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defaultThemeVersion="124226"/>
  <mc:AlternateContent xmlns:mc="http://schemas.openxmlformats.org/markup-compatibility/2006">
    <mc:Choice Requires="x15">
      <x15ac:absPath xmlns:x15ac="http://schemas.microsoft.com/office/spreadsheetml/2010/11/ac" url="https://coficabgroup-my.sharepoint.com/personal/karim_bousnina_coficab_com/Documents/Bureau/"/>
    </mc:Choice>
  </mc:AlternateContent>
  <xr:revisionPtr revIDLastSave="0" documentId="8_{94CAACAC-06C6-4093-B6C2-1B2931E0CC5D}" xr6:coauthVersionLast="47" xr6:coauthVersionMax="47" xr10:uidLastSave="{00000000-0000-0000-0000-000000000000}"/>
  <bookViews>
    <workbookView xWindow="-110" yWindow="-110" windowWidth="19420" windowHeight="10300" firstSheet="3" activeTab="6" xr2:uid="{00000000-000D-0000-FFFF-FFFF00000000}"/>
  </bookViews>
  <sheets>
    <sheet name="Document Details" sheetId="7" r:id="rId1"/>
    <sheet name="Revision History" sheetId="6" r:id="rId2"/>
    <sheet name="Panel fournisseurs 3" sheetId="8" state="hidden" r:id="rId3"/>
    <sheet name="2024 Risk Register" sheetId="16" r:id="rId4"/>
    <sheet name=" Suppliers Panel  (2)" sheetId="15" state="hidden" r:id="rId5"/>
    <sheet name="Risk Criteria " sheetId="11" r:id="rId6"/>
    <sheet name=" Suppliers Panel " sheetId="18" r:id="rId7"/>
    <sheet name="Existing Controls" sheetId="19" r:id="rId8"/>
  </sheets>
  <definedNames>
    <definedName name="_xlnm._FilterDatabase" localSheetId="6" hidden="1">' Suppliers Panel '!$B$1:$BE$114</definedName>
    <definedName name="_xlnm._FilterDatabase" localSheetId="4" hidden="1">' Suppliers Panel  (2)'!$A$3:$AD$9381</definedName>
    <definedName name="_xlnm._FilterDatabase" localSheetId="2" hidden="1">'Panel fournisseurs 3'!$C$3:$J$1034</definedName>
    <definedName name="_xlnm.Print_Area" localSheetId="6">' Suppliers Panel '!#REF!</definedName>
    <definedName name="_xlnm.Print_Area" localSheetId="4">' Suppliers Panel  (2)'!$A$1:$AC$2</definedName>
    <definedName name="_xlnm.Print_Area" localSheetId="2">'Panel fournisseurs 3'!$A$1:$AD$2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13" i="18" l="1"/>
  <c r="P110" i="18"/>
  <c r="P107" i="18"/>
  <c r="P104" i="18"/>
  <c r="P103" i="18"/>
  <c r="P102" i="18"/>
  <c r="P101" i="18"/>
  <c r="P100" i="18"/>
  <c r="P98" i="18"/>
  <c r="P92" i="18"/>
  <c r="P91" i="18"/>
  <c r="P89" i="18"/>
  <c r="P88" i="18"/>
  <c r="P82" i="18"/>
  <c r="P80" i="18"/>
  <c r="P75" i="18"/>
  <c r="P72" i="18"/>
  <c r="P68" i="18"/>
  <c r="P67" i="18"/>
  <c r="P66" i="18"/>
  <c r="P65" i="18"/>
  <c r="P64" i="18"/>
  <c r="P63" i="18"/>
  <c r="P62" i="18"/>
  <c r="P61" i="18"/>
  <c r="P60" i="18"/>
  <c r="P59" i="18"/>
  <c r="P58" i="18"/>
  <c r="P57" i="18"/>
  <c r="P56" i="18"/>
  <c r="P54" i="18"/>
  <c r="P53" i="18"/>
  <c r="P52" i="18"/>
  <c r="P51" i="18"/>
  <c r="P50" i="18"/>
  <c r="P49" i="18"/>
  <c r="P48" i="18"/>
  <c r="P47" i="18"/>
  <c r="P46" i="18"/>
  <c r="P44" i="18"/>
  <c r="P42" i="18"/>
  <c r="P41" i="18"/>
  <c r="P31" i="18"/>
  <c r="P30" i="18"/>
  <c r="P29" i="18"/>
  <c r="P28" i="18"/>
  <c r="P27" i="18"/>
  <c r="P26" i="18"/>
  <c r="P24" i="18"/>
  <c r="P22" i="18"/>
  <c r="P18" i="18"/>
  <c r="P17" i="18"/>
  <c r="P15" i="18"/>
  <c r="P14" i="18"/>
  <c r="P13" i="18"/>
  <c r="P12" i="18"/>
  <c r="P11" i="18"/>
  <c r="P10" i="18"/>
  <c r="P8" i="18"/>
  <c r="P7" i="18"/>
  <c r="P6" i="18"/>
  <c r="P5" i="18"/>
  <c r="P4" i="18"/>
  <c r="P3" i="18"/>
  <c r="P9" i="18"/>
  <c r="P16" i="18"/>
  <c r="P19" i="18"/>
  <c r="P20" i="18"/>
  <c r="P21" i="18"/>
  <c r="P23" i="18"/>
  <c r="P25" i="18"/>
  <c r="P32" i="18"/>
  <c r="P33" i="18"/>
  <c r="P34" i="18"/>
  <c r="P35" i="18"/>
  <c r="P36" i="18"/>
  <c r="P37" i="18"/>
  <c r="P38" i="18"/>
  <c r="P39" i="18"/>
  <c r="P40" i="18"/>
  <c r="P43" i="18"/>
  <c r="P45" i="18"/>
  <c r="P55" i="18"/>
  <c r="P69" i="18"/>
  <c r="P70" i="18"/>
  <c r="P71" i="18"/>
  <c r="P73" i="18"/>
  <c r="P74" i="18"/>
  <c r="P76" i="18"/>
  <c r="P77" i="18"/>
  <c r="P78" i="18"/>
  <c r="P79" i="18"/>
  <c r="P81" i="18"/>
  <c r="P83" i="18"/>
  <c r="P84" i="18"/>
  <c r="P85" i="18"/>
  <c r="P86" i="18"/>
  <c r="P87" i="18"/>
  <c r="P90" i="18"/>
  <c r="P93" i="18"/>
  <c r="P94" i="18"/>
  <c r="P95" i="18"/>
  <c r="P96" i="18"/>
  <c r="P97" i="18"/>
  <c r="P99" i="18"/>
  <c r="P105" i="18"/>
  <c r="P106" i="18"/>
  <c r="P108" i="18"/>
  <c r="P109" i="18"/>
  <c r="P111" i="18"/>
  <c r="P112" i="18"/>
  <c r="P114" i="18"/>
  <c r="P2" i="18"/>
  <c r="O29" i="18" l="1"/>
  <c r="O30" i="18"/>
  <c r="O31" i="18"/>
  <c r="O32" i="18"/>
  <c r="O33" i="18"/>
  <c r="O34" i="18"/>
  <c r="O35" i="18"/>
  <c r="O36" i="18"/>
  <c r="O37" i="18"/>
  <c r="O38" i="18"/>
  <c r="O39" i="18"/>
  <c r="O40" i="18"/>
  <c r="O41" i="18"/>
  <c r="O42" i="18"/>
  <c r="O43" i="18"/>
  <c r="O44" i="18"/>
  <c r="O45" i="18"/>
  <c r="O46" i="18"/>
  <c r="O47" i="18"/>
  <c r="O48" i="18"/>
  <c r="O49" i="18"/>
  <c r="O50" i="18"/>
  <c r="O51" i="18"/>
  <c r="O52" i="18"/>
  <c r="O53" i="18"/>
  <c r="O54" i="18"/>
  <c r="O55" i="18"/>
  <c r="O56" i="18"/>
  <c r="O57" i="18"/>
  <c r="O58" i="18"/>
  <c r="O59" i="18"/>
  <c r="O60" i="18"/>
  <c r="O61" i="18"/>
  <c r="O62" i="18"/>
  <c r="O63" i="18"/>
  <c r="O64" i="18"/>
  <c r="O65" i="18"/>
  <c r="O66" i="18"/>
  <c r="O67" i="18"/>
  <c r="O68" i="18"/>
  <c r="O69" i="18"/>
  <c r="O70" i="18"/>
  <c r="O71" i="18"/>
  <c r="O72" i="18"/>
  <c r="O73" i="18"/>
  <c r="O74" i="18"/>
  <c r="O75" i="18"/>
  <c r="O76" i="18"/>
  <c r="O77" i="18"/>
  <c r="O78" i="18"/>
  <c r="O79" i="18"/>
  <c r="O80" i="18"/>
  <c r="O81" i="18"/>
  <c r="O82" i="18"/>
  <c r="O83" i="18"/>
  <c r="O84" i="18"/>
  <c r="O85" i="18"/>
  <c r="O86" i="18"/>
  <c r="O87" i="18"/>
  <c r="O88" i="18"/>
  <c r="O89" i="18"/>
  <c r="O90" i="18"/>
  <c r="O91" i="18"/>
  <c r="O92" i="18"/>
  <c r="O93" i="18"/>
  <c r="O94" i="18"/>
  <c r="O95" i="18"/>
  <c r="O96" i="18"/>
  <c r="O97" i="18"/>
  <c r="O98" i="18"/>
  <c r="O99" i="18"/>
  <c r="O100" i="18"/>
  <c r="O101" i="18"/>
  <c r="O102" i="18"/>
  <c r="O103" i="18"/>
  <c r="O104" i="18"/>
  <c r="O105" i="18"/>
  <c r="O106" i="18"/>
  <c r="O107" i="18"/>
  <c r="O108" i="18"/>
  <c r="O109" i="18"/>
  <c r="O110" i="18"/>
  <c r="O111" i="18"/>
  <c r="O112" i="18"/>
  <c r="O113" i="18"/>
  <c r="O114" i="18"/>
  <c r="O2" i="18"/>
  <c r="O3" i="18"/>
  <c r="O4" i="18"/>
  <c r="O5" i="18"/>
  <c r="O6" i="18"/>
  <c r="O7" i="18"/>
  <c r="O8" i="18"/>
  <c r="O9" i="18"/>
  <c r="O10" i="18"/>
  <c r="O11" i="18"/>
  <c r="O12" i="18"/>
  <c r="O13" i="18"/>
  <c r="O14" i="18"/>
  <c r="O15" i="18"/>
  <c r="O16" i="18"/>
  <c r="O17" i="18"/>
  <c r="O18" i="18"/>
  <c r="O19" i="18"/>
  <c r="O20" i="18"/>
  <c r="O21" i="18"/>
  <c r="O22" i="18"/>
  <c r="O23" i="18"/>
  <c r="O24" i="18"/>
  <c r="O25" i="18"/>
  <c r="O26" i="18"/>
  <c r="O28" i="18"/>
  <c r="O27" i="18"/>
  <c r="R716" i="15"/>
  <c r="Q716" i="15"/>
  <c r="R715" i="15"/>
  <c r="Q715" i="15"/>
  <c r="R714" i="15"/>
  <c r="Q714" i="15"/>
  <c r="R713" i="15"/>
  <c r="Q713" i="15"/>
  <c r="R712" i="15"/>
  <c r="Q712" i="15"/>
  <c r="R711" i="15"/>
  <c r="Q711" i="15"/>
  <c r="R710" i="15"/>
  <c r="Q710" i="15"/>
  <c r="R709" i="15"/>
  <c r="Q709" i="15"/>
  <c r="R708" i="15"/>
  <c r="Q708" i="15"/>
  <c r="R707" i="15"/>
  <c r="Q707" i="15"/>
  <c r="R706" i="15"/>
  <c r="Q706" i="15"/>
  <c r="R705" i="15"/>
  <c r="Q705" i="15"/>
  <c r="R704" i="15"/>
  <c r="Q704" i="15"/>
  <c r="R703" i="15"/>
  <c r="Q703" i="15"/>
  <c r="R702" i="15"/>
  <c r="Q702" i="15"/>
  <c r="R701" i="15"/>
  <c r="Q701" i="15"/>
  <c r="R699" i="15"/>
  <c r="Q699" i="15"/>
  <c r="R698" i="15"/>
  <c r="Q698" i="15"/>
  <c r="R697" i="15"/>
  <c r="Q697" i="15"/>
  <c r="R696" i="15"/>
  <c r="Q696" i="15"/>
  <c r="R695" i="15"/>
  <c r="Q695" i="15"/>
  <c r="R694" i="15"/>
  <c r="Q694" i="15"/>
  <c r="R693" i="15"/>
  <c r="Q693" i="15"/>
  <c r="R692" i="15"/>
  <c r="Q692" i="15"/>
  <c r="R691" i="15"/>
  <c r="Q691" i="15"/>
  <c r="R690" i="15"/>
  <c r="Q690" i="15"/>
  <c r="R689" i="15"/>
  <c r="Q689" i="15"/>
  <c r="R688" i="15"/>
  <c r="Q688" i="15"/>
  <c r="R687" i="15"/>
  <c r="Q687" i="15"/>
  <c r="R686" i="15"/>
  <c r="Q686" i="15"/>
  <c r="R685" i="15"/>
  <c r="Q685" i="15"/>
  <c r="R684" i="15"/>
  <c r="Q684" i="15"/>
  <c r="R683" i="15"/>
  <c r="Q683" i="15"/>
  <c r="R682" i="15"/>
  <c r="Q682" i="15"/>
  <c r="R681" i="15"/>
  <c r="Q681" i="15"/>
  <c r="R680" i="15"/>
  <c r="Q680" i="15"/>
  <c r="R679" i="15"/>
  <c r="Q679" i="15"/>
  <c r="R678" i="15"/>
  <c r="Q678" i="15"/>
  <c r="R677" i="15"/>
  <c r="Q677" i="15"/>
  <c r="R676" i="15"/>
  <c r="Q676" i="15"/>
  <c r="R675" i="15"/>
  <c r="Q675" i="15"/>
  <c r="R674" i="15"/>
  <c r="Q674" i="15"/>
  <c r="R673" i="15"/>
  <c r="Q673" i="15"/>
  <c r="R672" i="15"/>
  <c r="Q672" i="15"/>
  <c r="R671" i="15"/>
  <c r="Q671" i="15"/>
  <c r="R670" i="15"/>
  <c r="Q670" i="15"/>
  <c r="R669" i="15"/>
  <c r="Q669" i="15"/>
  <c r="R668" i="15"/>
  <c r="Q668" i="15"/>
  <c r="R667" i="15"/>
  <c r="Q667" i="15"/>
  <c r="R666" i="15"/>
  <c r="Q666" i="15"/>
  <c r="R665" i="15"/>
  <c r="Q665" i="15"/>
  <c r="R664" i="15"/>
  <c r="Q664" i="15"/>
  <c r="R663" i="15"/>
  <c r="Q663" i="15"/>
  <c r="R662" i="15"/>
  <c r="Q662" i="15"/>
  <c r="R661" i="15"/>
  <c r="Q661" i="15"/>
  <c r="R660" i="15"/>
  <c r="Q660" i="15"/>
  <c r="R659" i="15"/>
  <c r="Q659" i="15"/>
  <c r="R658" i="15"/>
  <c r="Q658" i="15"/>
  <c r="R657" i="15"/>
  <c r="Q657" i="15"/>
  <c r="R656" i="15"/>
  <c r="Q656" i="15"/>
  <c r="R655" i="15"/>
  <c r="Q655" i="15"/>
  <c r="R654" i="15"/>
  <c r="Q654" i="15"/>
  <c r="R653" i="15"/>
  <c r="Q653" i="15"/>
  <c r="R652" i="15"/>
  <c r="Q652" i="15"/>
  <c r="R651" i="15"/>
  <c r="Q651" i="15"/>
  <c r="R650" i="15"/>
  <c r="Q650" i="15"/>
  <c r="R649" i="15"/>
  <c r="Q649" i="15"/>
  <c r="R648" i="15"/>
  <c r="Q648" i="15"/>
  <c r="R647" i="15"/>
  <c r="Q647" i="15"/>
  <c r="R646" i="15"/>
  <c r="Q646" i="15"/>
  <c r="R645" i="15"/>
  <c r="Q645" i="15"/>
  <c r="R644" i="15"/>
  <c r="Q644" i="15"/>
  <c r="R643" i="15"/>
  <c r="Q643" i="15"/>
  <c r="R642" i="15"/>
  <c r="Q642" i="15"/>
  <c r="R641" i="15"/>
  <c r="Q641" i="15"/>
  <c r="R640" i="15"/>
  <c r="Q640" i="15"/>
  <c r="R639" i="15"/>
  <c r="Q639" i="15"/>
  <c r="R638" i="15"/>
  <c r="Q638" i="15"/>
  <c r="R637" i="15"/>
  <c r="Q637" i="15"/>
  <c r="R636" i="15"/>
  <c r="Q636" i="15"/>
  <c r="R635" i="15"/>
  <c r="Q635" i="15"/>
  <c r="R634" i="15"/>
  <c r="Q634" i="15"/>
  <c r="R633" i="15"/>
  <c r="Q633" i="15"/>
  <c r="R632" i="15"/>
  <c r="Q632" i="15"/>
  <c r="R631" i="15"/>
  <c r="Q631" i="15"/>
  <c r="R630" i="15"/>
  <c r="Q630" i="15"/>
  <c r="R629" i="15"/>
  <c r="Q629" i="15"/>
  <c r="R628" i="15"/>
  <c r="Q628" i="15"/>
  <c r="R627" i="15"/>
  <c r="Q627" i="15"/>
  <c r="R626" i="15"/>
  <c r="Q626" i="15"/>
  <c r="R625" i="15"/>
  <c r="Q625" i="15"/>
  <c r="R624" i="15"/>
  <c r="Q624" i="15"/>
  <c r="R623" i="15"/>
  <c r="Q623" i="15"/>
  <c r="R622" i="15"/>
  <c r="Q622" i="15"/>
  <c r="R621" i="15"/>
  <c r="Q621" i="15"/>
  <c r="R620" i="15"/>
  <c r="Q620" i="15"/>
  <c r="R619" i="15"/>
  <c r="Q619" i="15"/>
  <c r="R618" i="15"/>
  <c r="Q618" i="15"/>
  <c r="R617" i="15"/>
  <c r="Q617" i="15"/>
  <c r="R616" i="15"/>
  <c r="Q616" i="15"/>
  <c r="R615" i="15"/>
  <c r="Q615" i="15"/>
  <c r="R614" i="15"/>
  <c r="Q614" i="15"/>
  <c r="R613" i="15"/>
  <c r="Q613" i="15"/>
  <c r="R612" i="15"/>
  <c r="Q612" i="15"/>
  <c r="R611" i="15"/>
  <c r="Q611" i="15"/>
  <c r="R610" i="15"/>
  <c r="Q610" i="15"/>
  <c r="R609" i="15"/>
  <c r="Q609" i="15"/>
  <c r="R608" i="15"/>
  <c r="Q608" i="15"/>
  <c r="R607" i="15"/>
  <c r="Q607" i="15"/>
  <c r="R606" i="15"/>
  <c r="Q606" i="15"/>
  <c r="R605" i="15"/>
  <c r="Q605" i="15"/>
  <c r="R604" i="15"/>
  <c r="Q604" i="15"/>
  <c r="R603" i="15"/>
  <c r="Q603" i="15"/>
  <c r="R602" i="15"/>
  <c r="Q602" i="15"/>
  <c r="R601" i="15"/>
  <c r="Q601" i="15"/>
  <c r="R600" i="15"/>
  <c r="Q600" i="15"/>
  <c r="R599" i="15"/>
  <c r="Q599" i="15"/>
  <c r="R598" i="15"/>
  <c r="Q598" i="15"/>
  <c r="R597" i="15"/>
  <c r="Q597" i="15"/>
  <c r="R596" i="15"/>
  <c r="Q596" i="15"/>
  <c r="R595" i="15"/>
  <c r="Q595" i="15"/>
  <c r="R594" i="15"/>
  <c r="Q594" i="15"/>
  <c r="R593" i="15"/>
  <c r="Q593" i="15"/>
  <c r="R592" i="15"/>
  <c r="Q592" i="15"/>
  <c r="R591" i="15"/>
  <c r="Q591" i="15"/>
  <c r="R590" i="15"/>
  <c r="Q590" i="15"/>
  <c r="R589" i="15"/>
  <c r="Q589" i="15"/>
  <c r="R588" i="15"/>
  <c r="Q588" i="15"/>
  <c r="R587" i="15"/>
  <c r="Q587" i="15"/>
  <c r="R586" i="15"/>
  <c r="Q586" i="15"/>
  <c r="R585" i="15"/>
  <c r="Q585" i="15"/>
  <c r="R584" i="15"/>
  <c r="Q584" i="15"/>
  <c r="R583" i="15"/>
  <c r="Q583" i="15"/>
  <c r="R582" i="15"/>
  <c r="Q582" i="15"/>
  <c r="R581" i="15"/>
  <c r="Q581" i="15"/>
  <c r="R580" i="15"/>
  <c r="Q580" i="15"/>
  <c r="R579" i="15"/>
  <c r="Q579" i="15"/>
  <c r="R578" i="15"/>
  <c r="Q578" i="15"/>
  <c r="R577" i="15"/>
  <c r="Q577" i="15"/>
  <c r="R576" i="15"/>
  <c r="Q576" i="15"/>
  <c r="R575" i="15"/>
  <c r="Q575" i="15"/>
  <c r="R574" i="15"/>
  <c r="Q574" i="15"/>
  <c r="R573" i="15"/>
  <c r="Q573" i="15"/>
  <c r="R572" i="15"/>
  <c r="Q572" i="15"/>
  <c r="R571" i="15"/>
  <c r="Q571" i="15"/>
  <c r="R570" i="15"/>
  <c r="Q570" i="15"/>
  <c r="R569" i="15"/>
  <c r="Q569" i="15"/>
  <c r="R568" i="15"/>
  <c r="Q568" i="15"/>
  <c r="R567" i="15"/>
  <c r="Q567" i="15"/>
  <c r="R566" i="15"/>
  <c r="Q566" i="15"/>
  <c r="R565" i="15"/>
  <c r="Q565" i="15"/>
  <c r="R564" i="15"/>
  <c r="Q564" i="15"/>
  <c r="R563" i="15"/>
  <c r="Q563" i="15"/>
  <c r="R562" i="15"/>
  <c r="Q562" i="15"/>
  <c r="R561" i="15"/>
  <c r="Q561" i="15"/>
  <c r="R560" i="15"/>
  <c r="Q560" i="15"/>
  <c r="R559" i="15"/>
  <c r="Q559" i="15"/>
  <c r="R558" i="15"/>
  <c r="Q558" i="15"/>
  <c r="R557" i="15"/>
  <c r="Q557" i="15"/>
  <c r="R556" i="15"/>
  <c r="Q556" i="15"/>
  <c r="R555" i="15"/>
  <c r="Q555" i="15"/>
  <c r="R554" i="15"/>
  <c r="Q554" i="15"/>
  <c r="R553" i="15"/>
  <c r="Q553" i="15"/>
  <c r="R552" i="15"/>
  <c r="Q552" i="15"/>
  <c r="R551" i="15"/>
  <c r="Q551" i="15"/>
  <c r="R550" i="15"/>
  <c r="Q550" i="15"/>
  <c r="R549" i="15"/>
  <c r="Q549" i="15"/>
  <c r="R548" i="15"/>
  <c r="Q548" i="15"/>
  <c r="R547" i="15"/>
  <c r="Q547" i="15"/>
  <c r="R546" i="15"/>
  <c r="Q546" i="15"/>
  <c r="R545" i="15"/>
  <c r="Q545" i="15"/>
  <c r="R544" i="15"/>
  <c r="Q544" i="15"/>
  <c r="R543" i="15"/>
  <c r="Q543" i="15"/>
  <c r="R542" i="15"/>
  <c r="Q542" i="15"/>
  <c r="R541" i="15"/>
  <c r="Q541" i="15"/>
  <c r="R540" i="15"/>
  <c r="Q540" i="15"/>
  <c r="R539" i="15"/>
  <c r="Q539" i="15"/>
  <c r="R538" i="15"/>
  <c r="Q538" i="15"/>
  <c r="R537" i="15"/>
  <c r="Q537" i="15"/>
  <c r="R536" i="15"/>
  <c r="Q536" i="15"/>
  <c r="R535" i="15"/>
  <c r="Q535" i="15"/>
  <c r="R534" i="15"/>
  <c r="Q534" i="15"/>
  <c r="R533" i="15"/>
  <c r="Q533" i="15"/>
  <c r="R532" i="15"/>
  <c r="Q532" i="15"/>
  <c r="R531" i="15"/>
  <c r="Q531" i="15"/>
  <c r="R530" i="15"/>
  <c r="Q530" i="15"/>
  <c r="R529" i="15"/>
  <c r="Q529" i="15"/>
  <c r="R528" i="15"/>
  <c r="Q528" i="15"/>
  <c r="R527" i="15"/>
  <c r="Q527" i="15"/>
  <c r="R526" i="15"/>
  <c r="Q526" i="15"/>
  <c r="R525" i="15"/>
  <c r="Q525" i="15"/>
  <c r="R524" i="15"/>
  <c r="Q524" i="15"/>
  <c r="R523" i="15"/>
  <c r="Q523" i="15"/>
  <c r="R522" i="15"/>
  <c r="Q522" i="15"/>
  <c r="R521" i="15"/>
  <c r="Q521" i="15"/>
  <c r="R520" i="15"/>
  <c r="Q520" i="15"/>
  <c r="R519" i="15"/>
  <c r="Q519" i="15"/>
  <c r="R518" i="15"/>
  <c r="Q518" i="15"/>
  <c r="R517" i="15"/>
  <c r="Q517" i="15"/>
  <c r="R516" i="15"/>
  <c r="Q516" i="15"/>
  <c r="R515" i="15"/>
  <c r="Q515" i="15"/>
  <c r="R514" i="15"/>
  <c r="Q514" i="15"/>
  <c r="R513" i="15"/>
  <c r="Q513" i="15"/>
  <c r="R512" i="15"/>
  <c r="Q512" i="15"/>
  <c r="R511" i="15"/>
  <c r="Q511" i="15"/>
  <c r="R510" i="15"/>
  <c r="Q510" i="15"/>
  <c r="R509" i="15"/>
  <c r="Q509" i="15"/>
  <c r="R508" i="15"/>
  <c r="Q508" i="15"/>
  <c r="R507" i="15"/>
  <c r="Q507" i="15"/>
  <c r="R506" i="15"/>
  <c r="Q506" i="15"/>
  <c r="R505" i="15"/>
  <c r="Q505" i="15"/>
  <c r="R504" i="15"/>
  <c r="Q504" i="15"/>
  <c r="R503" i="15"/>
  <c r="Q503" i="15"/>
  <c r="R502" i="15"/>
  <c r="Q502" i="15"/>
  <c r="R501" i="15"/>
  <c r="Q501" i="15"/>
  <c r="R500" i="15"/>
  <c r="Q500" i="15"/>
  <c r="R499" i="15"/>
  <c r="Q499" i="15"/>
  <c r="R498" i="15"/>
  <c r="Q498" i="15"/>
  <c r="R497" i="15"/>
  <c r="Q497" i="15"/>
  <c r="R496" i="15"/>
  <c r="Q496" i="15"/>
  <c r="R495" i="15"/>
  <c r="Q495" i="15"/>
  <c r="R494" i="15"/>
  <c r="Q494" i="15"/>
  <c r="R493" i="15"/>
  <c r="Q493" i="15"/>
  <c r="R492" i="15"/>
  <c r="Q492" i="15"/>
  <c r="R491" i="15"/>
  <c r="Q491" i="15"/>
  <c r="R490" i="15"/>
  <c r="Q490" i="15"/>
  <c r="R489" i="15"/>
  <c r="Q489" i="15"/>
  <c r="R488" i="15"/>
  <c r="Q488" i="15"/>
  <c r="R487" i="15"/>
  <c r="Q487" i="15"/>
  <c r="R486" i="15"/>
  <c r="Q486" i="15"/>
  <c r="R485" i="15"/>
  <c r="Q485" i="15"/>
  <c r="R484" i="15"/>
  <c r="Q484" i="15"/>
  <c r="R483" i="15"/>
  <c r="Q483" i="15"/>
  <c r="R482" i="15"/>
  <c r="Q482" i="15"/>
  <c r="R481" i="15"/>
  <c r="Q481" i="15"/>
  <c r="R480" i="15"/>
  <c r="Q480" i="15"/>
  <c r="R479" i="15"/>
  <c r="Q479" i="15"/>
  <c r="R478" i="15"/>
  <c r="Q478" i="15"/>
  <c r="R477" i="15"/>
  <c r="Q477" i="15"/>
  <c r="R476" i="15"/>
  <c r="Q476" i="15"/>
  <c r="R475" i="15"/>
  <c r="Q475" i="15"/>
  <c r="R474" i="15"/>
  <c r="Q474" i="15"/>
  <c r="R473" i="15"/>
  <c r="Q473" i="15"/>
  <c r="R472" i="15"/>
  <c r="Q472" i="15"/>
  <c r="R471" i="15"/>
  <c r="Q471" i="15"/>
  <c r="R470" i="15"/>
  <c r="Q470" i="15"/>
  <c r="R469" i="15"/>
  <c r="Q469" i="15"/>
  <c r="R468" i="15"/>
  <c r="Q468" i="15"/>
  <c r="R467" i="15"/>
  <c r="Q467" i="15"/>
  <c r="R466" i="15"/>
  <c r="Q466" i="15"/>
  <c r="R465" i="15"/>
  <c r="Q465" i="15"/>
  <c r="R464" i="15"/>
  <c r="Q464" i="15"/>
  <c r="R463" i="15"/>
  <c r="Q463" i="15"/>
  <c r="R462" i="15"/>
  <c r="Q462" i="15"/>
  <c r="R461" i="15"/>
  <c r="Q461" i="15"/>
  <c r="R460" i="15"/>
  <c r="Q460" i="15"/>
  <c r="R459" i="15"/>
  <c r="Q459" i="15"/>
  <c r="R458" i="15"/>
  <c r="Q458" i="15"/>
  <c r="R457" i="15"/>
  <c r="Q457" i="15"/>
  <c r="R456" i="15"/>
  <c r="Q456" i="15"/>
  <c r="R455" i="15"/>
  <c r="Q455" i="15"/>
  <c r="R454" i="15"/>
  <c r="Q454" i="15"/>
  <c r="R453" i="15"/>
  <c r="Q453" i="15"/>
  <c r="R452" i="15"/>
  <c r="Q452" i="15"/>
  <c r="R451" i="15"/>
  <c r="Q451" i="15"/>
  <c r="R450" i="15"/>
  <c r="Q450" i="15"/>
  <c r="R449" i="15"/>
  <c r="Q449" i="15"/>
  <c r="R448" i="15"/>
  <c r="Q448" i="15"/>
  <c r="R447" i="15"/>
  <c r="Q447" i="15"/>
  <c r="R446" i="15"/>
  <c r="Q446" i="15"/>
  <c r="R445" i="15"/>
  <c r="Q445" i="15"/>
  <c r="R444" i="15"/>
  <c r="Q444" i="15"/>
  <c r="R443" i="15"/>
  <c r="Q443" i="15"/>
  <c r="R442" i="15"/>
  <c r="Q442" i="15"/>
  <c r="R441" i="15"/>
  <c r="Q441" i="15"/>
  <c r="R440" i="15"/>
  <c r="Q440" i="15"/>
  <c r="R439" i="15"/>
  <c r="Q439" i="15"/>
  <c r="R438" i="15"/>
  <c r="Q438" i="15"/>
  <c r="R437" i="15"/>
  <c r="Q437" i="15"/>
  <c r="R436" i="15"/>
  <c r="Q436" i="15"/>
  <c r="R435" i="15"/>
  <c r="Q435" i="15"/>
  <c r="R434" i="15"/>
  <c r="Q434" i="15"/>
  <c r="R433" i="15"/>
  <c r="Q433" i="15"/>
  <c r="R432" i="15"/>
  <c r="Q432" i="15"/>
  <c r="R431" i="15"/>
  <c r="Q431" i="15"/>
  <c r="R430" i="15"/>
  <c r="Q430" i="15"/>
  <c r="R429" i="15"/>
  <c r="Q429" i="15"/>
  <c r="R428" i="15"/>
  <c r="Q428" i="15"/>
  <c r="R427" i="15"/>
  <c r="Q427" i="15"/>
  <c r="R426" i="15"/>
  <c r="Q426" i="15"/>
  <c r="R425" i="15"/>
  <c r="Q425" i="15"/>
  <c r="R424" i="15"/>
  <c r="Q424" i="15"/>
  <c r="R423" i="15"/>
  <c r="Q423" i="15"/>
  <c r="R422" i="15"/>
  <c r="Q422" i="15"/>
  <c r="R421" i="15"/>
  <c r="Q421" i="15"/>
  <c r="R420" i="15"/>
  <c r="Q420" i="15"/>
  <c r="R419" i="15"/>
  <c r="Q419" i="15"/>
  <c r="R418" i="15"/>
  <c r="Q418" i="15"/>
  <c r="R417" i="15"/>
  <c r="Q417" i="15"/>
  <c r="R416" i="15"/>
  <c r="Q416" i="15"/>
  <c r="R415" i="15"/>
  <c r="Q415" i="15"/>
  <c r="R414" i="15"/>
  <c r="Q414" i="15"/>
  <c r="R413" i="15"/>
  <c r="Q413" i="15"/>
  <c r="R412" i="15"/>
  <c r="Q412" i="15"/>
  <c r="R411" i="15"/>
  <c r="Q411" i="15"/>
  <c r="R410" i="15"/>
  <c r="Q410" i="15"/>
  <c r="R409" i="15"/>
  <c r="Q409" i="15"/>
  <c r="R408" i="15"/>
  <c r="Q408" i="15"/>
  <c r="R407" i="15"/>
  <c r="Q407" i="15"/>
  <c r="R406" i="15"/>
  <c r="Q406" i="15"/>
  <c r="R405" i="15"/>
  <c r="Q405" i="15"/>
  <c r="R404" i="15"/>
  <c r="Q404" i="15"/>
  <c r="R403" i="15"/>
  <c r="Q403" i="15"/>
  <c r="R402" i="15"/>
  <c r="Q402" i="15"/>
  <c r="R401" i="15"/>
  <c r="Q401" i="15"/>
  <c r="R400" i="15"/>
  <c r="Q400" i="15"/>
  <c r="R399" i="15"/>
  <c r="Q399" i="15"/>
  <c r="R398" i="15"/>
  <c r="Q398" i="15"/>
  <c r="R397" i="15"/>
  <c r="Q397" i="15"/>
  <c r="R396" i="15"/>
  <c r="Q396" i="15"/>
  <c r="R395" i="15"/>
  <c r="Q395" i="15"/>
  <c r="R394" i="15"/>
  <c r="Q394" i="15"/>
  <c r="R393" i="15"/>
  <c r="Q393" i="15"/>
  <c r="R392" i="15"/>
  <c r="Q392" i="15"/>
  <c r="R391" i="15"/>
  <c r="Q391" i="15"/>
  <c r="R390" i="15"/>
  <c r="Q390" i="15"/>
  <c r="R389" i="15"/>
  <c r="Q389" i="15"/>
  <c r="R388" i="15"/>
  <c r="Q388" i="15"/>
  <c r="R387" i="15"/>
  <c r="Q387" i="15"/>
  <c r="R386" i="15"/>
  <c r="Q386" i="15"/>
  <c r="R385" i="15"/>
  <c r="Q385" i="15"/>
  <c r="R384" i="15"/>
  <c r="Q384" i="15"/>
  <c r="R383" i="15"/>
  <c r="Q383" i="15"/>
  <c r="R382" i="15"/>
  <c r="Q382" i="15"/>
  <c r="R381" i="15"/>
  <c r="Q381" i="15"/>
  <c r="R380" i="15"/>
  <c r="Q380" i="15"/>
  <c r="R379" i="15"/>
  <c r="Q379" i="15"/>
  <c r="R378" i="15"/>
  <c r="Q378" i="15"/>
  <c r="R377" i="15"/>
  <c r="Q377" i="15"/>
  <c r="R376" i="15"/>
  <c r="Q376" i="15"/>
  <c r="R375" i="15"/>
  <c r="Q375" i="15"/>
  <c r="R374" i="15"/>
  <c r="Q374" i="15"/>
  <c r="R373" i="15"/>
  <c r="Q373" i="15"/>
  <c r="R372" i="15"/>
  <c r="Q372" i="15"/>
  <c r="R371" i="15"/>
  <c r="Q371" i="15"/>
  <c r="R370" i="15"/>
  <c r="Q370" i="15"/>
  <c r="R369" i="15"/>
  <c r="Q369" i="15"/>
  <c r="R368" i="15"/>
  <c r="Q368" i="15"/>
  <c r="R367" i="15"/>
  <c r="Q367" i="15"/>
  <c r="R366" i="15"/>
  <c r="Q366" i="15"/>
  <c r="R365" i="15"/>
  <c r="Q365" i="15"/>
  <c r="R364" i="15"/>
  <c r="Q364" i="15"/>
  <c r="R363" i="15"/>
  <c r="Q363" i="15"/>
  <c r="R362" i="15"/>
  <c r="Q362" i="15"/>
  <c r="R361" i="15"/>
  <c r="Q361" i="15"/>
  <c r="R360" i="15"/>
  <c r="Q360" i="15"/>
  <c r="R359" i="15"/>
  <c r="Q359" i="15"/>
  <c r="R358" i="15"/>
  <c r="Q358" i="15"/>
  <c r="R357" i="15"/>
  <c r="Q357" i="15"/>
  <c r="R356" i="15"/>
  <c r="Q356" i="15"/>
  <c r="R355" i="15"/>
  <c r="Q355" i="15"/>
  <c r="R354" i="15"/>
  <c r="Q354" i="15"/>
  <c r="R353" i="15"/>
  <c r="Q353" i="15"/>
  <c r="R352" i="15"/>
  <c r="Q352" i="15"/>
  <c r="R351" i="15"/>
  <c r="Q351" i="15"/>
  <c r="R350" i="15"/>
  <c r="Q350" i="15"/>
  <c r="R349" i="15"/>
  <c r="Q349" i="15"/>
  <c r="R348" i="15"/>
  <c r="Q348" i="15"/>
  <c r="R347" i="15"/>
  <c r="Q347" i="15"/>
  <c r="R346" i="15"/>
  <c r="Q346" i="15"/>
  <c r="R345" i="15"/>
  <c r="Q345" i="15"/>
  <c r="R344" i="15"/>
  <c r="Q344" i="15"/>
  <c r="R343" i="15"/>
  <c r="Q343" i="15"/>
  <c r="R342" i="15"/>
  <c r="Q342" i="15"/>
  <c r="R341" i="15"/>
  <c r="Q341" i="15"/>
  <c r="R340" i="15"/>
  <c r="Q340" i="15"/>
  <c r="R339" i="15"/>
  <c r="Q339" i="15"/>
  <c r="R338" i="15"/>
  <c r="Q338" i="15"/>
  <c r="R337" i="15"/>
  <c r="Q337" i="15"/>
  <c r="R336" i="15"/>
  <c r="Q336" i="15"/>
  <c r="R335" i="15"/>
  <c r="Q335" i="15"/>
  <c r="R334" i="15"/>
  <c r="Q334" i="15"/>
  <c r="R333" i="15"/>
  <c r="Q333" i="15"/>
  <c r="R332" i="15"/>
  <c r="Q332" i="15"/>
  <c r="R331" i="15"/>
  <c r="Q331" i="15"/>
  <c r="R330" i="15"/>
  <c r="Q330" i="15"/>
  <c r="R329" i="15"/>
  <c r="Q329" i="15"/>
  <c r="R328" i="15"/>
  <c r="Q328" i="15"/>
  <c r="R327" i="15"/>
  <c r="Q327" i="15"/>
  <c r="R326" i="15"/>
  <c r="Q326" i="15"/>
  <c r="R325" i="15"/>
  <c r="Q325" i="15"/>
  <c r="R324" i="15"/>
  <c r="Q324" i="15"/>
  <c r="R323" i="15"/>
  <c r="Q323" i="15"/>
  <c r="R322" i="15"/>
  <c r="Q322" i="15"/>
  <c r="R321" i="15"/>
  <c r="Q321" i="15"/>
  <c r="R320" i="15"/>
  <c r="Q320" i="15"/>
  <c r="R319" i="15"/>
  <c r="Q319" i="15"/>
  <c r="R318" i="15"/>
  <c r="Q318" i="15"/>
  <c r="R317" i="15"/>
  <c r="Q317" i="15"/>
  <c r="R316" i="15"/>
  <c r="Q316" i="15"/>
  <c r="R315" i="15"/>
  <c r="Q315" i="15"/>
  <c r="R314" i="15"/>
  <c r="Q314" i="15"/>
  <c r="R313" i="15"/>
  <c r="Q313" i="15"/>
  <c r="R312" i="15"/>
  <c r="Q312" i="15"/>
  <c r="R311" i="15"/>
  <c r="Q311" i="15"/>
  <c r="R310" i="15"/>
  <c r="Q310" i="15"/>
  <c r="R309" i="15"/>
  <c r="Q309" i="15"/>
  <c r="R308" i="15"/>
  <c r="Q308" i="15"/>
  <c r="R307" i="15"/>
  <c r="Q307" i="15"/>
  <c r="R306" i="15"/>
  <c r="Q306" i="15"/>
  <c r="R305" i="15"/>
  <c r="Q305" i="15"/>
  <c r="R304" i="15"/>
  <c r="Q304" i="15"/>
  <c r="R303" i="15"/>
  <c r="Q303" i="15"/>
  <c r="R302" i="15"/>
  <c r="Q302" i="15"/>
  <c r="R301" i="15"/>
  <c r="Q301" i="15"/>
  <c r="R300" i="15"/>
  <c r="Q300" i="15"/>
  <c r="R299" i="15"/>
  <c r="Q299" i="15"/>
  <c r="R298" i="15"/>
  <c r="Q298" i="15"/>
  <c r="R297" i="15"/>
  <c r="Q297" i="15"/>
  <c r="R296" i="15"/>
  <c r="Q296" i="15"/>
  <c r="R295" i="15"/>
  <c r="Q295" i="15"/>
  <c r="R294" i="15"/>
  <c r="Q294" i="15"/>
  <c r="R293" i="15"/>
  <c r="Q293" i="15"/>
  <c r="R292" i="15"/>
  <c r="Q292" i="15"/>
  <c r="R291" i="15"/>
  <c r="Q291" i="15"/>
  <c r="R290" i="15"/>
  <c r="Q290" i="15"/>
  <c r="R289" i="15"/>
  <c r="Q289" i="15"/>
  <c r="R288" i="15"/>
  <c r="Q288" i="15"/>
  <c r="R287" i="15"/>
  <c r="Q287" i="15"/>
  <c r="R286" i="15"/>
  <c r="Q286" i="15"/>
  <c r="R285" i="15"/>
  <c r="Q285" i="15"/>
  <c r="R284" i="15"/>
  <c r="Q284" i="15"/>
  <c r="R283" i="15"/>
  <c r="Q283" i="15"/>
  <c r="R282" i="15"/>
  <c r="Q282" i="15"/>
  <c r="R281" i="15"/>
  <c r="Q281" i="15"/>
  <c r="R280" i="15"/>
  <c r="Q280" i="15"/>
  <c r="R279" i="15"/>
  <c r="Q279" i="15"/>
  <c r="R278" i="15"/>
  <c r="Q278" i="15"/>
  <c r="R277" i="15"/>
  <c r="Q277" i="15"/>
  <c r="R276" i="15"/>
  <c r="Q276" i="15"/>
  <c r="R275" i="15"/>
  <c r="Q275" i="15"/>
  <c r="R274" i="15"/>
  <c r="Q274" i="15"/>
  <c r="R273" i="15"/>
  <c r="Q273" i="15"/>
  <c r="R272" i="15"/>
  <c r="Q272" i="15"/>
  <c r="R271" i="15"/>
  <c r="Q271" i="15"/>
  <c r="R270" i="15"/>
  <c r="Q270" i="15"/>
  <c r="R269" i="15"/>
  <c r="Q269" i="15"/>
  <c r="R268" i="15"/>
  <c r="Q268" i="15"/>
  <c r="R267" i="15"/>
  <c r="Q267" i="15"/>
  <c r="R266" i="15"/>
  <c r="Q266" i="15"/>
  <c r="R265" i="15"/>
  <c r="Q265" i="15"/>
  <c r="R264" i="15"/>
  <c r="Q264" i="15"/>
  <c r="R263" i="15"/>
  <c r="Q263" i="15"/>
  <c r="R262" i="15"/>
  <c r="Q262" i="15"/>
  <c r="R261" i="15"/>
  <c r="Q261" i="15"/>
  <c r="R260" i="15"/>
  <c r="Q260" i="15"/>
  <c r="R259" i="15"/>
  <c r="Q259" i="15"/>
  <c r="R258" i="15"/>
  <c r="Q258" i="15"/>
  <c r="R257" i="15"/>
  <c r="Q257" i="15"/>
  <c r="R256" i="15"/>
  <c r="Q256" i="15"/>
  <c r="R255" i="15"/>
  <c r="Q255" i="15"/>
  <c r="R254" i="15"/>
  <c r="Q254" i="15"/>
  <c r="R253" i="15"/>
  <c r="Q253" i="15"/>
  <c r="R252" i="15"/>
  <c r="Q252" i="15"/>
  <c r="R251" i="15"/>
  <c r="Q251" i="15"/>
  <c r="R250" i="15"/>
  <c r="Q250" i="15"/>
  <c r="R249" i="15"/>
  <c r="Q249" i="15"/>
  <c r="R248" i="15"/>
  <c r="Q248" i="15"/>
  <c r="R247" i="15"/>
  <c r="Q247" i="15"/>
  <c r="R246" i="15"/>
  <c r="Q246" i="15"/>
  <c r="R245" i="15"/>
  <c r="Q245" i="15"/>
  <c r="R244" i="15"/>
  <c r="Q244" i="15"/>
  <c r="R243" i="15"/>
  <c r="Q243" i="15"/>
  <c r="R242" i="15"/>
  <c r="Q242" i="15"/>
  <c r="R241" i="15"/>
  <c r="Q241" i="15"/>
  <c r="R240" i="15"/>
  <c r="Q240" i="15"/>
  <c r="R239" i="15"/>
  <c r="Q239" i="15"/>
  <c r="R238" i="15"/>
  <c r="Q238" i="15"/>
  <c r="R237" i="15"/>
  <c r="Q237" i="15"/>
  <c r="R236" i="15"/>
  <c r="Q236" i="15"/>
  <c r="R235" i="15"/>
  <c r="Q235" i="15"/>
  <c r="R234" i="15"/>
  <c r="Q234" i="15"/>
  <c r="R233" i="15"/>
  <c r="Q233" i="15"/>
  <c r="R232" i="15"/>
  <c r="Q232" i="15"/>
  <c r="R231" i="15"/>
  <c r="Q231" i="15"/>
  <c r="R230" i="15"/>
  <c r="Q230" i="15"/>
  <c r="R229" i="15"/>
  <c r="Q229" i="15"/>
  <c r="R228" i="15"/>
  <c r="Q228" i="15"/>
  <c r="R227" i="15"/>
  <c r="Q227" i="15"/>
  <c r="R226" i="15"/>
  <c r="Q226" i="15"/>
  <c r="R225" i="15"/>
  <c r="Q225" i="15"/>
  <c r="R224" i="15"/>
  <c r="Q224" i="15"/>
  <c r="R223" i="15"/>
  <c r="Q223" i="15"/>
  <c r="R222" i="15"/>
  <c r="Q222" i="15"/>
  <c r="R221" i="15"/>
  <c r="Q221" i="15"/>
  <c r="R220" i="15"/>
  <c r="Q220" i="15"/>
  <c r="R219" i="15"/>
  <c r="Q219" i="15"/>
  <c r="R218" i="15"/>
  <c r="Q218" i="15"/>
  <c r="R217" i="15"/>
  <c r="Q217" i="15"/>
  <c r="R216" i="15"/>
  <c r="Q216" i="15"/>
  <c r="R215" i="15"/>
  <c r="Q215" i="15"/>
  <c r="R214" i="15"/>
  <c r="Q214" i="15"/>
  <c r="R213" i="15"/>
  <c r="Q213" i="15"/>
  <c r="R212" i="15"/>
  <c r="Q212" i="15"/>
  <c r="R211" i="15"/>
  <c r="Q211" i="15"/>
  <c r="R210" i="15"/>
  <c r="Q210" i="15"/>
  <c r="R209" i="15"/>
  <c r="Q209" i="15"/>
  <c r="R208" i="15"/>
  <c r="Q208" i="15"/>
  <c r="R207" i="15"/>
  <c r="Q207" i="15"/>
  <c r="R206" i="15"/>
  <c r="Q206" i="15"/>
  <c r="R205" i="15"/>
  <c r="Q205" i="15"/>
  <c r="R204" i="15"/>
  <c r="Q204" i="15"/>
  <c r="R203" i="15"/>
  <c r="Q203" i="15"/>
  <c r="R202" i="15"/>
  <c r="Q202" i="15"/>
  <c r="R201" i="15"/>
  <c r="Q201" i="15"/>
  <c r="R200" i="15"/>
  <c r="Q200" i="15"/>
  <c r="R199" i="15"/>
  <c r="Q199" i="15"/>
  <c r="R198" i="15"/>
  <c r="Q198" i="15"/>
  <c r="R197" i="15"/>
  <c r="Q197" i="15"/>
  <c r="R196" i="15"/>
  <c r="Q196" i="15"/>
  <c r="R195" i="15"/>
  <c r="Q195" i="15"/>
  <c r="R194" i="15"/>
  <c r="Q194" i="15"/>
  <c r="R193" i="15"/>
  <c r="Q193" i="15"/>
  <c r="R192" i="15"/>
  <c r="Q192" i="15"/>
  <c r="R191" i="15"/>
  <c r="Q191" i="15"/>
  <c r="R190" i="15"/>
  <c r="Q190" i="15"/>
  <c r="R189" i="15"/>
  <c r="Q189" i="15"/>
  <c r="R188" i="15"/>
  <c r="Q188" i="15"/>
  <c r="R187" i="15"/>
  <c r="Q187" i="15"/>
  <c r="R186" i="15"/>
  <c r="Q186" i="15"/>
  <c r="R185" i="15"/>
  <c r="Q185" i="15"/>
  <c r="R184" i="15"/>
  <c r="Q184" i="15"/>
  <c r="R183" i="15"/>
  <c r="Q183" i="15"/>
  <c r="R182" i="15"/>
  <c r="Q182" i="15"/>
  <c r="R181" i="15"/>
  <c r="Q181" i="15"/>
  <c r="R180" i="15"/>
  <c r="Q180" i="15"/>
  <c r="R179" i="15"/>
  <c r="Q179" i="15"/>
  <c r="R178" i="15"/>
  <c r="Q178" i="15"/>
  <c r="R177" i="15"/>
  <c r="Q177" i="15"/>
  <c r="R176" i="15"/>
  <c r="Q176" i="15"/>
  <c r="R175" i="15"/>
  <c r="Q175" i="15"/>
  <c r="R174" i="15"/>
  <c r="Q174" i="15"/>
  <c r="R173" i="15"/>
  <c r="Q173" i="15"/>
  <c r="R172" i="15"/>
  <c r="Q172" i="15"/>
  <c r="R171" i="15"/>
  <c r="Q171" i="15"/>
  <c r="R170" i="15"/>
  <c r="Q170" i="15"/>
  <c r="R169" i="15"/>
  <c r="Q169" i="15"/>
  <c r="R168" i="15"/>
  <c r="Q168" i="15"/>
  <c r="R167" i="15"/>
  <c r="Q167" i="15"/>
  <c r="R166" i="15"/>
  <c r="Q166" i="15"/>
  <c r="R165" i="15"/>
  <c r="Q165" i="15"/>
  <c r="R164" i="15"/>
  <c r="Q164" i="15"/>
  <c r="R163" i="15"/>
  <c r="Q163" i="15"/>
  <c r="R162" i="15"/>
  <c r="Q162" i="15"/>
  <c r="R161" i="15"/>
  <c r="Q161" i="15"/>
  <c r="R160" i="15"/>
  <c r="Q160" i="15"/>
  <c r="R159" i="15"/>
  <c r="Q159" i="15"/>
  <c r="R158" i="15"/>
  <c r="Q158" i="15"/>
  <c r="R157" i="15"/>
  <c r="Q157" i="15"/>
  <c r="R156" i="15"/>
  <c r="Q156" i="15"/>
  <c r="R155" i="15"/>
  <c r="Q155" i="15"/>
  <c r="R154" i="15"/>
  <c r="Q154" i="15"/>
  <c r="R153" i="15"/>
  <c r="Q153" i="15"/>
  <c r="R152" i="15"/>
  <c r="Q152" i="15"/>
  <c r="R151" i="15"/>
  <c r="Q151" i="15"/>
  <c r="R150" i="15"/>
  <c r="Q150" i="15"/>
  <c r="R149" i="15"/>
  <c r="Q149" i="15"/>
  <c r="R148" i="15"/>
  <c r="Q148" i="15"/>
  <c r="R147" i="15"/>
  <c r="Q147" i="15"/>
  <c r="R146" i="15"/>
  <c r="Q146" i="15"/>
  <c r="R145" i="15"/>
  <c r="Q145" i="15"/>
  <c r="R144" i="15"/>
  <c r="Q144" i="15"/>
  <c r="R143" i="15"/>
  <c r="Q143" i="15"/>
  <c r="R142" i="15"/>
  <c r="Q142" i="15"/>
  <c r="R141" i="15"/>
  <c r="Q141" i="15"/>
  <c r="R140" i="15"/>
  <c r="Q140" i="15"/>
  <c r="R139" i="15"/>
  <c r="Q139" i="15"/>
  <c r="R138" i="15"/>
  <c r="Q138" i="15"/>
  <c r="R137" i="15"/>
  <c r="Q137" i="15"/>
  <c r="R136" i="15"/>
  <c r="Q136" i="15"/>
  <c r="R135" i="15"/>
  <c r="Q135" i="15"/>
  <c r="R134" i="15"/>
  <c r="Q134" i="15"/>
  <c r="R133" i="15"/>
  <c r="Q133" i="15"/>
  <c r="R132" i="15"/>
  <c r="Q132" i="15"/>
  <c r="R131" i="15"/>
  <c r="Q131" i="15"/>
  <c r="R130" i="15"/>
  <c r="Q130" i="15"/>
  <c r="R129" i="15"/>
  <c r="Q129" i="15"/>
  <c r="R128" i="15"/>
  <c r="Q128" i="15"/>
  <c r="R127" i="15"/>
  <c r="Q127" i="15"/>
  <c r="R126" i="15"/>
  <c r="Q126" i="15"/>
  <c r="R125" i="15"/>
  <c r="Q125" i="15"/>
  <c r="R124" i="15"/>
  <c r="Q124" i="15"/>
  <c r="R123" i="15"/>
  <c r="Q123" i="15"/>
  <c r="R122" i="15"/>
  <c r="Q122" i="15"/>
  <c r="R121" i="15"/>
  <c r="Q121" i="15"/>
  <c r="R120" i="15"/>
  <c r="Q120" i="15"/>
  <c r="R119" i="15"/>
  <c r="Q119" i="15"/>
  <c r="R118" i="15"/>
  <c r="Q118" i="15"/>
  <c r="R117" i="15"/>
  <c r="Q117" i="15"/>
  <c r="R116" i="15"/>
  <c r="Q116" i="15"/>
  <c r="R115" i="15"/>
  <c r="Q115" i="15"/>
  <c r="R114" i="15"/>
  <c r="Q114" i="15"/>
  <c r="R113" i="15"/>
  <c r="Q113" i="15"/>
  <c r="R112" i="15"/>
  <c r="Q112" i="15"/>
  <c r="R111" i="15"/>
  <c r="Q111" i="15"/>
  <c r="R110" i="15"/>
  <c r="Q110" i="15"/>
  <c r="R109" i="15"/>
  <c r="Q109" i="15"/>
  <c r="R108" i="15"/>
  <c r="Q108" i="15"/>
  <c r="R107" i="15"/>
  <c r="Q107" i="15"/>
  <c r="R106" i="15"/>
  <c r="Q106" i="15"/>
  <c r="R105" i="15"/>
  <c r="Q105" i="15"/>
  <c r="R104" i="15"/>
  <c r="Q104" i="15"/>
  <c r="R103" i="15"/>
  <c r="Q103" i="15"/>
  <c r="R102" i="15"/>
  <c r="Q102" i="15"/>
  <c r="R101" i="15"/>
  <c r="Q101" i="15"/>
  <c r="R100" i="15"/>
  <c r="Q100" i="15"/>
  <c r="R99" i="15"/>
  <c r="Q99" i="15"/>
  <c r="R98" i="15"/>
  <c r="Q98" i="15"/>
  <c r="R97" i="15"/>
  <c r="Q97" i="15"/>
  <c r="R96" i="15"/>
  <c r="Q96" i="15"/>
  <c r="R95" i="15"/>
  <c r="Q95" i="15"/>
  <c r="R94" i="15"/>
  <c r="Q94" i="15"/>
  <c r="R93" i="15"/>
  <c r="Q93" i="15"/>
  <c r="R92" i="15"/>
  <c r="Q92" i="15"/>
  <c r="R91" i="15"/>
  <c r="Q91" i="15"/>
  <c r="R90" i="15"/>
  <c r="Q90" i="15"/>
  <c r="R89" i="15"/>
  <c r="Q89" i="15"/>
  <c r="R88" i="15"/>
  <c r="Q88" i="15"/>
  <c r="R87" i="15"/>
  <c r="Q87" i="15"/>
  <c r="R86" i="15"/>
  <c r="Q86" i="15"/>
  <c r="R85" i="15"/>
  <c r="Q85" i="15"/>
  <c r="R84" i="15"/>
  <c r="Q84" i="15"/>
  <c r="R83" i="15"/>
  <c r="Q83" i="15"/>
  <c r="R82" i="15"/>
  <c r="Q82" i="15"/>
  <c r="R81" i="15"/>
  <c r="Q81" i="15"/>
  <c r="R80" i="15"/>
  <c r="Q80" i="15"/>
  <c r="R79" i="15"/>
  <c r="Q79" i="15"/>
  <c r="R78" i="15"/>
  <c r="Q78" i="15"/>
  <c r="R77" i="15"/>
  <c r="Q77" i="15"/>
  <c r="R76" i="15"/>
  <c r="Q76" i="15"/>
  <c r="R75" i="15"/>
  <c r="Q75" i="15"/>
  <c r="R74" i="15"/>
  <c r="Q74" i="15"/>
  <c r="R73" i="15"/>
  <c r="Q73" i="15"/>
  <c r="R72" i="15"/>
  <c r="Q72" i="15"/>
  <c r="R71" i="15"/>
  <c r="Q71" i="15"/>
  <c r="R70" i="15"/>
  <c r="Q70" i="15"/>
  <c r="R69" i="15"/>
  <c r="Q69" i="15"/>
  <c r="R68" i="15"/>
  <c r="Q68" i="15"/>
  <c r="R67" i="15"/>
  <c r="Q67" i="15"/>
  <c r="R66" i="15"/>
  <c r="Q66" i="15"/>
  <c r="R65" i="15"/>
  <c r="Q65" i="15"/>
  <c r="R64" i="15"/>
  <c r="Q64" i="15"/>
  <c r="R63" i="15"/>
  <c r="Q63" i="15"/>
  <c r="R62" i="15"/>
  <c r="Q62" i="15"/>
  <c r="R61" i="15"/>
  <c r="Q61" i="15"/>
  <c r="R60" i="15"/>
  <c r="Q60" i="15"/>
  <c r="R59" i="15"/>
  <c r="Q59" i="15"/>
  <c r="R58" i="15"/>
  <c r="Q58" i="15"/>
  <c r="R57" i="15"/>
  <c r="Q57" i="15"/>
  <c r="R56" i="15"/>
  <c r="Q56" i="15"/>
  <c r="R55" i="15"/>
  <c r="Q55" i="15"/>
  <c r="R54" i="15"/>
  <c r="Q54" i="15"/>
  <c r="R53" i="15"/>
  <c r="Q53" i="15"/>
  <c r="R52" i="15"/>
  <c r="Q52" i="15"/>
  <c r="R51" i="15"/>
  <c r="Q51" i="15"/>
  <c r="R50" i="15"/>
  <c r="Q50" i="15"/>
  <c r="R49" i="15"/>
  <c r="Q49" i="15"/>
  <c r="R48" i="15"/>
  <c r="Q48" i="15"/>
  <c r="R47" i="15"/>
  <c r="Q47" i="15"/>
  <c r="R46" i="15"/>
  <c r="Q46" i="15"/>
  <c r="R45" i="15"/>
  <c r="Q45" i="15"/>
  <c r="R44" i="15"/>
  <c r="Q44" i="15"/>
  <c r="R43" i="15"/>
  <c r="Q43" i="15"/>
  <c r="R42" i="15"/>
  <c r="Q42" i="15"/>
  <c r="R41" i="15"/>
  <c r="Q41" i="15"/>
  <c r="R40" i="15"/>
  <c r="Q40" i="15"/>
  <c r="R39" i="15"/>
  <c r="Q39" i="15"/>
  <c r="R38" i="15"/>
  <c r="Q38" i="15"/>
  <c r="R37" i="15"/>
  <c r="Q37" i="15"/>
  <c r="R36" i="15"/>
  <c r="Q36" i="15"/>
  <c r="R35" i="15"/>
  <c r="Q35" i="15"/>
  <c r="R34" i="15"/>
  <c r="Q34" i="15"/>
  <c r="R33" i="15"/>
  <c r="Q33" i="15"/>
  <c r="R32" i="15"/>
  <c r="Q32" i="15"/>
  <c r="R31" i="15"/>
  <c r="Q31" i="15"/>
  <c r="R30" i="15"/>
  <c r="Q30" i="15"/>
  <c r="R29" i="15"/>
  <c r="Q29" i="15"/>
  <c r="R28" i="15"/>
  <c r="Q28" i="15"/>
  <c r="R27" i="15"/>
  <c r="Q27" i="15"/>
  <c r="R26" i="15"/>
  <c r="Q26" i="15"/>
  <c r="R25" i="15"/>
  <c r="Q25" i="15"/>
  <c r="R24" i="15"/>
  <c r="Q24" i="15"/>
  <c r="R23" i="15"/>
  <c r="Q23" i="15"/>
  <c r="R22" i="15"/>
  <c r="Q22" i="15"/>
  <c r="R21" i="15"/>
  <c r="Q21" i="15"/>
  <c r="R20" i="15"/>
  <c r="Q20" i="15"/>
  <c r="R19" i="15"/>
  <c r="Q19" i="15"/>
  <c r="R18" i="15"/>
  <c r="Q18" i="15"/>
  <c r="R17" i="15"/>
  <c r="Q17" i="15"/>
  <c r="R16" i="15"/>
  <c r="Q16" i="15"/>
  <c r="R15" i="15"/>
  <c r="Q15" i="15"/>
  <c r="R14" i="15"/>
  <c r="Q14" i="15"/>
  <c r="R13" i="15"/>
  <c r="Q13" i="15"/>
  <c r="R12" i="15"/>
  <c r="Q12" i="15"/>
  <c r="R11" i="15"/>
  <c r="Q11" i="15"/>
  <c r="R10" i="15"/>
  <c r="Q10" i="15"/>
  <c r="R9" i="15"/>
  <c r="Q9" i="15"/>
  <c r="R8" i="15"/>
  <c r="Q8" i="15"/>
  <c r="R7" i="15"/>
  <c r="Q7" i="15"/>
  <c r="R6" i="15"/>
  <c r="Q6" i="15"/>
  <c r="R5" i="15"/>
  <c r="Q5" i="15"/>
  <c r="R4" i="15"/>
  <c r="Q4" i="15"/>
  <c r="S1034" i="8"/>
  <c r="R1034" i="8"/>
  <c r="S1033" i="8"/>
  <c r="R1033" i="8"/>
  <c r="S1032" i="8"/>
  <c r="R1032" i="8"/>
  <c r="S1031" i="8"/>
  <c r="R1031" i="8"/>
  <c r="S1030" i="8"/>
  <c r="R1030" i="8"/>
  <c r="S1029" i="8"/>
  <c r="R1029" i="8"/>
  <c r="S1028" i="8"/>
  <c r="R1028" i="8"/>
  <c r="S1027" i="8"/>
  <c r="R1027" i="8"/>
  <c r="S1026" i="8"/>
  <c r="R1026" i="8"/>
  <c r="S1025" i="8"/>
  <c r="R1025" i="8"/>
  <c r="S1024" i="8"/>
  <c r="R1024" i="8"/>
  <c r="S1023" i="8"/>
  <c r="R1023" i="8"/>
  <c r="S1022" i="8"/>
  <c r="R1022" i="8"/>
  <c r="S1021" i="8"/>
  <c r="R1021" i="8"/>
  <c r="S1020" i="8"/>
  <c r="R1020" i="8"/>
  <c r="S1019" i="8"/>
  <c r="R1019" i="8"/>
  <c r="S1018" i="8"/>
  <c r="R1018" i="8"/>
  <c r="S1017" i="8"/>
  <c r="R1017" i="8"/>
  <c r="S1016" i="8"/>
  <c r="R1016" i="8"/>
  <c r="S1015" i="8"/>
  <c r="R1015" i="8"/>
  <c r="S1014" i="8"/>
  <c r="R1014" i="8"/>
  <c r="S1013" i="8"/>
  <c r="R1013" i="8"/>
  <c r="S1012" i="8"/>
  <c r="R1012" i="8"/>
  <c r="S1011" i="8"/>
  <c r="R1011" i="8"/>
  <c r="S1010" i="8"/>
  <c r="R1010" i="8"/>
  <c r="S1009" i="8"/>
  <c r="R1009" i="8"/>
  <c r="S1008" i="8"/>
  <c r="R1008" i="8"/>
  <c r="S1007" i="8"/>
  <c r="R1007" i="8"/>
  <c r="S1006" i="8"/>
  <c r="R1006" i="8"/>
  <c r="S1005" i="8"/>
  <c r="R1005" i="8"/>
  <c r="S1004" i="8"/>
  <c r="R1004" i="8"/>
  <c r="S1003" i="8"/>
  <c r="R1003" i="8"/>
  <c r="S1002" i="8"/>
  <c r="R1002" i="8"/>
  <c r="S1001" i="8"/>
  <c r="R1001" i="8"/>
  <c r="S1000" i="8"/>
  <c r="R1000" i="8"/>
  <c r="S999" i="8"/>
  <c r="R999" i="8"/>
  <c r="S998" i="8"/>
  <c r="R998" i="8"/>
  <c r="S997" i="8"/>
  <c r="R997" i="8"/>
  <c r="S996" i="8"/>
  <c r="R996" i="8"/>
  <c r="S995" i="8"/>
  <c r="R995" i="8"/>
  <c r="S994" i="8"/>
  <c r="R994" i="8"/>
  <c r="S993" i="8"/>
  <c r="R993" i="8"/>
  <c r="S992" i="8"/>
  <c r="R992" i="8"/>
  <c r="S991" i="8"/>
  <c r="R991" i="8"/>
  <c r="S990" i="8"/>
  <c r="R990" i="8"/>
  <c r="S989" i="8"/>
  <c r="R989" i="8"/>
  <c r="S988" i="8"/>
  <c r="R988" i="8"/>
  <c r="S987" i="8"/>
  <c r="R987" i="8"/>
  <c r="S986" i="8"/>
  <c r="R986" i="8"/>
  <c r="S985" i="8"/>
  <c r="R985" i="8"/>
  <c r="S984" i="8"/>
  <c r="R984" i="8"/>
  <c r="S983" i="8"/>
  <c r="R983" i="8"/>
  <c r="S982" i="8"/>
  <c r="R982" i="8"/>
  <c r="S981" i="8"/>
  <c r="R981" i="8"/>
  <c r="S980" i="8"/>
  <c r="R980" i="8"/>
  <c r="S979" i="8"/>
  <c r="R979" i="8"/>
  <c r="S978" i="8"/>
  <c r="R978" i="8"/>
  <c r="S977" i="8"/>
  <c r="R977" i="8"/>
  <c r="S976" i="8"/>
  <c r="R976" i="8"/>
  <c r="S975" i="8"/>
  <c r="R975" i="8"/>
  <c r="S974" i="8"/>
  <c r="R974" i="8"/>
  <c r="S973" i="8"/>
  <c r="R973" i="8"/>
  <c r="S972" i="8"/>
  <c r="R972" i="8"/>
  <c r="S971" i="8"/>
  <c r="R971" i="8"/>
  <c r="S970" i="8"/>
  <c r="R970" i="8"/>
  <c r="S969" i="8"/>
  <c r="R969" i="8"/>
  <c r="S968" i="8"/>
  <c r="R968" i="8"/>
  <c r="S967" i="8"/>
  <c r="R967" i="8"/>
  <c r="S966" i="8"/>
  <c r="R966" i="8"/>
  <c r="S965" i="8"/>
  <c r="R965" i="8"/>
  <c r="S964" i="8"/>
  <c r="R964" i="8"/>
  <c r="S963" i="8"/>
  <c r="R963" i="8"/>
  <c r="S962" i="8"/>
  <c r="R962" i="8"/>
  <c r="S961" i="8"/>
  <c r="R961" i="8"/>
  <c r="S960" i="8"/>
  <c r="R960" i="8"/>
  <c r="S959" i="8"/>
  <c r="R959" i="8"/>
  <c r="S958" i="8"/>
  <c r="R958" i="8"/>
  <c r="S957" i="8"/>
  <c r="R957" i="8"/>
  <c r="S956" i="8"/>
  <c r="R956" i="8"/>
  <c r="S955" i="8"/>
  <c r="R955" i="8"/>
  <c r="S954" i="8"/>
  <c r="R954" i="8"/>
  <c r="S953" i="8"/>
  <c r="R953" i="8"/>
  <c r="S952" i="8"/>
  <c r="R952" i="8"/>
  <c r="S951" i="8"/>
  <c r="R951" i="8"/>
  <c r="S950" i="8"/>
  <c r="R950" i="8"/>
  <c r="S949" i="8"/>
  <c r="R949" i="8"/>
  <c r="S948" i="8"/>
  <c r="R948" i="8"/>
  <c r="S947" i="8"/>
  <c r="R947" i="8"/>
  <c r="S946" i="8"/>
  <c r="R946" i="8"/>
  <c r="S945" i="8"/>
  <c r="R945" i="8"/>
  <c r="S944" i="8"/>
  <c r="R944" i="8"/>
  <c r="S943" i="8"/>
  <c r="R943" i="8"/>
  <c r="S942" i="8"/>
  <c r="R942" i="8"/>
  <c r="S941" i="8"/>
  <c r="R941" i="8"/>
  <c r="S940" i="8"/>
  <c r="R940" i="8"/>
  <c r="S939" i="8"/>
  <c r="R939" i="8"/>
  <c r="S938" i="8"/>
  <c r="R938" i="8"/>
  <c r="S937" i="8"/>
  <c r="R937" i="8"/>
  <c r="S936" i="8"/>
  <c r="R936" i="8"/>
  <c r="S935" i="8"/>
  <c r="R935" i="8"/>
  <c r="S934" i="8"/>
  <c r="R934" i="8"/>
  <c r="S933" i="8"/>
  <c r="R933" i="8"/>
  <c r="S932" i="8"/>
  <c r="R932" i="8"/>
  <c r="S931" i="8"/>
  <c r="R931" i="8"/>
  <c r="S930" i="8"/>
  <c r="R930" i="8"/>
  <c r="S929" i="8"/>
  <c r="R929" i="8"/>
  <c r="S928" i="8"/>
  <c r="R928" i="8"/>
  <c r="S927" i="8"/>
  <c r="R927" i="8"/>
  <c r="S926" i="8"/>
  <c r="R926" i="8"/>
  <c r="S925" i="8"/>
  <c r="R925" i="8"/>
  <c r="S924" i="8"/>
  <c r="R924" i="8"/>
  <c r="S923" i="8"/>
  <c r="R923" i="8"/>
  <c r="S922" i="8"/>
  <c r="R922" i="8"/>
  <c r="S921" i="8"/>
  <c r="R921" i="8"/>
  <c r="S920" i="8"/>
  <c r="R920" i="8"/>
  <c r="S919" i="8"/>
  <c r="R919" i="8"/>
  <c r="S918" i="8"/>
  <c r="R918" i="8"/>
  <c r="S917" i="8"/>
  <c r="R917" i="8"/>
  <c r="S916" i="8"/>
  <c r="R916" i="8"/>
  <c r="S915" i="8"/>
  <c r="R915" i="8"/>
  <c r="S914" i="8"/>
  <c r="R914" i="8"/>
  <c r="S913" i="8"/>
  <c r="R913" i="8"/>
  <c r="S912" i="8"/>
  <c r="R912" i="8"/>
  <c r="S911" i="8"/>
  <c r="R911" i="8"/>
  <c r="S910" i="8"/>
  <c r="R910" i="8"/>
  <c r="S909" i="8"/>
  <c r="R909" i="8"/>
  <c r="S908" i="8"/>
  <c r="R908" i="8"/>
  <c r="S907" i="8"/>
  <c r="R907" i="8"/>
  <c r="S906" i="8"/>
  <c r="R906" i="8"/>
  <c r="S905" i="8"/>
  <c r="R905" i="8"/>
  <c r="S904" i="8"/>
  <c r="R904" i="8"/>
  <c r="S903" i="8"/>
  <c r="R903" i="8"/>
  <c r="S902" i="8"/>
  <c r="R902" i="8"/>
  <c r="S901" i="8"/>
  <c r="R901" i="8"/>
  <c r="S900" i="8"/>
  <c r="R900" i="8"/>
  <c r="S899" i="8"/>
  <c r="R899" i="8"/>
  <c r="S898" i="8"/>
  <c r="R898" i="8"/>
  <c r="S897" i="8"/>
  <c r="R897" i="8"/>
  <c r="S896" i="8"/>
  <c r="R896" i="8"/>
  <c r="S895" i="8"/>
  <c r="R895" i="8"/>
  <c r="S894" i="8"/>
  <c r="R894" i="8"/>
  <c r="S893" i="8"/>
  <c r="R893" i="8"/>
  <c r="S892" i="8"/>
  <c r="R892" i="8"/>
  <c r="S891" i="8"/>
  <c r="R891" i="8"/>
  <c r="S890" i="8"/>
  <c r="R890" i="8"/>
  <c r="S889" i="8"/>
  <c r="R889" i="8"/>
  <c r="S888" i="8"/>
  <c r="R888" i="8"/>
  <c r="S887" i="8"/>
  <c r="R887" i="8"/>
  <c r="S886" i="8"/>
  <c r="R886" i="8"/>
  <c r="S885" i="8"/>
  <c r="R885" i="8"/>
  <c r="S884" i="8"/>
  <c r="R884" i="8"/>
  <c r="S883" i="8"/>
  <c r="R883" i="8"/>
  <c r="S882" i="8"/>
  <c r="R882" i="8"/>
  <c r="S881" i="8"/>
  <c r="R881" i="8"/>
  <c r="S880" i="8"/>
  <c r="R880" i="8"/>
  <c r="S879" i="8"/>
  <c r="R879" i="8"/>
  <c r="S878" i="8"/>
  <c r="R878" i="8"/>
  <c r="S877" i="8"/>
  <c r="R877" i="8"/>
  <c r="S876" i="8"/>
  <c r="R876" i="8"/>
  <c r="S875" i="8"/>
  <c r="R875" i="8"/>
  <c r="S874" i="8"/>
  <c r="R874" i="8"/>
  <c r="S873" i="8"/>
  <c r="R873" i="8"/>
  <c r="S872" i="8"/>
  <c r="R872" i="8"/>
  <c r="S871" i="8"/>
  <c r="R871" i="8"/>
  <c r="S870" i="8"/>
  <c r="R870" i="8"/>
  <c r="S869" i="8"/>
  <c r="R869" i="8"/>
  <c r="S868" i="8"/>
  <c r="R868" i="8"/>
  <c r="S867" i="8"/>
  <c r="R867" i="8"/>
  <c r="S866" i="8"/>
  <c r="R866" i="8"/>
  <c r="S865" i="8"/>
  <c r="R865" i="8"/>
  <c r="S864" i="8"/>
  <c r="R864" i="8"/>
  <c r="S863" i="8"/>
  <c r="R863" i="8"/>
  <c r="S862" i="8"/>
  <c r="R862" i="8"/>
  <c r="S861" i="8"/>
  <c r="R861" i="8"/>
  <c r="S860" i="8"/>
  <c r="R860" i="8"/>
  <c r="S859" i="8"/>
  <c r="R859" i="8"/>
  <c r="S858" i="8"/>
  <c r="R858" i="8"/>
  <c r="S857" i="8"/>
  <c r="R857" i="8"/>
  <c r="S856" i="8"/>
  <c r="R856" i="8"/>
  <c r="S855" i="8"/>
  <c r="R855" i="8"/>
  <c r="S854" i="8"/>
  <c r="R854" i="8"/>
  <c r="S853" i="8"/>
  <c r="R853" i="8"/>
  <c r="S852" i="8"/>
  <c r="R852" i="8"/>
  <c r="S851" i="8"/>
  <c r="R851" i="8"/>
  <c r="S850" i="8"/>
  <c r="R850" i="8"/>
  <c r="S849" i="8"/>
  <c r="R849" i="8"/>
  <c r="S848" i="8"/>
  <c r="R848" i="8"/>
  <c r="S847" i="8"/>
  <c r="R847" i="8"/>
  <c r="S846" i="8"/>
  <c r="R846" i="8"/>
  <c r="S845" i="8"/>
  <c r="R845" i="8"/>
  <c r="S844" i="8"/>
  <c r="R844" i="8"/>
  <c r="S843" i="8"/>
  <c r="R843" i="8"/>
  <c r="S842" i="8"/>
  <c r="R842" i="8"/>
  <c r="S841" i="8"/>
  <c r="R841" i="8"/>
  <c r="S840" i="8"/>
  <c r="R840" i="8"/>
  <c r="S839" i="8"/>
  <c r="R839" i="8"/>
  <c r="S838" i="8"/>
  <c r="R838" i="8"/>
  <c r="S837" i="8"/>
  <c r="R837" i="8"/>
  <c r="S836" i="8"/>
  <c r="R836" i="8"/>
  <c r="S835" i="8"/>
  <c r="R835" i="8"/>
  <c r="S834" i="8"/>
  <c r="R834" i="8"/>
  <c r="S833" i="8"/>
  <c r="R833" i="8"/>
  <c r="S832" i="8"/>
  <c r="R832" i="8"/>
  <c r="S831" i="8"/>
  <c r="R831" i="8"/>
  <c r="S830" i="8"/>
  <c r="R830" i="8"/>
  <c r="S829" i="8"/>
  <c r="R829" i="8"/>
  <c r="S828" i="8"/>
  <c r="R828" i="8"/>
  <c r="S827" i="8"/>
  <c r="R827" i="8"/>
  <c r="S826" i="8"/>
  <c r="R826" i="8"/>
  <c r="S825" i="8"/>
  <c r="R825" i="8"/>
  <c r="S824" i="8"/>
  <c r="R824" i="8"/>
  <c r="S823" i="8"/>
  <c r="R823" i="8"/>
  <c r="S822" i="8"/>
  <c r="R822" i="8"/>
  <c r="S821" i="8"/>
  <c r="R821" i="8"/>
  <c r="S820" i="8"/>
  <c r="R820" i="8"/>
  <c r="S819" i="8"/>
  <c r="R819" i="8"/>
  <c r="S818" i="8"/>
  <c r="R818" i="8"/>
  <c r="S817" i="8"/>
  <c r="R817" i="8"/>
  <c r="S816" i="8"/>
  <c r="R816" i="8"/>
  <c r="S815" i="8"/>
  <c r="R815" i="8"/>
  <c r="S814" i="8"/>
  <c r="R814" i="8"/>
  <c r="S813" i="8"/>
  <c r="R813" i="8"/>
  <c r="S812" i="8"/>
  <c r="R812" i="8"/>
  <c r="S811" i="8"/>
  <c r="R811" i="8"/>
  <c r="S810" i="8"/>
  <c r="R810" i="8"/>
  <c r="S809" i="8"/>
  <c r="R809" i="8"/>
  <c r="S808" i="8"/>
  <c r="R808" i="8"/>
  <c r="S807" i="8"/>
  <c r="R807" i="8"/>
  <c r="S806" i="8"/>
  <c r="R806" i="8"/>
  <c r="S805" i="8"/>
  <c r="R805" i="8"/>
  <c r="S804" i="8"/>
  <c r="R804" i="8"/>
  <c r="S803" i="8"/>
  <c r="R803" i="8"/>
  <c r="S802" i="8"/>
  <c r="R802" i="8"/>
  <c r="S801" i="8"/>
  <c r="R801" i="8"/>
  <c r="S800" i="8"/>
  <c r="R800" i="8"/>
  <c r="S799" i="8"/>
  <c r="R799" i="8"/>
  <c r="S798" i="8"/>
  <c r="R798" i="8"/>
  <c r="S797" i="8"/>
  <c r="R797" i="8"/>
  <c r="S796" i="8"/>
  <c r="R796" i="8"/>
  <c r="S795" i="8"/>
  <c r="R795" i="8"/>
  <c r="S794" i="8"/>
  <c r="R794" i="8"/>
  <c r="S793" i="8"/>
  <c r="R793" i="8"/>
  <c r="S792" i="8"/>
  <c r="R792" i="8"/>
  <c r="S791" i="8"/>
  <c r="R791" i="8"/>
  <c r="S790" i="8"/>
  <c r="R790" i="8"/>
  <c r="S789" i="8"/>
  <c r="R789" i="8"/>
  <c r="S788" i="8"/>
  <c r="R788" i="8"/>
  <c r="S787" i="8"/>
  <c r="R787" i="8"/>
  <c r="S786" i="8"/>
  <c r="R786" i="8"/>
  <c r="S785" i="8"/>
  <c r="R785" i="8"/>
  <c r="S784" i="8"/>
  <c r="R784" i="8"/>
  <c r="S783" i="8"/>
  <c r="R783" i="8"/>
  <c r="S782" i="8"/>
  <c r="R782" i="8"/>
  <c r="S781" i="8"/>
  <c r="R781" i="8"/>
  <c r="S780" i="8"/>
  <c r="R780" i="8"/>
  <c r="S779" i="8"/>
  <c r="R779" i="8"/>
  <c r="S778" i="8"/>
  <c r="R778" i="8"/>
  <c r="S777" i="8"/>
  <c r="R777" i="8"/>
  <c r="S776" i="8"/>
  <c r="R776" i="8"/>
  <c r="S775" i="8"/>
  <c r="R775" i="8"/>
  <c r="S774" i="8"/>
  <c r="R774" i="8"/>
  <c r="S773" i="8"/>
  <c r="R773" i="8"/>
  <c r="S772" i="8"/>
  <c r="R772" i="8"/>
  <c r="S771" i="8"/>
  <c r="R771" i="8"/>
  <c r="S770" i="8"/>
  <c r="R770" i="8"/>
  <c r="S769" i="8"/>
  <c r="R769" i="8"/>
  <c r="S768" i="8"/>
  <c r="R768" i="8"/>
  <c r="S767" i="8"/>
  <c r="R767" i="8"/>
  <c r="S766" i="8"/>
  <c r="R766" i="8"/>
  <c r="S765" i="8"/>
  <c r="R765" i="8"/>
  <c r="S764" i="8"/>
  <c r="R764" i="8"/>
  <c r="S763" i="8"/>
  <c r="R763" i="8"/>
  <c r="S762" i="8"/>
  <c r="R762" i="8"/>
  <c r="S761" i="8"/>
  <c r="R761" i="8"/>
  <c r="S760" i="8"/>
  <c r="R760" i="8"/>
  <c r="S759" i="8"/>
  <c r="R759" i="8"/>
  <c r="S758" i="8"/>
  <c r="R758" i="8"/>
  <c r="S757" i="8"/>
  <c r="R757" i="8"/>
  <c r="S756" i="8"/>
  <c r="R756" i="8"/>
  <c r="S755" i="8"/>
  <c r="R755" i="8"/>
  <c r="S754" i="8"/>
  <c r="R754" i="8"/>
  <c r="S753" i="8"/>
  <c r="R753" i="8"/>
  <c r="S752" i="8"/>
  <c r="R752" i="8"/>
  <c r="S751" i="8"/>
  <c r="R751" i="8"/>
  <c r="S750" i="8"/>
  <c r="R750" i="8"/>
  <c r="S749" i="8"/>
  <c r="R749" i="8"/>
  <c r="S748" i="8"/>
  <c r="R748" i="8"/>
  <c r="S747" i="8"/>
  <c r="R747" i="8"/>
  <c r="S746" i="8"/>
  <c r="R746" i="8"/>
  <c r="S745" i="8"/>
  <c r="R745" i="8"/>
  <c r="S744" i="8"/>
  <c r="R744" i="8"/>
  <c r="S743" i="8"/>
  <c r="R743" i="8"/>
  <c r="S742" i="8"/>
  <c r="R742" i="8"/>
  <c r="S741" i="8"/>
  <c r="R741" i="8"/>
  <c r="S740" i="8"/>
  <c r="R740" i="8"/>
  <c r="S739" i="8"/>
  <c r="R739" i="8"/>
  <c r="S738" i="8"/>
  <c r="R738" i="8"/>
  <c r="S737" i="8"/>
  <c r="R737" i="8"/>
  <c r="S736" i="8"/>
  <c r="R736" i="8"/>
  <c r="S735" i="8"/>
  <c r="R735" i="8"/>
  <c r="S734" i="8"/>
  <c r="R734" i="8"/>
  <c r="S733" i="8"/>
  <c r="R733" i="8"/>
  <c r="S732" i="8"/>
  <c r="R732" i="8"/>
  <c r="S731" i="8"/>
  <c r="R731" i="8"/>
  <c r="S730" i="8"/>
  <c r="R730" i="8"/>
  <c r="S729" i="8"/>
  <c r="R729" i="8"/>
  <c r="S728" i="8"/>
  <c r="R728" i="8"/>
  <c r="S727" i="8"/>
  <c r="R727" i="8"/>
  <c r="S726" i="8"/>
  <c r="R726" i="8"/>
  <c r="S725" i="8"/>
  <c r="R725" i="8"/>
  <c r="S724" i="8"/>
  <c r="R724" i="8"/>
  <c r="S723" i="8"/>
  <c r="R723" i="8"/>
  <c r="S722" i="8"/>
  <c r="R722" i="8"/>
  <c r="S721" i="8"/>
  <c r="R721" i="8"/>
  <c r="S720" i="8"/>
  <c r="R720" i="8"/>
  <c r="S719" i="8"/>
  <c r="R719" i="8"/>
  <c r="S718" i="8"/>
  <c r="R718" i="8"/>
  <c r="S717" i="8"/>
  <c r="R717" i="8"/>
  <c r="S716" i="8"/>
  <c r="R716" i="8"/>
  <c r="S715" i="8"/>
  <c r="R715" i="8"/>
  <c r="S714" i="8"/>
  <c r="R714" i="8"/>
  <c r="S713" i="8"/>
  <c r="R713" i="8"/>
  <c r="S712" i="8"/>
  <c r="R712" i="8"/>
  <c r="S711" i="8"/>
  <c r="R711" i="8"/>
  <c r="S710" i="8"/>
  <c r="R710" i="8"/>
  <c r="S709" i="8"/>
  <c r="R709" i="8"/>
  <c r="S708" i="8"/>
  <c r="R708" i="8"/>
  <c r="S707" i="8"/>
  <c r="R707" i="8"/>
  <c r="S706" i="8"/>
  <c r="R706" i="8"/>
  <c r="S705" i="8"/>
  <c r="R705" i="8"/>
  <c r="S704" i="8"/>
  <c r="R704" i="8"/>
  <c r="S703" i="8"/>
  <c r="R703" i="8"/>
  <c r="S702" i="8"/>
  <c r="R702" i="8"/>
  <c r="S701" i="8"/>
  <c r="R701" i="8"/>
  <c r="S700" i="8"/>
  <c r="R700" i="8"/>
  <c r="S699" i="8"/>
  <c r="R699" i="8"/>
  <c r="S698" i="8"/>
  <c r="R698" i="8"/>
  <c r="S697" i="8"/>
  <c r="R697" i="8"/>
  <c r="S696" i="8"/>
  <c r="R696" i="8"/>
  <c r="S695" i="8"/>
  <c r="R695" i="8"/>
  <c r="S694" i="8"/>
  <c r="R694" i="8"/>
  <c r="S693" i="8"/>
  <c r="R693" i="8"/>
  <c r="S692" i="8"/>
  <c r="R692" i="8"/>
  <c r="S691" i="8"/>
  <c r="R691" i="8"/>
  <c r="S690" i="8"/>
  <c r="R690" i="8"/>
  <c r="S689" i="8"/>
  <c r="R689" i="8"/>
  <c r="S688" i="8"/>
  <c r="R688" i="8"/>
  <c r="S687" i="8"/>
  <c r="R687" i="8"/>
  <c r="S686" i="8"/>
  <c r="R686" i="8"/>
  <c r="S685" i="8"/>
  <c r="R685" i="8"/>
  <c r="S684" i="8"/>
  <c r="R684" i="8"/>
  <c r="S683" i="8"/>
  <c r="R683" i="8"/>
  <c r="S682" i="8"/>
  <c r="R682" i="8"/>
  <c r="S681" i="8"/>
  <c r="R681" i="8"/>
  <c r="S680" i="8"/>
  <c r="R680" i="8"/>
  <c r="S679" i="8"/>
  <c r="R679" i="8"/>
  <c r="S678" i="8"/>
  <c r="R678" i="8"/>
  <c r="S677" i="8"/>
  <c r="R677" i="8"/>
  <c r="S676" i="8"/>
  <c r="R676" i="8"/>
  <c r="S675" i="8"/>
  <c r="R675" i="8"/>
  <c r="S674" i="8"/>
  <c r="R674" i="8"/>
  <c r="S673" i="8"/>
  <c r="R673" i="8"/>
  <c r="S672" i="8"/>
  <c r="R672" i="8"/>
  <c r="S671" i="8"/>
  <c r="R671" i="8"/>
  <c r="S670" i="8"/>
  <c r="R670" i="8"/>
  <c r="S669" i="8"/>
  <c r="R669" i="8"/>
  <c r="S668" i="8"/>
  <c r="R668" i="8"/>
  <c r="S667" i="8"/>
  <c r="R667" i="8"/>
  <c r="S666" i="8"/>
  <c r="R666" i="8"/>
  <c r="S665" i="8"/>
  <c r="R665" i="8"/>
  <c r="S664" i="8"/>
  <c r="R664" i="8"/>
  <c r="S663" i="8"/>
  <c r="R663" i="8"/>
  <c r="S662" i="8"/>
  <c r="R662" i="8"/>
  <c r="S661" i="8"/>
  <c r="R661" i="8"/>
  <c r="S660" i="8"/>
  <c r="R660" i="8"/>
  <c r="S659" i="8"/>
  <c r="R659" i="8"/>
  <c r="S658" i="8"/>
  <c r="R658" i="8"/>
  <c r="S657" i="8"/>
  <c r="R657" i="8"/>
  <c r="S656" i="8"/>
  <c r="R656" i="8"/>
  <c r="S655" i="8"/>
  <c r="R655" i="8"/>
  <c r="S654" i="8"/>
  <c r="R654" i="8"/>
  <c r="S653" i="8"/>
  <c r="R653" i="8"/>
  <c r="S652" i="8"/>
  <c r="R652" i="8"/>
  <c r="S651" i="8"/>
  <c r="R651" i="8"/>
  <c r="S650" i="8"/>
  <c r="R650" i="8"/>
  <c r="S649" i="8"/>
  <c r="R649" i="8"/>
  <c r="S648" i="8"/>
  <c r="R648" i="8"/>
  <c r="S647" i="8"/>
  <c r="R647" i="8"/>
  <c r="S646" i="8"/>
  <c r="R646" i="8"/>
  <c r="S645" i="8"/>
  <c r="R645" i="8"/>
  <c r="S644" i="8"/>
  <c r="R644" i="8"/>
  <c r="S643" i="8"/>
  <c r="R643" i="8"/>
  <c r="S642" i="8"/>
  <c r="R642" i="8"/>
  <c r="S641" i="8"/>
  <c r="R641" i="8"/>
  <c r="S640" i="8"/>
  <c r="R640" i="8"/>
  <c r="S639" i="8"/>
  <c r="R639" i="8"/>
  <c r="S638" i="8"/>
  <c r="R638" i="8"/>
  <c r="S637" i="8"/>
  <c r="R637" i="8"/>
  <c r="S636" i="8"/>
  <c r="R636" i="8"/>
  <c r="S635" i="8"/>
  <c r="R635" i="8"/>
  <c r="S634" i="8"/>
  <c r="R634" i="8"/>
  <c r="S633" i="8"/>
  <c r="R633" i="8"/>
  <c r="S632" i="8"/>
  <c r="R632" i="8"/>
  <c r="S631" i="8"/>
  <c r="R631" i="8"/>
  <c r="S630" i="8"/>
  <c r="R630" i="8"/>
  <c r="S629" i="8"/>
  <c r="R629" i="8"/>
  <c r="S628" i="8"/>
  <c r="R628" i="8"/>
  <c r="S627" i="8"/>
  <c r="R627" i="8"/>
  <c r="S626" i="8"/>
  <c r="R626" i="8"/>
  <c r="S625" i="8"/>
  <c r="R625" i="8"/>
  <c r="S624" i="8"/>
  <c r="R624" i="8"/>
  <c r="S623" i="8"/>
  <c r="R623" i="8"/>
  <c r="S622" i="8"/>
  <c r="R622" i="8"/>
  <c r="S621" i="8"/>
  <c r="R621" i="8"/>
  <c r="S620" i="8"/>
  <c r="R620" i="8"/>
  <c r="S619" i="8"/>
  <c r="R619" i="8"/>
  <c r="S618" i="8"/>
  <c r="R618" i="8"/>
  <c r="S617" i="8"/>
  <c r="R617" i="8"/>
  <c r="S616" i="8"/>
  <c r="R616" i="8"/>
  <c r="S615" i="8"/>
  <c r="R615" i="8"/>
  <c r="S614" i="8"/>
  <c r="R614" i="8"/>
  <c r="S613" i="8"/>
  <c r="R613" i="8"/>
  <c r="S612" i="8"/>
  <c r="R612" i="8"/>
  <c r="S611" i="8"/>
  <c r="R611" i="8"/>
  <c r="S610" i="8"/>
  <c r="R610" i="8"/>
  <c r="S609" i="8"/>
  <c r="R609" i="8"/>
  <c r="S608" i="8"/>
  <c r="R608" i="8"/>
  <c r="S607" i="8"/>
  <c r="R607" i="8"/>
  <c r="S606" i="8"/>
  <c r="R606" i="8"/>
  <c r="S605" i="8"/>
  <c r="R605" i="8"/>
  <c r="S604" i="8"/>
  <c r="R604" i="8"/>
  <c r="S603" i="8"/>
  <c r="R603" i="8"/>
  <c r="S602" i="8"/>
  <c r="R602" i="8"/>
  <c r="S601" i="8"/>
  <c r="R601" i="8"/>
  <c r="S600" i="8"/>
  <c r="R600" i="8"/>
  <c r="S599" i="8"/>
  <c r="R599" i="8"/>
  <c r="S598" i="8"/>
  <c r="R598" i="8"/>
  <c r="S597" i="8"/>
  <c r="R597" i="8"/>
  <c r="S596" i="8"/>
  <c r="R596" i="8"/>
  <c r="S595" i="8"/>
  <c r="R595" i="8"/>
  <c r="S594" i="8"/>
  <c r="R594" i="8"/>
  <c r="S593" i="8"/>
  <c r="R593" i="8"/>
  <c r="S592" i="8"/>
  <c r="R592" i="8"/>
  <c r="S591" i="8"/>
  <c r="R591" i="8"/>
  <c r="S590" i="8"/>
  <c r="R590" i="8"/>
  <c r="S589" i="8"/>
  <c r="R589" i="8"/>
  <c r="S588" i="8"/>
  <c r="R588" i="8"/>
  <c r="S587" i="8"/>
  <c r="R587" i="8"/>
  <c r="S586" i="8"/>
  <c r="R586" i="8"/>
  <c r="S585" i="8"/>
  <c r="R585" i="8"/>
  <c r="S584" i="8"/>
  <c r="R584" i="8"/>
  <c r="S583" i="8"/>
  <c r="R583" i="8"/>
  <c r="S582" i="8"/>
  <c r="R582" i="8"/>
  <c r="S581" i="8"/>
  <c r="R581" i="8"/>
  <c r="S580" i="8"/>
  <c r="R580" i="8"/>
  <c r="S579" i="8"/>
  <c r="R579" i="8"/>
  <c r="S578" i="8"/>
  <c r="R578" i="8"/>
  <c r="S577" i="8"/>
  <c r="R577" i="8"/>
  <c r="S576" i="8"/>
  <c r="R576" i="8"/>
  <c r="S575" i="8"/>
  <c r="R575" i="8"/>
  <c r="S574" i="8"/>
  <c r="R574" i="8"/>
  <c r="S573" i="8"/>
  <c r="R573" i="8"/>
  <c r="S572" i="8"/>
  <c r="R572" i="8"/>
  <c r="S570" i="8"/>
  <c r="R570" i="8"/>
  <c r="S569" i="8"/>
  <c r="R569" i="8"/>
  <c r="S568" i="8"/>
  <c r="R568" i="8"/>
  <c r="S567" i="8"/>
  <c r="R567" i="8"/>
  <c r="S566" i="8"/>
  <c r="R566" i="8"/>
  <c r="S565" i="8"/>
  <c r="R565" i="8"/>
  <c r="S564" i="8"/>
  <c r="R564" i="8"/>
  <c r="S563" i="8"/>
  <c r="R563" i="8"/>
  <c r="S562" i="8"/>
  <c r="R562" i="8"/>
  <c r="S561" i="8"/>
  <c r="R561" i="8"/>
  <c r="S560" i="8"/>
  <c r="R560" i="8"/>
  <c r="S559" i="8"/>
  <c r="R559" i="8"/>
  <c r="S558" i="8"/>
  <c r="R558" i="8"/>
  <c r="S557" i="8"/>
  <c r="R557" i="8"/>
  <c r="S556" i="8"/>
  <c r="R556" i="8"/>
  <c r="S555" i="8"/>
  <c r="R555" i="8"/>
  <c r="S554" i="8"/>
  <c r="R554" i="8"/>
  <c r="S553" i="8"/>
  <c r="R553" i="8"/>
  <c r="S552" i="8"/>
  <c r="R552" i="8"/>
  <c r="S551" i="8"/>
  <c r="R551" i="8"/>
  <c r="S550" i="8"/>
  <c r="R550" i="8"/>
  <c r="S549" i="8"/>
  <c r="R549" i="8"/>
  <c r="S548" i="8"/>
  <c r="R548" i="8"/>
  <c r="S547" i="8"/>
  <c r="R547" i="8"/>
  <c r="S546" i="8"/>
  <c r="R546" i="8"/>
  <c r="S545" i="8"/>
  <c r="R545" i="8"/>
  <c r="S544" i="8"/>
  <c r="R544" i="8"/>
  <c r="S543" i="8"/>
  <c r="R543" i="8"/>
  <c r="S542" i="8"/>
  <c r="R542" i="8"/>
  <c r="S541" i="8"/>
  <c r="R541" i="8"/>
  <c r="S540" i="8"/>
  <c r="R540" i="8"/>
  <c r="S539" i="8"/>
  <c r="R539" i="8"/>
  <c r="S538" i="8"/>
  <c r="R538" i="8"/>
  <c r="S537" i="8"/>
  <c r="R537" i="8"/>
  <c r="S536" i="8"/>
  <c r="R536" i="8"/>
  <c r="S535" i="8"/>
  <c r="R535" i="8"/>
  <c r="S534" i="8"/>
  <c r="R534" i="8"/>
  <c r="S533" i="8"/>
  <c r="R533" i="8"/>
  <c r="S532" i="8"/>
  <c r="R532" i="8"/>
  <c r="S531" i="8"/>
  <c r="R531" i="8"/>
  <c r="S530" i="8"/>
  <c r="R530" i="8"/>
  <c r="S529" i="8"/>
  <c r="R529" i="8"/>
  <c r="S528" i="8"/>
  <c r="R528" i="8"/>
  <c r="S527" i="8"/>
  <c r="R527" i="8"/>
  <c r="S526" i="8"/>
  <c r="R526" i="8"/>
  <c r="S525" i="8"/>
  <c r="R525" i="8"/>
  <c r="S524" i="8"/>
  <c r="R524" i="8"/>
  <c r="S523" i="8"/>
  <c r="R523" i="8"/>
  <c r="S522" i="8"/>
  <c r="R522" i="8"/>
  <c r="S521" i="8"/>
  <c r="R521" i="8"/>
  <c r="S520" i="8"/>
  <c r="R520" i="8"/>
  <c r="S519" i="8"/>
  <c r="R519" i="8"/>
  <c r="S518" i="8"/>
  <c r="R518" i="8"/>
  <c r="S517" i="8"/>
  <c r="R517" i="8"/>
  <c r="S516" i="8"/>
  <c r="R516" i="8"/>
  <c r="S515" i="8"/>
  <c r="R515" i="8"/>
  <c r="S514" i="8"/>
  <c r="R514" i="8"/>
  <c r="S513" i="8"/>
  <c r="R513" i="8"/>
  <c r="S512" i="8"/>
  <c r="R512" i="8"/>
  <c r="S511" i="8"/>
  <c r="R511" i="8"/>
  <c r="S510" i="8"/>
  <c r="R510" i="8"/>
  <c r="S509" i="8"/>
  <c r="R509" i="8"/>
  <c r="S508" i="8"/>
  <c r="R508" i="8"/>
  <c r="S507" i="8"/>
  <c r="R507" i="8"/>
  <c r="S506" i="8"/>
  <c r="R506" i="8"/>
  <c r="S505" i="8"/>
  <c r="R505" i="8"/>
  <c r="S504" i="8"/>
  <c r="R504" i="8"/>
  <c r="S503" i="8"/>
  <c r="R503" i="8"/>
  <c r="S502" i="8"/>
  <c r="R502" i="8"/>
  <c r="S501" i="8"/>
  <c r="R501" i="8"/>
  <c r="S500" i="8"/>
  <c r="R500" i="8"/>
  <c r="S499" i="8"/>
  <c r="R499" i="8"/>
  <c r="S498" i="8"/>
  <c r="R498" i="8"/>
  <c r="S497" i="8"/>
  <c r="R497" i="8"/>
  <c r="S496" i="8"/>
  <c r="R496" i="8"/>
  <c r="S495" i="8"/>
  <c r="R495" i="8"/>
  <c r="S494" i="8"/>
  <c r="R494" i="8"/>
  <c r="S493" i="8"/>
  <c r="R493" i="8"/>
  <c r="S492" i="8"/>
  <c r="R492" i="8"/>
  <c r="S491" i="8"/>
  <c r="R491" i="8"/>
  <c r="S490" i="8"/>
  <c r="R490" i="8"/>
  <c r="S489" i="8"/>
  <c r="R489" i="8"/>
  <c r="S488" i="8"/>
  <c r="R488" i="8"/>
  <c r="S487" i="8"/>
  <c r="R487" i="8"/>
  <c r="S486" i="8"/>
  <c r="R486" i="8"/>
  <c r="S485" i="8"/>
  <c r="R485" i="8"/>
  <c r="S484" i="8"/>
  <c r="R484" i="8"/>
  <c r="S483" i="8"/>
  <c r="R483" i="8"/>
  <c r="S482" i="8"/>
  <c r="R482" i="8"/>
  <c r="S481" i="8"/>
  <c r="R481" i="8"/>
  <c r="S480" i="8"/>
  <c r="R480" i="8"/>
  <c r="S479" i="8"/>
  <c r="R479" i="8"/>
  <c r="S478" i="8"/>
  <c r="R478" i="8"/>
  <c r="S477" i="8"/>
  <c r="R477" i="8"/>
  <c r="S476" i="8"/>
  <c r="R476" i="8"/>
  <c r="S475" i="8"/>
  <c r="R475" i="8"/>
  <c r="S474" i="8"/>
  <c r="R474" i="8"/>
  <c r="S473" i="8"/>
  <c r="R473" i="8"/>
  <c r="S472" i="8"/>
  <c r="R472" i="8"/>
  <c r="S471" i="8"/>
  <c r="R471" i="8"/>
  <c r="S470" i="8"/>
  <c r="R470" i="8"/>
  <c r="S469" i="8"/>
  <c r="R469" i="8"/>
  <c r="S468" i="8"/>
  <c r="R468" i="8"/>
  <c r="S467" i="8"/>
  <c r="R467" i="8"/>
  <c r="S466" i="8"/>
  <c r="R466" i="8"/>
  <c r="S465" i="8"/>
  <c r="R465" i="8"/>
  <c r="S464" i="8"/>
  <c r="R464" i="8"/>
  <c r="S463" i="8"/>
  <c r="R463" i="8"/>
  <c r="S462" i="8"/>
  <c r="R462" i="8"/>
  <c r="S461" i="8"/>
  <c r="R461" i="8"/>
  <c r="S460" i="8"/>
  <c r="R460" i="8"/>
  <c r="S459" i="8"/>
  <c r="R459" i="8"/>
  <c r="S458" i="8"/>
  <c r="R458" i="8"/>
  <c r="S457" i="8"/>
  <c r="R457" i="8"/>
  <c r="S456" i="8"/>
  <c r="R456" i="8"/>
  <c r="S455" i="8"/>
  <c r="R455" i="8"/>
  <c r="S454" i="8"/>
  <c r="R454" i="8"/>
  <c r="S453" i="8"/>
  <c r="R453" i="8"/>
  <c r="S452" i="8"/>
  <c r="R452" i="8"/>
  <c r="S451" i="8"/>
  <c r="R451" i="8"/>
  <c r="S450" i="8"/>
  <c r="R450" i="8"/>
  <c r="S449" i="8"/>
  <c r="R449" i="8"/>
  <c r="S448" i="8"/>
  <c r="R448" i="8"/>
  <c r="S447" i="8"/>
  <c r="R447" i="8"/>
  <c r="S446" i="8"/>
  <c r="R446" i="8"/>
  <c r="S445" i="8"/>
  <c r="R445" i="8"/>
  <c r="S444" i="8"/>
  <c r="R444" i="8"/>
  <c r="S443" i="8"/>
  <c r="R443" i="8"/>
  <c r="S442" i="8"/>
  <c r="R442" i="8"/>
  <c r="S441" i="8"/>
  <c r="R441" i="8"/>
  <c r="S440" i="8"/>
  <c r="R440" i="8"/>
  <c r="S439" i="8"/>
  <c r="R439" i="8"/>
  <c r="S438" i="8"/>
  <c r="R438" i="8"/>
  <c r="S437" i="8"/>
  <c r="R437" i="8"/>
  <c r="S436" i="8"/>
  <c r="R436" i="8"/>
  <c r="S435" i="8"/>
  <c r="R435" i="8"/>
  <c r="S434" i="8"/>
  <c r="R434" i="8"/>
  <c r="S433" i="8"/>
  <c r="R433" i="8"/>
  <c r="S432" i="8"/>
  <c r="R432" i="8"/>
  <c r="S431" i="8"/>
  <c r="R431" i="8"/>
  <c r="S430" i="8"/>
  <c r="R430" i="8"/>
  <c r="S429" i="8"/>
  <c r="R429" i="8"/>
  <c r="S428" i="8"/>
  <c r="R428" i="8"/>
  <c r="S427" i="8"/>
  <c r="R427" i="8"/>
  <c r="S426" i="8"/>
  <c r="R426" i="8"/>
  <c r="S425" i="8"/>
  <c r="R425" i="8"/>
  <c r="S424" i="8"/>
  <c r="R424" i="8"/>
  <c r="S423" i="8"/>
  <c r="R423" i="8"/>
  <c r="S422" i="8"/>
  <c r="R422" i="8"/>
  <c r="S421" i="8"/>
  <c r="R421" i="8"/>
  <c r="S420" i="8"/>
  <c r="R420" i="8"/>
  <c r="S419" i="8"/>
  <c r="R419" i="8"/>
  <c r="S418" i="8"/>
  <c r="R418" i="8"/>
  <c r="S417" i="8"/>
  <c r="R417" i="8"/>
  <c r="S416" i="8"/>
  <c r="R416" i="8"/>
  <c r="S415" i="8"/>
  <c r="R415" i="8"/>
  <c r="S414" i="8"/>
  <c r="R414" i="8"/>
  <c r="S413" i="8"/>
  <c r="R413" i="8"/>
  <c r="S412" i="8"/>
  <c r="R412" i="8"/>
  <c r="S411" i="8"/>
  <c r="R411" i="8"/>
  <c r="S410" i="8"/>
  <c r="R410" i="8"/>
  <c r="S409" i="8"/>
  <c r="R409" i="8"/>
  <c r="S408" i="8"/>
  <c r="R408" i="8"/>
  <c r="S407" i="8"/>
  <c r="R407" i="8"/>
  <c r="S406" i="8"/>
  <c r="R406" i="8"/>
  <c r="S405" i="8"/>
  <c r="R405" i="8"/>
  <c r="S404" i="8"/>
  <c r="R404" i="8"/>
  <c r="S403" i="8"/>
  <c r="R403" i="8"/>
  <c r="S402" i="8"/>
  <c r="R402" i="8"/>
  <c r="S401" i="8"/>
  <c r="R401" i="8"/>
  <c r="S400" i="8"/>
  <c r="R400" i="8"/>
  <c r="S399" i="8"/>
  <c r="R399" i="8"/>
  <c r="S398" i="8"/>
  <c r="R398" i="8"/>
  <c r="S397" i="8"/>
  <c r="R397" i="8"/>
  <c r="S396" i="8"/>
  <c r="R396" i="8"/>
  <c r="S395" i="8"/>
  <c r="R395" i="8"/>
  <c r="S394" i="8"/>
  <c r="R394" i="8"/>
  <c r="S393" i="8"/>
  <c r="R393" i="8"/>
  <c r="S392" i="8"/>
  <c r="R392" i="8"/>
  <c r="S391" i="8"/>
  <c r="R391" i="8"/>
  <c r="S390" i="8"/>
  <c r="R390" i="8"/>
  <c r="S389" i="8"/>
  <c r="R389" i="8"/>
  <c r="S388" i="8"/>
  <c r="R388" i="8"/>
  <c r="S387" i="8"/>
  <c r="R387" i="8"/>
  <c r="S386" i="8"/>
  <c r="R386" i="8"/>
  <c r="S385" i="8"/>
  <c r="R385" i="8"/>
  <c r="S384" i="8"/>
  <c r="R384" i="8"/>
  <c r="S383" i="8"/>
  <c r="R383" i="8"/>
  <c r="S382" i="8"/>
  <c r="R382" i="8"/>
  <c r="S381" i="8"/>
  <c r="R381" i="8"/>
  <c r="S380" i="8"/>
  <c r="R380" i="8"/>
  <c r="S379" i="8"/>
  <c r="R379" i="8"/>
  <c r="S378" i="8"/>
  <c r="R378" i="8"/>
  <c r="S377" i="8"/>
  <c r="R377" i="8"/>
  <c r="S376" i="8"/>
  <c r="R376" i="8"/>
  <c r="S375" i="8"/>
  <c r="R375" i="8"/>
  <c r="S374" i="8"/>
  <c r="R374" i="8"/>
  <c r="S373" i="8"/>
  <c r="R373" i="8"/>
  <c r="S372" i="8"/>
  <c r="R372" i="8"/>
  <c r="S371" i="8"/>
  <c r="R371" i="8"/>
  <c r="S370" i="8"/>
  <c r="R370" i="8"/>
  <c r="S369" i="8"/>
  <c r="R369" i="8"/>
  <c r="S368" i="8"/>
  <c r="R368" i="8"/>
  <c r="S367" i="8"/>
  <c r="R367" i="8"/>
  <c r="S366" i="8"/>
  <c r="R366" i="8"/>
  <c r="S365" i="8"/>
  <c r="R365" i="8"/>
  <c r="S364" i="8"/>
  <c r="R364" i="8"/>
  <c r="S363" i="8"/>
  <c r="R363" i="8"/>
  <c r="S362" i="8"/>
  <c r="R362" i="8"/>
  <c r="S361" i="8"/>
  <c r="R361" i="8"/>
  <c r="S360" i="8"/>
  <c r="R360" i="8"/>
  <c r="S359" i="8"/>
  <c r="R359" i="8"/>
  <c r="S358" i="8"/>
  <c r="R358" i="8"/>
  <c r="S357" i="8"/>
  <c r="R357" i="8"/>
  <c r="S356" i="8"/>
  <c r="R356" i="8"/>
  <c r="S355" i="8"/>
  <c r="R355" i="8"/>
  <c r="S354" i="8"/>
  <c r="R354" i="8"/>
  <c r="S353" i="8"/>
  <c r="R353" i="8"/>
  <c r="S352" i="8"/>
  <c r="R352" i="8"/>
  <c r="S351" i="8"/>
  <c r="R351" i="8"/>
  <c r="S350" i="8"/>
  <c r="R350" i="8"/>
  <c r="S349" i="8"/>
  <c r="R349" i="8"/>
  <c r="S348" i="8"/>
  <c r="R348" i="8"/>
  <c r="S347" i="8"/>
  <c r="R347" i="8"/>
  <c r="S346" i="8"/>
  <c r="R346" i="8"/>
  <c r="S345" i="8"/>
  <c r="R345" i="8"/>
  <c r="S344" i="8"/>
  <c r="R344" i="8"/>
  <c r="S343" i="8"/>
  <c r="R343" i="8"/>
  <c r="S342" i="8"/>
  <c r="R342" i="8"/>
  <c r="S341" i="8"/>
  <c r="R341" i="8"/>
  <c r="S340" i="8"/>
  <c r="R340" i="8"/>
  <c r="S339" i="8"/>
  <c r="R339" i="8"/>
  <c r="S338" i="8"/>
  <c r="R338" i="8"/>
  <c r="S337" i="8"/>
  <c r="R337" i="8"/>
  <c r="S336" i="8"/>
  <c r="R336" i="8"/>
  <c r="S334" i="8"/>
  <c r="R334" i="8"/>
  <c r="S333" i="8"/>
  <c r="R333" i="8"/>
  <c r="S332" i="8"/>
  <c r="R332" i="8"/>
  <c r="S331" i="8"/>
  <c r="R331" i="8"/>
  <c r="S330" i="8"/>
  <c r="R330" i="8"/>
  <c r="S329" i="8"/>
  <c r="R329" i="8"/>
  <c r="S328" i="8"/>
  <c r="R328" i="8"/>
  <c r="S327" i="8"/>
  <c r="R327" i="8"/>
  <c r="S326" i="8"/>
  <c r="R326" i="8"/>
  <c r="S325" i="8"/>
  <c r="R325" i="8"/>
  <c r="S324" i="8"/>
  <c r="R324" i="8"/>
  <c r="S323" i="8"/>
  <c r="R323" i="8"/>
  <c r="S322" i="8"/>
  <c r="R322" i="8"/>
  <c r="S321" i="8"/>
  <c r="R321" i="8"/>
  <c r="S320" i="8"/>
  <c r="R320" i="8"/>
  <c r="S319" i="8"/>
  <c r="R319" i="8"/>
  <c r="S318" i="8"/>
  <c r="R318" i="8"/>
  <c r="S317" i="8"/>
  <c r="R317" i="8"/>
  <c r="S316" i="8"/>
  <c r="R316" i="8"/>
  <c r="S315" i="8"/>
  <c r="R315" i="8"/>
  <c r="S314" i="8"/>
  <c r="R314" i="8"/>
  <c r="S313" i="8"/>
  <c r="R313" i="8"/>
  <c r="S312" i="8"/>
  <c r="R312" i="8"/>
  <c r="S311" i="8"/>
  <c r="R311" i="8"/>
  <c r="S310" i="8"/>
  <c r="R310" i="8"/>
  <c r="S309" i="8"/>
  <c r="R309" i="8"/>
  <c r="S308" i="8"/>
  <c r="R308" i="8"/>
  <c r="S307" i="8"/>
  <c r="R307" i="8"/>
  <c r="S306" i="8"/>
  <c r="R306" i="8"/>
  <c r="S305" i="8"/>
  <c r="R305" i="8"/>
  <c r="S304" i="8"/>
  <c r="R304" i="8"/>
  <c r="S303" i="8"/>
  <c r="R303" i="8"/>
  <c r="S302" i="8"/>
  <c r="R302" i="8"/>
  <c r="S301" i="8"/>
  <c r="R301" i="8"/>
  <c r="S300" i="8"/>
  <c r="R300" i="8"/>
  <c r="S299" i="8"/>
  <c r="R299" i="8"/>
  <c r="S298" i="8"/>
  <c r="R298" i="8"/>
  <c r="S297" i="8"/>
  <c r="R297" i="8"/>
  <c r="S296" i="8"/>
  <c r="R296" i="8"/>
  <c r="S295" i="8"/>
  <c r="R295" i="8"/>
  <c r="S294" i="8"/>
  <c r="R294" i="8"/>
  <c r="S293" i="8"/>
  <c r="R293" i="8"/>
  <c r="S292" i="8"/>
  <c r="R292" i="8"/>
  <c r="S291" i="8"/>
  <c r="R291" i="8"/>
  <c r="S290" i="8"/>
  <c r="R290" i="8"/>
  <c r="S289" i="8"/>
  <c r="R289" i="8"/>
  <c r="S288" i="8"/>
  <c r="R288" i="8"/>
  <c r="S287" i="8"/>
  <c r="R287" i="8"/>
  <c r="S286" i="8"/>
  <c r="R286" i="8"/>
  <c r="S285" i="8"/>
  <c r="R285" i="8"/>
  <c r="S284" i="8"/>
  <c r="R284" i="8"/>
  <c r="S283" i="8"/>
  <c r="R283" i="8"/>
  <c r="S282" i="8"/>
  <c r="R282" i="8"/>
  <c r="S281" i="8"/>
  <c r="R281" i="8"/>
  <c r="S280" i="8"/>
  <c r="R280" i="8"/>
  <c r="S279" i="8"/>
  <c r="R279" i="8"/>
  <c r="S278" i="8"/>
  <c r="R278" i="8"/>
  <c r="S277" i="8"/>
  <c r="R277" i="8"/>
  <c r="S276" i="8"/>
  <c r="R276" i="8"/>
  <c r="S275" i="8"/>
  <c r="R275" i="8"/>
  <c r="S274" i="8"/>
  <c r="R274" i="8"/>
  <c r="S273" i="8"/>
  <c r="R273" i="8"/>
  <c r="S272" i="8"/>
  <c r="R272" i="8"/>
  <c r="S271" i="8"/>
  <c r="R271" i="8"/>
  <c r="S270" i="8"/>
  <c r="R270" i="8"/>
  <c r="S269" i="8"/>
  <c r="R269" i="8"/>
  <c r="S268" i="8"/>
  <c r="R268" i="8"/>
  <c r="S267" i="8"/>
  <c r="R267" i="8"/>
  <c r="S266" i="8"/>
  <c r="R266" i="8"/>
  <c r="S265" i="8"/>
  <c r="R265" i="8"/>
  <c r="S264" i="8"/>
  <c r="R264" i="8"/>
  <c r="S263" i="8"/>
  <c r="R263" i="8"/>
  <c r="S262" i="8"/>
  <c r="R262" i="8"/>
  <c r="S261" i="8"/>
  <c r="R261" i="8"/>
  <c r="S260" i="8"/>
  <c r="R260" i="8"/>
  <c r="S259" i="8"/>
  <c r="R259" i="8"/>
  <c r="S258" i="8"/>
  <c r="R258" i="8"/>
  <c r="S257" i="8"/>
  <c r="R257" i="8"/>
  <c r="S256" i="8"/>
  <c r="R256" i="8"/>
  <c r="S255" i="8"/>
  <c r="R255" i="8"/>
  <c r="S254" i="8"/>
  <c r="R254" i="8"/>
  <c r="S253" i="8"/>
  <c r="R253" i="8"/>
  <c r="S252" i="8"/>
  <c r="R252" i="8"/>
  <c r="S251" i="8"/>
  <c r="R251" i="8"/>
  <c r="S250" i="8"/>
  <c r="R250" i="8"/>
  <c r="S249" i="8"/>
  <c r="R249" i="8"/>
  <c r="S248" i="8"/>
  <c r="R248" i="8"/>
  <c r="S247" i="8"/>
  <c r="R247" i="8"/>
  <c r="S246" i="8"/>
  <c r="R246" i="8"/>
  <c r="S245" i="8"/>
  <c r="R245" i="8"/>
  <c r="S244" i="8"/>
  <c r="R244" i="8"/>
  <c r="S243" i="8"/>
  <c r="R243" i="8"/>
  <c r="S242" i="8"/>
  <c r="R242" i="8"/>
  <c r="S241" i="8"/>
  <c r="R241" i="8"/>
  <c r="S240" i="8"/>
  <c r="R240" i="8"/>
  <c r="S239" i="8"/>
  <c r="R239" i="8"/>
  <c r="S238" i="8"/>
  <c r="R238" i="8"/>
  <c r="S237" i="8"/>
  <c r="R237" i="8"/>
  <c r="S236" i="8"/>
  <c r="R236" i="8"/>
  <c r="S235" i="8"/>
  <c r="R235" i="8"/>
  <c r="S234" i="8"/>
  <c r="R234" i="8"/>
  <c r="S233" i="8"/>
  <c r="R233" i="8"/>
  <c r="S232" i="8"/>
  <c r="R232" i="8"/>
  <c r="S231" i="8"/>
  <c r="R231" i="8"/>
  <c r="S230" i="8"/>
  <c r="R230" i="8"/>
  <c r="S229" i="8"/>
  <c r="R229" i="8"/>
  <c r="S228" i="8"/>
  <c r="R228" i="8"/>
  <c r="S227" i="8"/>
  <c r="R227" i="8"/>
  <c r="S226" i="8"/>
  <c r="R226" i="8"/>
  <c r="S225" i="8"/>
  <c r="R225" i="8"/>
  <c r="S224" i="8"/>
  <c r="R224" i="8"/>
  <c r="S223" i="8"/>
  <c r="R223" i="8"/>
  <c r="S222" i="8"/>
  <c r="R222" i="8"/>
  <c r="S221" i="8"/>
  <c r="R221" i="8"/>
  <c r="S220" i="8"/>
  <c r="R220" i="8"/>
  <c r="S219" i="8"/>
  <c r="R219" i="8"/>
  <c r="S218" i="8"/>
  <c r="R218" i="8"/>
  <c r="S217" i="8"/>
  <c r="R217" i="8"/>
  <c r="S216" i="8"/>
  <c r="R216" i="8"/>
  <c r="S215" i="8"/>
  <c r="R215" i="8"/>
  <c r="S214" i="8"/>
  <c r="R214" i="8"/>
  <c r="S213" i="8"/>
  <c r="R213" i="8"/>
  <c r="S212" i="8"/>
  <c r="R212" i="8"/>
  <c r="S211" i="8"/>
  <c r="R211" i="8"/>
  <c r="S210" i="8"/>
  <c r="R210" i="8"/>
  <c r="S209" i="8"/>
  <c r="R209" i="8"/>
  <c r="S208" i="8"/>
  <c r="R208" i="8"/>
  <c r="S207" i="8"/>
  <c r="R207" i="8"/>
  <c r="S206" i="8"/>
  <c r="R206" i="8"/>
  <c r="S205" i="8"/>
  <c r="R205" i="8"/>
  <c r="S204" i="8"/>
  <c r="R204" i="8"/>
  <c r="S203" i="8"/>
  <c r="R203" i="8"/>
  <c r="S202" i="8"/>
  <c r="R202" i="8"/>
  <c r="S201" i="8"/>
  <c r="R201" i="8"/>
  <c r="S200" i="8"/>
  <c r="R200" i="8"/>
  <c r="S199" i="8"/>
  <c r="R199" i="8"/>
  <c r="S198" i="8"/>
  <c r="R198" i="8"/>
  <c r="S197" i="8"/>
  <c r="R197" i="8"/>
  <c r="S196" i="8"/>
  <c r="R196" i="8"/>
  <c r="S195" i="8"/>
  <c r="R195" i="8"/>
  <c r="S194" i="8"/>
  <c r="R194" i="8"/>
  <c r="S193" i="8"/>
  <c r="R193" i="8"/>
  <c r="S192" i="8"/>
  <c r="R192" i="8"/>
  <c r="S191" i="8"/>
  <c r="R191" i="8"/>
  <c r="S190" i="8"/>
  <c r="R190" i="8"/>
  <c r="S189" i="8"/>
  <c r="R189" i="8"/>
  <c r="S188" i="8"/>
  <c r="R188" i="8"/>
  <c r="S187" i="8"/>
  <c r="R187" i="8"/>
  <c r="S186" i="8"/>
  <c r="R186" i="8"/>
  <c r="S185" i="8"/>
  <c r="R185" i="8"/>
  <c r="S184" i="8"/>
  <c r="R184" i="8"/>
  <c r="S183" i="8"/>
  <c r="R183" i="8"/>
  <c r="S182" i="8"/>
  <c r="R182" i="8"/>
  <c r="S181" i="8"/>
  <c r="R181" i="8"/>
  <c r="S180" i="8"/>
  <c r="R180" i="8"/>
  <c r="S179" i="8"/>
  <c r="R179" i="8"/>
  <c r="S178" i="8"/>
  <c r="R178" i="8"/>
  <c r="S177" i="8"/>
  <c r="R177" i="8"/>
  <c r="S176" i="8"/>
  <c r="R176" i="8"/>
  <c r="S175" i="8"/>
  <c r="R175" i="8"/>
  <c r="S174" i="8"/>
  <c r="R174" i="8"/>
  <c r="S173" i="8"/>
  <c r="R173" i="8"/>
  <c r="S172" i="8"/>
  <c r="R172" i="8"/>
  <c r="S171" i="8"/>
  <c r="R171" i="8"/>
  <c r="S170" i="8"/>
  <c r="R170" i="8"/>
  <c r="S169" i="8"/>
  <c r="R169" i="8"/>
  <c r="S168" i="8"/>
  <c r="R168" i="8"/>
  <c r="S167" i="8"/>
  <c r="R167" i="8"/>
  <c r="S166" i="8"/>
  <c r="R166" i="8"/>
  <c r="S165" i="8"/>
  <c r="R165" i="8"/>
  <c r="S164" i="8"/>
  <c r="R164" i="8"/>
  <c r="S163" i="8"/>
  <c r="R163" i="8"/>
  <c r="S162" i="8"/>
  <c r="R162" i="8"/>
  <c r="S161" i="8"/>
  <c r="R161" i="8"/>
  <c r="S160" i="8"/>
  <c r="R160" i="8"/>
  <c r="S159" i="8"/>
  <c r="R159" i="8"/>
  <c r="S158" i="8"/>
  <c r="R158" i="8"/>
  <c r="S157" i="8"/>
  <c r="R157" i="8"/>
  <c r="S156" i="8"/>
  <c r="R156" i="8"/>
  <c r="S155" i="8"/>
  <c r="R155" i="8"/>
  <c r="S154" i="8"/>
  <c r="R154" i="8"/>
  <c r="S153" i="8"/>
  <c r="R153" i="8"/>
  <c r="S152" i="8"/>
  <c r="R152" i="8"/>
  <c r="S151" i="8"/>
  <c r="R151" i="8"/>
  <c r="S150" i="8"/>
  <c r="R150" i="8"/>
  <c r="S149" i="8"/>
  <c r="R149" i="8"/>
  <c r="S148" i="8"/>
  <c r="R148" i="8"/>
  <c r="S147" i="8"/>
  <c r="R147" i="8"/>
  <c r="S146" i="8"/>
  <c r="R146" i="8"/>
  <c r="S145" i="8"/>
  <c r="R145" i="8"/>
  <c r="S144" i="8"/>
  <c r="R144" i="8"/>
  <c r="S143" i="8"/>
  <c r="R143" i="8"/>
  <c r="S142" i="8"/>
  <c r="R142" i="8"/>
  <c r="S141" i="8"/>
  <c r="R141" i="8"/>
  <c r="S140" i="8"/>
  <c r="R140" i="8"/>
  <c r="S139" i="8"/>
  <c r="R139" i="8"/>
  <c r="S138" i="8"/>
  <c r="R138" i="8"/>
  <c r="S137" i="8"/>
  <c r="R137" i="8"/>
  <c r="S136" i="8"/>
  <c r="R136" i="8"/>
  <c r="S135" i="8"/>
  <c r="R135" i="8"/>
  <c r="S134" i="8"/>
  <c r="R134" i="8"/>
  <c r="S133" i="8"/>
  <c r="R133" i="8"/>
  <c r="S132" i="8"/>
  <c r="R132" i="8"/>
  <c r="S131" i="8"/>
  <c r="R131" i="8"/>
  <c r="S130" i="8"/>
  <c r="R130" i="8"/>
  <c r="S129" i="8"/>
  <c r="R129" i="8"/>
  <c r="S128" i="8"/>
  <c r="R128" i="8"/>
  <c r="S127" i="8"/>
  <c r="R127" i="8"/>
  <c r="S126" i="8"/>
  <c r="R126" i="8"/>
  <c r="S125" i="8"/>
  <c r="R125" i="8"/>
  <c r="S124" i="8"/>
  <c r="R124" i="8"/>
  <c r="S123" i="8"/>
  <c r="R123" i="8"/>
  <c r="S122" i="8"/>
  <c r="R122" i="8"/>
  <c r="S121" i="8"/>
  <c r="R121" i="8"/>
  <c r="S120" i="8"/>
  <c r="R120" i="8"/>
  <c r="S119" i="8"/>
  <c r="R119" i="8"/>
  <c r="S118" i="8"/>
  <c r="R118" i="8"/>
  <c r="S117" i="8"/>
  <c r="R117" i="8"/>
  <c r="S116" i="8"/>
  <c r="R116" i="8"/>
  <c r="S115" i="8"/>
  <c r="R115" i="8"/>
  <c r="S114" i="8"/>
  <c r="R114" i="8"/>
  <c r="S113" i="8"/>
  <c r="R113" i="8"/>
  <c r="S112" i="8"/>
  <c r="R112" i="8"/>
  <c r="S111" i="8"/>
  <c r="R111" i="8"/>
  <c r="S110" i="8"/>
  <c r="R110" i="8"/>
  <c r="S109" i="8"/>
  <c r="R109" i="8"/>
  <c r="S108" i="8"/>
  <c r="R108" i="8"/>
  <c r="S107" i="8"/>
  <c r="R107" i="8"/>
  <c r="S106" i="8"/>
  <c r="R106" i="8"/>
  <c r="S105" i="8"/>
  <c r="R105" i="8"/>
  <c r="S104" i="8"/>
  <c r="R104" i="8"/>
  <c r="S103" i="8"/>
  <c r="R103" i="8"/>
  <c r="S102" i="8"/>
  <c r="R102" i="8"/>
  <c r="S101" i="8"/>
  <c r="R101" i="8"/>
  <c r="S100" i="8"/>
  <c r="R100" i="8"/>
  <c r="S99" i="8"/>
  <c r="R99" i="8"/>
  <c r="S98" i="8"/>
  <c r="R98" i="8"/>
  <c r="S97" i="8"/>
  <c r="R97" i="8"/>
  <c r="S96" i="8"/>
  <c r="R96" i="8"/>
  <c r="S95" i="8"/>
  <c r="R95" i="8"/>
  <c r="S94" i="8"/>
  <c r="R94" i="8"/>
  <c r="S93" i="8"/>
  <c r="R93" i="8"/>
  <c r="S92" i="8"/>
  <c r="R92" i="8"/>
  <c r="S91" i="8"/>
  <c r="R91" i="8"/>
  <c r="S90" i="8"/>
  <c r="R90" i="8"/>
  <c r="S89" i="8"/>
  <c r="R89" i="8"/>
  <c r="S88" i="8"/>
  <c r="R88" i="8"/>
  <c r="S87" i="8"/>
  <c r="R87" i="8"/>
  <c r="S86" i="8"/>
  <c r="R86" i="8"/>
  <c r="S85" i="8"/>
  <c r="R85" i="8"/>
  <c r="S84" i="8"/>
  <c r="R84" i="8"/>
  <c r="S83" i="8"/>
  <c r="R83" i="8"/>
  <c r="S82" i="8"/>
  <c r="R82" i="8"/>
  <c r="S81" i="8"/>
  <c r="R81" i="8"/>
  <c r="S80" i="8"/>
  <c r="R80" i="8"/>
  <c r="S79" i="8"/>
  <c r="R79" i="8"/>
  <c r="S78" i="8"/>
  <c r="R78" i="8"/>
  <c r="S77" i="8"/>
  <c r="R77" i="8"/>
  <c r="S76" i="8"/>
  <c r="R76" i="8"/>
  <c r="S75" i="8"/>
  <c r="R75" i="8"/>
  <c r="S74" i="8"/>
  <c r="R74" i="8"/>
  <c r="S73" i="8"/>
  <c r="R73" i="8"/>
  <c r="S72" i="8"/>
  <c r="R72" i="8"/>
  <c r="S71" i="8"/>
  <c r="R71" i="8"/>
  <c r="S70" i="8"/>
  <c r="R70" i="8"/>
  <c r="S69" i="8"/>
  <c r="R69" i="8"/>
  <c r="S68" i="8"/>
  <c r="R68" i="8"/>
  <c r="S67" i="8"/>
  <c r="R67" i="8"/>
  <c r="S66" i="8"/>
  <c r="R66" i="8"/>
  <c r="S65" i="8"/>
  <c r="R65" i="8"/>
  <c r="S64" i="8"/>
  <c r="R64" i="8"/>
  <c r="S63" i="8"/>
  <c r="R63" i="8"/>
  <c r="S62" i="8"/>
  <c r="R62" i="8"/>
  <c r="S61" i="8"/>
  <c r="R61" i="8"/>
  <c r="S60" i="8"/>
  <c r="R60" i="8"/>
  <c r="S59" i="8"/>
  <c r="R59" i="8"/>
  <c r="S58" i="8"/>
  <c r="R58" i="8"/>
  <c r="S57" i="8"/>
  <c r="R57" i="8"/>
  <c r="S56" i="8"/>
  <c r="R56" i="8"/>
  <c r="S55" i="8"/>
  <c r="R55" i="8"/>
  <c r="S54" i="8"/>
  <c r="R54" i="8"/>
  <c r="S53" i="8"/>
  <c r="R53" i="8"/>
  <c r="S52" i="8"/>
  <c r="R52" i="8"/>
  <c r="S51" i="8"/>
  <c r="R51" i="8"/>
  <c r="S50" i="8"/>
  <c r="R50" i="8"/>
  <c r="S49" i="8"/>
  <c r="R49" i="8"/>
  <c r="S48" i="8"/>
  <c r="R48" i="8"/>
  <c r="S47" i="8"/>
  <c r="R47" i="8"/>
  <c r="S46" i="8"/>
  <c r="R46" i="8"/>
  <c r="S45" i="8"/>
  <c r="R45" i="8"/>
  <c r="S44" i="8"/>
  <c r="R44" i="8"/>
  <c r="S43" i="8"/>
  <c r="R43" i="8"/>
  <c r="S42" i="8"/>
  <c r="R42" i="8"/>
  <c r="S41" i="8"/>
  <c r="R41" i="8"/>
  <c r="S40" i="8"/>
  <c r="R40" i="8"/>
  <c r="S39" i="8"/>
  <c r="R39" i="8"/>
  <c r="S38" i="8"/>
  <c r="R38" i="8"/>
  <c r="S37" i="8"/>
  <c r="R37" i="8"/>
  <c r="S36" i="8"/>
  <c r="R36" i="8"/>
  <c r="S35" i="8"/>
  <c r="R35" i="8"/>
  <c r="S34" i="8"/>
  <c r="R34" i="8"/>
  <c r="S33" i="8"/>
  <c r="R33" i="8"/>
  <c r="S32" i="8"/>
  <c r="R32" i="8"/>
  <c r="S31" i="8"/>
  <c r="R31" i="8"/>
  <c r="S30" i="8"/>
  <c r="R30" i="8"/>
  <c r="S29" i="8"/>
  <c r="R29" i="8"/>
  <c r="S28" i="8"/>
  <c r="R28" i="8"/>
  <c r="S27" i="8"/>
  <c r="R27" i="8"/>
  <c r="S26" i="8"/>
  <c r="R26" i="8"/>
  <c r="S25" i="8"/>
  <c r="R25" i="8"/>
  <c r="S24" i="8"/>
  <c r="R24" i="8"/>
  <c r="S23" i="8"/>
  <c r="R23" i="8"/>
  <c r="S22" i="8"/>
  <c r="R22" i="8"/>
  <c r="S21" i="8"/>
  <c r="R21" i="8"/>
  <c r="S20" i="8"/>
  <c r="R20" i="8"/>
  <c r="S19" i="8"/>
  <c r="R19" i="8"/>
  <c r="S18" i="8"/>
  <c r="R18" i="8"/>
  <c r="S17" i="8"/>
  <c r="R17" i="8"/>
  <c r="S16" i="8"/>
  <c r="R16" i="8"/>
  <c r="S15" i="8"/>
  <c r="R15" i="8"/>
  <c r="S14" i="8"/>
  <c r="R14" i="8"/>
  <c r="S13" i="8"/>
  <c r="R13" i="8"/>
  <c r="S12" i="8"/>
  <c r="R12" i="8"/>
  <c r="S11" i="8"/>
  <c r="R11" i="8"/>
  <c r="S10" i="8"/>
  <c r="R10" i="8"/>
  <c r="S9" i="8"/>
  <c r="R9" i="8"/>
  <c r="S8" i="8"/>
  <c r="R8" i="8"/>
  <c r="S7" i="8"/>
  <c r="R7" i="8"/>
  <c r="S6" i="8"/>
  <c r="R6" i="8"/>
  <c r="S5" i="8"/>
  <c r="R5" i="8"/>
  <c r="S4" i="8"/>
  <c r="R4" i="8"/>
</calcChain>
</file>

<file path=xl/sharedStrings.xml><?xml version="1.0" encoding="utf-8"?>
<sst xmlns="http://schemas.openxmlformats.org/spreadsheetml/2006/main" count="15608" uniqueCount="3022">
  <si>
    <t>Document Name</t>
  </si>
  <si>
    <t xml:space="preserve">supplier asset inventory and risk register </t>
  </si>
  <si>
    <t>Version No.</t>
  </si>
  <si>
    <t>V1</t>
  </si>
  <si>
    <t>Document No.</t>
  </si>
  <si>
    <t>Document Description</t>
  </si>
  <si>
    <t>The document identifies supplier assets and risk register .It also identifies the criticality of the assets based on  their confidentiality,integrity and availability. The document also assesses the risks based on the CIA, identifies the existing controls and the risk treatment plan.</t>
  </si>
  <si>
    <t>Classification</t>
  </si>
  <si>
    <t>Confidential</t>
  </si>
  <si>
    <t>Revision History</t>
  </si>
  <si>
    <t>Sr. No.</t>
  </si>
  <si>
    <t>Date of Revision</t>
  </si>
  <si>
    <t>Version</t>
  </si>
  <si>
    <t>Description of change</t>
  </si>
  <si>
    <t>Author</t>
  </si>
  <si>
    <t>Reviewed By</t>
  </si>
  <si>
    <t>Document creation</t>
  </si>
  <si>
    <t>Dorra MEJRI</t>
  </si>
  <si>
    <t>Rui BRITES</t>
  </si>
  <si>
    <t>Panel Fournisseurs</t>
  </si>
  <si>
    <t>Fournisseur</t>
  </si>
  <si>
    <t>Pays</t>
  </si>
  <si>
    <t>Adresse</t>
  </si>
  <si>
    <t xml:space="preserve">Equipe de contact </t>
  </si>
  <si>
    <t>Personne(s) de contact</t>
  </si>
  <si>
    <t>Numéro(s) de téléphone de contact</t>
  </si>
  <si>
    <t>Fax</t>
  </si>
  <si>
    <t>Adresse mails de contact</t>
  </si>
  <si>
    <t>Produit / Service offerts</t>
  </si>
  <si>
    <t>Le fournisseur requiert-il un accès physique à Vermeg (hors livraison) ?</t>
  </si>
  <si>
    <t>Le fournisseur aura-t-il besoin d’accéder aux applications / réseau de Vermeg (hors internet publique) ?</t>
  </si>
  <si>
    <t>Le fournisseur requiert-il accès aux informations Vermeg ?</t>
  </si>
  <si>
    <t>Est-ce que la classification des informations à partager avec le fournisseur peut être Confidentiellle ou Restricted  ?</t>
  </si>
  <si>
    <t>La nature du service fourni par le fournisseur nécessite-t-elle que les informations soient partagées en dehors des locaux de Vermeg ?</t>
  </si>
  <si>
    <t>Niveau de disponibilité du service (de 1 à 5)</t>
  </si>
  <si>
    <t xml:space="preserve">Evaluation de la criticité du fournisseur </t>
  </si>
  <si>
    <t xml:space="preserve">Plan d'action </t>
  </si>
  <si>
    <t xml:space="preserve">Statut du Plan d'action </t>
  </si>
  <si>
    <t>Référence des contrats</t>
  </si>
  <si>
    <t>Références des NDA's</t>
  </si>
  <si>
    <t xml:space="preserve">Date début du contrat </t>
  </si>
  <si>
    <t xml:space="preserve">Date fin du contrat </t>
  </si>
  <si>
    <t>Renouvelable tacitement ?</t>
  </si>
  <si>
    <t>Période notification (rupture de contrat )</t>
  </si>
  <si>
    <t>Société vermeg signataire</t>
  </si>
  <si>
    <t>Dernière évaluation du fournisseur</t>
  </si>
  <si>
    <t>Décision</t>
  </si>
  <si>
    <t>Raison</t>
  </si>
  <si>
    <t xml:space="preserve">Commentairre </t>
  </si>
  <si>
    <t>PROLOGIC TUNISIE</t>
  </si>
  <si>
    <t>TN</t>
  </si>
  <si>
    <t>2 Rue Apollo 11 - 1082 tunis</t>
  </si>
  <si>
    <t>Indus_IT</t>
  </si>
  <si>
    <t>Haithem bousorra</t>
  </si>
  <si>
    <t xml:space="preserve">w.edhkar@prologic-solutions.com.tn </t>
  </si>
  <si>
    <t xml:space="preserve">Maintenance des serveurs de virtualisation
Vente matériels informatique </t>
  </si>
  <si>
    <t>C-068</t>
  </si>
  <si>
    <t>NDA-002</t>
  </si>
  <si>
    <t>Oui</t>
  </si>
  <si>
    <t>3 mois avant date d'expiration annuelle</t>
  </si>
  <si>
    <t>Vermeg Media</t>
  </si>
  <si>
    <t>ADVANCIA(Microsoft)</t>
  </si>
  <si>
    <t>Immeuble  Babel-1053 les Berges du lac Tunis</t>
  </si>
  <si>
    <t>Mohamed Sahbi Gargouri</t>
  </si>
  <si>
    <t>NA</t>
  </si>
  <si>
    <t>Licence</t>
  </si>
  <si>
    <t>C-102</t>
  </si>
  <si>
    <t>NON</t>
  </si>
  <si>
    <t xml:space="preserve">ADVANCIA </t>
  </si>
  <si>
    <t>Support</t>
  </si>
  <si>
    <t>Microsoft</t>
  </si>
  <si>
    <t>Mohamed Bridaa</t>
  </si>
  <si>
    <t>Services Support</t>
  </si>
  <si>
    <t>C-111</t>
  </si>
  <si>
    <t>Activis</t>
  </si>
  <si>
    <t>18 Rue de Hauteville 75010 Paris</t>
  </si>
  <si>
    <t>Maintenance du site</t>
  </si>
  <si>
    <t>AIC</t>
  </si>
  <si>
    <t xml:space="preserve">48 , av Taieb Mhiri BUR N°7-2080-Ariana </t>
  </si>
  <si>
    <t>PAIE</t>
  </si>
  <si>
    <t>70 311 171/55223687/29223687</t>
  </si>
  <si>
    <t>DUA SAGE PAIE</t>
  </si>
  <si>
    <t>ALLiACOM</t>
  </si>
  <si>
    <t>ASPAWAY-CLARANET</t>
  </si>
  <si>
    <t>28 Rue Pagés 92150 Suresnes</t>
  </si>
  <si>
    <t>Cloud SaaS</t>
  </si>
  <si>
    <t>C-65</t>
  </si>
  <si>
    <t>ASS TACT</t>
  </si>
  <si>
    <t>ASSURANCE AMI</t>
  </si>
  <si>
    <t xml:space="preserve">assurance </t>
  </si>
  <si>
    <t>ASTERIA</t>
  </si>
  <si>
    <t>ATC Consulting</t>
  </si>
  <si>
    <t>ATELIER GAIA</t>
  </si>
  <si>
    <t>TUNIS</t>
  </si>
  <si>
    <t>Logistique</t>
  </si>
  <si>
    <t>Khouloud Hafaiedh</t>
  </si>
  <si>
    <t>contact.ateliergaia@gmail.com</t>
  </si>
  <si>
    <t>Architecte</t>
  </si>
  <si>
    <t>C-098</t>
  </si>
  <si>
    <t>ATF_Clim Elec</t>
  </si>
  <si>
    <t>L'Avenue Ezzouhour,Résidence Wiem, L'Aouina</t>
  </si>
  <si>
    <t>Béchir Tajini</t>
  </si>
  <si>
    <t>Travaux aménagement</t>
  </si>
  <si>
    <t>C-104</t>
  </si>
  <si>
    <t>ATHENA</t>
  </si>
  <si>
    <t>Maitre Fadoua Braham</t>
  </si>
  <si>
    <t>DAF</t>
  </si>
  <si>
    <t>Fadoua Braham</t>
  </si>
  <si>
    <t>Avocat</t>
  </si>
  <si>
    <t>C-103</t>
  </si>
  <si>
    <t>Association SUP-TELECOM</t>
  </si>
  <si>
    <t>RSE</t>
  </si>
  <si>
    <t>B.E.H</t>
  </si>
  <si>
    <t xml:space="preserve">Fourniture </t>
  </si>
  <si>
    <t>BASMA KHALFAOUI</t>
  </si>
  <si>
    <t>KM9, route de la Marsa</t>
  </si>
  <si>
    <t>BGE_Ben Ghali Eclairage</t>
  </si>
  <si>
    <t>BIG ART</t>
  </si>
  <si>
    <t>ZI GOUBELLAT MEDJEZ EL BAB</t>
  </si>
  <si>
    <t xml:space="preserve">Sofiene </t>
  </si>
  <si>
    <t xml:space="preserve">Film pour vitre </t>
  </si>
  <si>
    <t>Bright Glass</t>
  </si>
  <si>
    <t>Bureau n°3 2eme étage rue des mathématiques Charguia 1,</t>
  </si>
  <si>
    <t>Mohamed amine Bouzidi</t>
  </si>
  <si>
    <t>Prestation de services</t>
  </si>
  <si>
    <t>C-093</t>
  </si>
  <si>
    <t>OUI</t>
  </si>
  <si>
    <t>Bureau Design</t>
  </si>
  <si>
    <t xml:space="preserve">Skander </t>
  </si>
  <si>
    <t xml:space="preserve">Meuble </t>
  </si>
  <si>
    <t>CABINET HAMZA ELAJRI</t>
  </si>
  <si>
    <t>CAIOLA</t>
  </si>
  <si>
    <t>CALIFORNIA GYM</t>
  </si>
  <si>
    <t>RH</t>
  </si>
  <si>
    <t>CEGID</t>
  </si>
  <si>
    <t>CEM INTERNATIONAL</t>
  </si>
  <si>
    <t>A22 Immeuble Prima A rue du lac lemann les Berges du Lac</t>
  </si>
  <si>
    <t>conseil_consulting@yahoo,com</t>
  </si>
  <si>
    <t>Consultant</t>
  </si>
  <si>
    <t>C-027</t>
  </si>
  <si>
    <t>oui</t>
  </si>
  <si>
    <t>CERAM SQUARE</t>
  </si>
  <si>
    <t>CHEMICAL</t>
  </si>
  <si>
    <t>CLOUDYPEDIA</t>
  </si>
  <si>
    <t>Google</t>
  </si>
  <si>
    <t>CMM</t>
  </si>
  <si>
    <t>Mouhamed Masmoudi</t>
  </si>
  <si>
    <t>Slim Ferjeni</t>
  </si>
  <si>
    <t xml:space="preserve">Immeuble 9 cité Zahra 1 Riadh Landalos2058 Ariana </t>
  </si>
  <si>
    <t>VA</t>
  </si>
  <si>
    <t>C-101</t>
  </si>
  <si>
    <t>DEF TUNISIE</t>
  </si>
  <si>
    <t>38 Rue 8600 Charguia</t>
  </si>
  <si>
    <t>Tahar Abbad</t>
  </si>
  <si>
    <t>Maintenance Système de Securite</t>
  </si>
  <si>
    <t>C-022</t>
  </si>
  <si>
    <t>8 Jours</t>
  </si>
  <si>
    <t>DELTA ELECTRIC</t>
  </si>
  <si>
    <t>Cherif Lamloumi</t>
  </si>
  <si>
    <t>Travaux d'électricité</t>
  </si>
  <si>
    <t>C-109</t>
  </si>
  <si>
    <t>EACI_DYNED</t>
  </si>
  <si>
    <t>EAGLE SECURITY</t>
  </si>
  <si>
    <t xml:space="preserve">2 AV Ahmed khabtheni imm ben Sassi 2émé étage Ariana </t>
  </si>
  <si>
    <t>MOEZ KOUBAA</t>
  </si>
  <si>
    <t>71723660 / 22337228</t>
  </si>
  <si>
    <t>Maintenace des systémes de détection d'incendie</t>
  </si>
  <si>
    <t>C-012</t>
  </si>
  <si>
    <t>30 jours</t>
  </si>
  <si>
    <t>ELIAME</t>
  </si>
  <si>
    <t>EM-COM</t>
  </si>
  <si>
    <t>EPST</t>
  </si>
  <si>
    <t xml:space="preserve">22 Rue Mohamed belhadj Tazarka 8024 Nabeul </t>
  </si>
  <si>
    <t>Haithem ben Abdelatif</t>
  </si>
  <si>
    <t xml:space="preserve">Entretien Groupe Electrogene </t>
  </si>
  <si>
    <t>C-069</t>
  </si>
  <si>
    <t>ERNEST &amp; YOUNG</t>
  </si>
  <si>
    <t>commissaire au compte</t>
  </si>
  <si>
    <t>Deloitte</t>
  </si>
  <si>
    <t>Rue du lac Obéira , Immeuble Iliade ,1053 les berges du lac,Tunis</t>
  </si>
  <si>
    <t>Emna Kharouf ben Tanfous</t>
  </si>
  <si>
    <t>consolidation de reporting</t>
  </si>
  <si>
    <t>C-108</t>
  </si>
  <si>
    <t>EURAFR-TOURS</t>
  </si>
  <si>
    <t xml:space="preserve">L'avenue Abou Dhabi 8050 Hammamet </t>
  </si>
  <si>
    <t>H,R,Bettaieb</t>
  </si>
  <si>
    <t>Transport</t>
  </si>
  <si>
    <t>C-100</t>
  </si>
  <si>
    <t>Ennayli Salem</t>
  </si>
  <si>
    <t>FFE</t>
  </si>
  <si>
    <t>FMC_SELMA ZINE</t>
  </si>
  <si>
    <t xml:space="preserve">Immeuble Nour el Bouheira-Entrée B-1er étage Ruede lac Turkana -1053les Berges du lac </t>
  </si>
  <si>
    <t xml:space="preserve">Selma Zine </t>
  </si>
  <si>
    <t>C-106</t>
  </si>
  <si>
    <t>FRIDAVERT</t>
  </si>
  <si>
    <t>2 Rue 6257 OMRANE Sup II</t>
  </si>
  <si>
    <t>Entretien des parcs</t>
  </si>
  <si>
    <t>FiP-HART</t>
  </si>
  <si>
    <t>GAIIA</t>
  </si>
  <si>
    <t>Dons</t>
  </si>
  <si>
    <t>GARAGE ALLEMAND</t>
  </si>
  <si>
    <t>ZI EZZAHRA</t>
  </si>
  <si>
    <t>Reparation voiture</t>
  </si>
  <si>
    <t>GES XEROX</t>
  </si>
  <si>
    <t>Rue du lac d'anncey les berges du lac -1053 tunis</t>
  </si>
  <si>
    <t>ges@ges,com,tn</t>
  </si>
  <si>
    <t xml:space="preserve">Maintenance </t>
  </si>
  <si>
    <t>c-026</t>
  </si>
  <si>
    <t>Fin de la relation</t>
  </si>
  <si>
    <t>GHIRYIANI</t>
  </si>
  <si>
    <t>GREEN HYGIENE</t>
  </si>
  <si>
    <t>Global Net__3S</t>
  </si>
  <si>
    <t>Provider Internet</t>
  </si>
  <si>
    <t>Groupt de Santé &amp; Séc</t>
  </si>
  <si>
    <t>GéRANCE INFORMATIQUE</t>
  </si>
  <si>
    <t>Générale Services Envrt</t>
  </si>
  <si>
    <t>HR ACCESS SOLUTIONS</t>
  </si>
  <si>
    <t>Pae les Glaisins,74940 Annecy-le-vieux, France</t>
  </si>
  <si>
    <t>Edgard Dahdah</t>
  </si>
  <si>
    <t xml:space="preserve">licence &amp; Maintenance </t>
  </si>
  <si>
    <t>C-097</t>
  </si>
  <si>
    <t>C-107</t>
  </si>
  <si>
    <t>Hotel ACROPOLE</t>
  </si>
  <si>
    <t>Deplacement</t>
  </si>
  <si>
    <t>Hotel Concorde</t>
  </si>
  <si>
    <t>Hotel Radisson Blu</t>
  </si>
  <si>
    <t>IBM</t>
  </si>
  <si>
    <r>
      <rPr>
        <sz val="10"/>
        <color theme="1"/>
        <rFont val="Arial"/>
        <family val="2"/>
      </rPr>
      <t> </t>
    </r>
    <r>
      <rPr>
        <sz val="10"/>
        <color rgb="FF222222"/>
        <rFont val="Arial"/>
        <family val="2"/>
      </rPr>
      <t>Rue du lac d'Annecy، Berges du lac 1، Tunis 1053</t>
    </r>
  </si>
  <si>
    <t>matériel informatique</t>
  </si>
  <si>
    <t>INFOTOPICS</t>
  </si>
  <si>
    <t>INFRAPLUS</t>
  </si>
  <si>
    <t>Tours des Bureaux IMM,ICC-RDC Local A13-centre Urbain Nord</t>
  </si>
  <si>
    <t>Imed Khemakhem</t>
  </si>
  <si>
    <t>Maintenace Caméras</t>
  </si>
  <si>
    <t>C-014</t>
  </si>
  <si>
    <t>31/06/2015</t>
  </si>
  <si>
    <t>Ideryet Plus</t>
  </si>
  <si>
    <t>Ines El Golli</t>
  </si>
  <si>
    <t>JARDINIER</t>
  </si>
  <si>
    <t>JES CABINET</t>
  </si>
  <si>
    <t>JOURNEAUX</t>
  </si>
  <si>
    <t>LA LUNE du LAC</t>
  </si>
  <si>
    <t>LAMDA</t>
  </si>
  <si>
    <t>LEADER DESIGN PLUS</t>
  </si>
  <si>
    <t>38-Rue Ibn Kouthair,l'aouina, Choutrana 1,sidi sofiéne</t>
  </si>
  <si>
    <t>Bilel Ajengui</t>
  </si>
  <si>
    <t>Meuble de rangement</t>
  </si>
  <si>
    <t>C-105</t>
  </si>
  <si>
    <t>LOBNA NASR</t>
  </si>
  <si>
    <t>Na</t>
  </si>
  <si>
    <t>Lobna ben Naser</t>
  </si>
  <si>
    <t>Honoraire Formation Anglais</t>
  </si>
  <si>
    <t>LOYER KHALIFA</t>
  </si>
  <si>
    <t>LSD FORMATION</t>
  </si>
  <si>
    <t>Leader Design +</t>
  </si>
  <si>
    <t>logistique</t>
  </si>
  <si>
    <t>Leader Sport</t>
  </si>
  <si>
    <t xml:space="preserve">65 Avenue Khaled Iben El Walid </t>
  </si>
  <si>
    <t>leadersportsokra@gmail,com</t>
  </si>
  <si>
    <t xml:space="preserve">Equipement Sportive </t>
  </si>
  <si>
    <t>Loyer BADREDDINE OUALI</t>
  </si>
  <si>
    <t>MAISON VERTE</t>
  </si>
  <si>
    <t>MAMOUGHLI&amp;MAMOUGHLI</t>
  </si>
  <si>
    <t>Rue Lac Victoria Les Berges du Lac</t>
  </si>
  <si>
    <t>MAS Training</t>
  </si>
  <si>
    <t>MDK_Miguel Danckers</t>
  </si>
  <si>
    <t>MEDCLIM</t>
  </si>
  <si>
    <t xml:space="preserve">48 Rue du Niger 1002 Tunis </t>
  </si>
  <si>
    <t>Mourad bouchaala</t>
  </si>
  <si>
    <t>Maintenace des Armoires de climatisation</t>
  </si>
  <si>
    <t>C-66</t>
  </si>
  <si>
    <t>MERCURE RETAIL TUNISIA</t>
  </si>
  <si>
    <t>MEUBLES INTERIEURES</t>
  </si>
  <si>
    <t xml:space="preserve">Logistique </t>
  </si>
  <si>
    <t>Makhlouf Mohamed Rochd</t>
  </si>
  <si>
    <t>MED TRANING</t>
  </si>
  <si>
    <t>NEW MEUBLENKIT</t>
  </si>
  <si>
    <t>NEXT STEP</t>
  </si>
  <si>
    <t>Rue Oran Route dHammam-sousse</t>
  </si>
  <si>
    <t>hichem harhira</t>
  </si>
  <si>
    <t>Support contract and maintenance of network equipment</t>
  </si>
  <si>
    <t>C-025</t>
  </si>
  <si>
    <t>OLFA DEROUICHE</t>
  </si>
  <si>
    <t>OLYMPY_SKY</t>
  </si>
  <si>
    <t>ORBIT TRAVEL</t>
  </si>
  <si>
    <t>PACO</t>
  </si>
  <si>
    <t>PAYMED CONSULTING</t>
  </si>
  <si>
    <t>PC RETAIL OUTLET</t>
  </si>
  <si>
    <t>19 Rue de l'artisanat 2035 Ariana Aéroport</t>
  </si>
  <si>
    <t>MOULDI HAFEDH</t>
  </si>
  <si>
    <t>Ventes matériels informatique</t>
  </si>
  <si>
    <t>PREMIUM TRAVEL SERVICES</t>
  </si>
  <si>
    <t>PRESSING MATIC</t>
  </si>
  <si>
    <t>PRESTIGE PATISSERIE</t>
  </si>
  <si>
    <t>PRESTIGE PROJECTS</t>
  </si>
  <si>
    <t>PROCLIM</t>
  </si>
  <si>
    <t>138 Avenue Mustapha Mohsen Borj Louzir 2073</t>
  </si>
  <si>
    <t>Benzarti Slim</t>
  </si>
  <si>
    <t>pro-clim@hotmail.fr</t>
  </si>
  <si>
    <t>C-088</t>
  </si>
  <si>
    <t>15 Jours</t>
  </si>
  <si>
    <t>PROCLIM.2_Travaux</t>
  </si>
  <si>
    <t>Travaux</t>
  </si>
  <si>
    <t>C-095</t>
  </si>
  <si>
    <t>DotTN S.A.R.L</t>
  </si>
  <si>
    <t>Centre Molka Bureau 17 ,Manar 2 Tunis</t>
  </si>
  <si>
    <t>Mongi Fakhfakh</t>
  </si>
  <si>
    <t>Service informatique</t>
  </si>
  <si>
    <t>C-092</t>
  </si>
  <si>
    <t>RESEAU ENTREPRENDRE</t>
  </si>
  <si>
    <t>SAMY ALLAAGUI</t>
  </si>
  <si>
    <t>ASSURANCE</t>
  </si>
  <si>
    <t>SAPCOM</t>
  </si>
  <si>
    <t>SCANTECH Solutions</t>
  </si>
  <si>
    <t xml:space="preserve">98-Avenue de l'afrique ,El manzeh 5 </t>
  </si>
  <si>
    <t>Ben Cheikh Salah</t>
  </si>
  <si>
    <t>support software : système de controle d'accés</t>
  </si>
  <si>
    <t>C-017</t>
  </si>
  <si>
    <t>10 Jours</t>
  </si>
  <si>
    <t>SCIENCES&amp;ARTS</t>
  </si>
  <si>
    <t xml:space="preserve">16 Av de carthage 1000 Tunis </t>
  </si>
  <si>
    <t>MOUNIRA</t>
  </si>
  <si>
    <t>Livraison fourniture de bureau a l'acueil</t>
  </si>
  <si>
    <t>SCOOP INFORMATIQUE</t>
  </si>
  <si>
    <t>5 Immeuble kanzet Tunis, Lac 1، Tunis 1053</t>
  </si>
  <si>
    <t>SERVICED</t>
  </si>
  <si>
    <t xml:space="preserve">B.P 217 Rue Neuchatel les Berges du Lac 1053 </t>
  </si>
  <si>
    <t>CHEDLIA</t>
  </si>
  <si>
    <t>SERVICES</t>
  </si>
  <si>
    <t>SERVICED EVENTS</t>
  </si>
  <si>
    <t>SERVITRADE</t>
  </si>
  <si>
    <t>LOGISTIQUE</t>
  </si>
  <si>
    <t>SHNEIDER ELECTRIC</t>
  </si>
  <si>
    <t>SHOP It</t>
  </si>
  <si>
    <t>SIMOP</t>
  </si>
  <si>
    <t>3, bis Impasse n°5 rue 8612, Tunis 2035</t>
  </si>
  <si>
    <t>SITAL</t>
  </si>
  <si>
    <t>SLS</t>
  </si>
  <si>
    <t>Route el Battan cité Ennajet -jedeida Mannouba 1124</t>
  </si>
  <si>
    <t>Daagi Lazher</t>
  </si>
  <si>
    <t>C-019</t>
  </si>
  <si>
    <t>Relation maintenue sans conditions</t>
  </si>
  <si>
    <t>SMART-BEAR_Ireland</t>
  </si>
  <si>
    <t>SMS</t>
  </si>
  <si>
    <t>Immeuble A16 centre urbain nord</t>
  </si>
  <si>
    <t>Ajmi HAOUALA.</t>
  </si>
  <si>
    <t>maintenance et support du produit Kaspersky</t>
  </si>
  <si>
    <t>C-110</t>
  </si>
  <si>
    <t>3 mois</t>
  </si>
  <si>
    <t>SO.IN.DI</t>
  </si>
  <si>
    <t>SODEXO</t>
  </si>
  <si>
    <t>SOFIM</t>
  </si>
  <si>
    <t>SOLARWINDS</t>
  </si>
  <si>
    <t>SOMAS</t>
  </si>
  <si>
    <t>SONEDE Constance</t>
  </si>
  <si>
    <t>SONEDE VMedia</t>
  </si>
  <si>
    <t>SSII Expertise</t>
  </si>
  <si>
    <t>SSPTA</t>
  </si>
  <si>
    <t>STE ATFCLIM ELECT</t>
  </si>
  <si>
    <t>STE PROXiTEC</t>
  </si>
  <si>
    <t>STE STATION PNEUS</t>
  </si>
  <si>
    <t>STEG Autres</t>
  </si>
  <si>
    <t>STEG Constance</t>
  </si>
  <si>
    <t>STEG Neuchatel</t>
  </si>
  <si>
    <t>STEG VMedia</t>
  </si>
  <si>
    <t>STME</t>
  </si>
  <si>
    <t>STRUCTURE</t>
  </si>
  <si>
    <t>STé CHAKER JEUX</t>
  </si>
  <si>
    <t>SWEET CARS</t>
  </si>
  <si>
    <t>Sky INDUSTRIE</t>
  </si>
  <si>
    <t>Software Productivity Group</t>
  </si>
  <si>
    <t>Sonede VSolutions</t>
  </si>
  <si>
    <t>Souvenirs Voyages</t>
  </si>
  <si>
    <t>Sté DIGIKA</t>
  </si>
  <si>
    <t>Sté Firest Bus Trade_FBT</t>
  </si>
  <si>
    <t>Rue Mustapha Mohsen n°138 Borj Louzir ariana 2080</t>
  </si>
  <si>
    <t>Samia Benzarti</t>
  </si>
  <si>
    <t>Travaux de génie civil</t>
  </si>
  <si>
    <t>Sté Rajhi Rent A Car</t>
  </si>
  <si>
    <t>TEMA</t>
  </si>
  <si>
    <t>va</t>
  </si>
  <si>
    <t>TESSAN Tunisia</t>
  </si>
  <si>
    <t>TOPNET</t>
  </si>
  <si>
    <t>1, Av. Kheïreddine Pacha, Imm. Pacha Centre, Bloc B, Rdc, Tunis 1073</t>
  </si>
  <si>
    <t>Internet</t>
  </si>
  <si>
    <t>TRY and BUY</t>
  </si>
  <si>
    <t>TUN.TELEC Clé 4G</t>
  </si>
  <si>
    <t>TUN.TELEC Corp Fast Link</t>
  </si>
  <si>
    <t>TUN.TELEC Corporate</t>
  </si>
  <si>
    <t>TUN.TELEC MPLS Int</t>
  </si>
  <si>
    <t>TUN.TELEC_VS</t>
  </si>
  <si>
    <t>TUNISIANA-Fibre OPT</t>
  </si>
  <si>
    <t>TUNISIANA-MOBILE</t>
  </si>
  <si>
    <t>TUNISIANA-Standart</t>
  </si>
  <si>
    <t>TUNISIE CORTAGE</t>
  </si>
  <si>
    <t>TUNSIANA FOOTBALL ACADEMY</t>
  </si>
  <si>
    <t>Tanitoss</t>
  </si>
  <si>
    <t>Tunisian Business Cup</t>
  </si>
  <si>
    <t>UVT</t>
  </si>
  <si>
    <t>Univers de Decor</t>
  </si>
  <si>
    <t>VIP HOTELS</t>
  </si>
  <si>
    <t>DEPLACEMENT</t>
  </si>
  <si>
    <t>ViP_Destinations &amp; Events</t>
  </si>
  <si>
    <t>WAICOM</t>
  </si>
  <si>
    <t>APP B5-4, RESIDENCE NOUR CITY CENTRE URBAIN NORD </t>
  </si>
  <si>
    <t>WOOD SPACE</t>
  </si>
  <si>
    <t>51 rue 8601 zone Industrielle Charguia 1 Tunis</t>
  </si>
  <si>
    <t>Slim kamoun</t>
  </si>
  <si>
    <t>Parquet</t>
  </si>
  <si>
    <t>ACROPOLE</t>
  </si>
  <si>
    <t>BLANK ROME</t>
  </si>
  <si>
    <t>Buchanan Ingersoll &amp; Rooney PC</t>
  </si>
  <si>
    <t>ELGEBRA</t>
  </si>
  <si>
    <t>ERNST&amp;YOUNG</t>
  </si>
  <si>
    <t>FAMY TECHNOLOGIES</t>
  </si>
  <si>
    <t>Tunis</t>
  </si>
  <si>
    <t>FOURNISSEURS DEXPLOITATION</t>
  </si>
  <si>
    <t>FOURNISSEURS DIVERS</t>
  </si>
  <si>
    <t>GAIA</t>
  </si>
  <si>
    <t>GERMAN GARAGE sarl</t>
  </si>
  <si>
    <t>GSST_Grpt de Santé &amp; Séc Trav</t>
  </si>
  <si>
    <t>Jaynti</t>
  </si>
  <si>
    <t>LOGITAS</t>
  </si>
  <si>
    <t>NOVAK DRUCE</t>
  </si>
  <si>
    <t>Paris Autrement</t>
  </si>
  <si>
    <t>SERGE DEGALLAIX</t>
  </si>
  <si>
    <t>TESSAN TUNISIA</t>
  </si>
  <si>
    <t>ViP</t>
  </si>
  <si>
    <t>ViP DUBI</t>
  </si>
  <si>
    <t>ALFACOM</t>
  </si>
  <si>
    <t>ARIANE</t>
  </si>
  <si>
    <t>ATL Leasing</t>
  </si>
  <si>
    <t>BUSINESS CONSULTING PARTNERS</t>
  </si>
  <si>
    <t>CABINET MAN EL ZRAIBIA</t>
  </si>
  <si>
    <t>assurance</t>
  </si>
  <si>
    <t>CHAMBRE TUNISOFRANCAISE DE COMMERCE ET DINDUSTRIE</t>
  </si>
  <si>
    <t>CIFODECOM</t>
  </si>
  <si>
    <t>CTG BELGIUM</t>
  </si>
  <si>
    <t>Clinique cardio  vasculaire et general du lac</t>
  </si>
  <si>
    <t>ERNST &amp; YOUNG</t>
  </si>
  <si>
    <t>ESCAUX</t>
  </si>
  <si>
    <t>Group de Santé &amp; Sécurité TT</t>
  </si>
  <si>
    <t>HOTEL ACROPOLE</t>
  </si>
  <si>
    <t>IDEALPART</t>
  </si>
  <si>
    <t>JAPANESE MOTORS COMPANY-HONDA</t>
  </si>
  <si>
    <t>Route de gammarth -BP: 127-Marsa Riadh2076</t>
  </si>
  <si>
    <t>Samir Landolsi</t>
  </si>
  <si>
    <t>Entretien et réparation véhicules</t>
  </si>
  <si>
    <t>LABORATOIRE DANALYSE</t>
  </si>
  <si>
    <t>LAKE CLUB Centre Sportif</t>
  </si>
  <si>
    <t>Grand Boulevard du lac,les berges du lac</t>
  </si>
  <si>
    <t>Taoufik el hichri</t>
  </si>
  <si>
    <t>Sport</t>
  </si>
  <si>
    <t>C-089</t>
  </si>
  <si>
    <t>Vermeg</t>
  </si>
  <si>
    <t>LE DIAMAN BLEU</t>
  </si>
  <si>
    <t>Meetincs ( luxembourg )</t>
  </si>
  <si>
    <t>Mercedes-Benz/German Garage</t>
  </si>
  <si>
    <t>NEXUS GROUPE</t>
  </si>
  <si>
    <t>OOREDOO</t>
  </si>
  <si>
    <t>Les Jardins du Lac 1053 Les berges du Llac</t>
  </si>
  <si>
    <t>Internet et téléphonie</t>
  </si>
  <si>
    <t>C-099</t>
  </si>
  <si>
    <t>Orbit Travel</t>
  </si>
  <si>
    <t>Restaurant Aquatic</t>
  </si>
  <si>
    <t>Restaurant LE GRAND BLEU</t>
  </si>
  <si>
    <t>SHOP-IT</t>
  </si>
  <si>
    <t>Sweet Cars ( Kia Motors )</t>
  </si>
  <si>
    <t>TESSAN</t>
  </si>
  <si>
    <t>THE CLIF</t>
  </si>
  <si>
    <t>TUNISIE COURTAGE</t>
  </si>
  <si>
    <t>UNIT SA</t>
  </si>
  <si>
    <t>IMM NOUR AppA1 Centre Urbain Nord,1080 Tunis</t>
  </si>
  <si>
    <t>Zied Kilani</t>
  </si>
  <si>
    <t>Maintenance Caméras</t>
  </si>
  <si>
    <t>C-020</t>
  </si>
  <si>
    <t>VIP DESTINATION-DUBAI</t>
  </si>
  <si>
    <t>VIP DESTINATIONS AND EVENTS</t>
  </si>
  <si>
    <t>SMAOUI AUTO SERVICES SAS</t>
  </si>
  <si>
    <t>Route de Bizerte Km 10 MNIHLA 2094 ARIANA</t>
  </si>
  <si>
    <t>Réparation Voitures</t>
  </si>
  <si>
    <t>AFTI</t>
  </si>
  <si>
    <t>ALGEBRA</t>
  </si>
  <si>
    <t>AMC ERNST &amp; YOUNG</t>
  </si>
  <si>
    <t>ISO</t>
  </si>
  <si>
    <t>Système de Management de la sécurité de l'information  ISO</t>
  </si>
  <si>
    <t>C-64</t>
  </si>
  <si>
    <t>ATUGE</t>
  </si>
  <si>
    <t>AVS-AIRPORT VIP SERVICES</t>
  </si>
  <si>
    <t>C 2 S</t>
  </si>
  <si>
    <t>CIMEF SA</t>
  </si>
  <si>
    <t>Rue 8300 Montplaisir-1073 Tunis</t>
  </si>
  <si>
    <t>Abdelaziz M'Chala</t>
  </si>
  <si>
    <t>Location Photocopieur</t>
  </si>
  <si>
    <t>CITY COM</t>
  </si>
  <si>
    <t>COMMEO</t>
  </si>
  <si>
    <t>DAUPHINE TUNIS</t>
  </si>
  <si>
    <t>E.PROJECTEAM</t>
  </si>
  <si>
    <t>FEMME EN FORME</t>
  </si>
  <si>
    <t>FLOR INFORMATIQUE</t>
  </si>
  <si>
    <t>FOUR DIVERS USD</t>
  </si>
  <si>
    <t>GAIA-FERME THERAPEUTIQUE</t>
  </si>
  <si>
    <t>GERMAN GARAGE</t>
  </si>
  <si>
    <t>GEVERS</t>
  </si>
  <si>
    <t>GROUPEMENT DE SANTE &amp; SEC AU T</t>
  </si>
  <si>
    <t>HOTEL COLOMBIA</t>
  </si>
  <si>
    <t>HOTEL CONCORDE</t>
  </si>
  <si>
    <t>HOTEL CORA BOGOTA</t>
  </si>
  <si>
    <t>HOTEL MAROC</t>
  </si>
  <si>
    <t>HOTEL MEXIQUE</t>
  </si>
  <si>
    <t>HOTEL PARIS AUTREMENT</t>
  </si>
  <si>
    <t>IDEAL PART</t>
  </si>
  <si>
    <t>JAPANESE MOTORS COMPANY (JMC)</t>
  </si>
  <si>
    <t>JES</t>
  </si>
  <si>
    <t>JORDANS</t>
  </si>
  <si>
    <t>KMC CONSULTING</t>
  </si>
  <si>
    <t>KPMG</t>
  </si>
  <si>
    <t>LABORATOIRE AYADI SONIA</t>
  </si>
  <si>
    <t>LE MOTEUR</t>
  </si>
  <si>
    <t>NEXUS GROUP</t>
  </si>
  <si>
    <t>ORACLE</t>
  </si>
  <si>
    <t>ORANGE</t>
  </si>
  <si>
    <t xml:space="preserve">Centre urban Nord </t>
  </si>
  <si>
    <t>Téléphonie</t>
  </si>
  <si>
    <t>RED HAT</t>
  </si>
  <si>
    <t>S P G SERVICE(ADVANCIA)</t>
  </si>
  <si>
    <t>SAP</t>
  </si>
  <si>
    <t>SHERATON HOTEL</t>
  </si>
  <si>
    <t>SWIFT</t>
  </si>
  <si>
    <t>TUNISIANA</t>
  </si>
  <si>
    <t>TUNISIE COURTAGE (ASSURANCE)</t>
  </si>
  <si>
    <t>TUNISIE TELECOM</t>
  </si>
  <si>
    <t>VANBREDA (RISK &amp; BENEFITS)</t>
  </si>
  <si>
    <t>VIP (AGENCE DE VOYAGE)</t>
  </si>
  <si>
    <t>VIP HOTEL €</t>
  </si>
  <si>
    <t>WIPRO</t>
  </si>
  <si>
    <t>AHLEM HANNACHI</t>
  </si>
  <si>
    <t>Ahlem Hannachi</t>
  </si>
  <si>
    <t xml:space="preserve">Honoraire Formation Français </t>
  </si>
  <si>
    <t>ESPRIT</t>
  </si>
  <si>
    <t>anis zouaoui</t>
  </si>
  <si>
    <t>anis.zouaoui@esprit.tn</t>
  </si>
  <si>
    <t>Formation</t>
  </si>
  <si>
    <t>Ridha BETTAIEB</t>
  </si>
  <si>
    <t>reservation.eurafrtours@orange.tn</t>
  </si>
  <si>
    <t>FruitBOX</t>
  </si>
  <si>
    <t>Ghazi Ouselati</t>
  </si>
  <si>
    <t>goueslati@fruitybox.tn</t>
  </si>
  <si>
    <t>Fruit et Jus</t>
  </si>
  <si>
    <t>ICEBERG</t>
  </si>
  <si>
    <t>Amira MLIK</t>
  </si>
  <si>
    <t>amira.mlik@iceberg-tn.com</t>
  </si>
  <si>
    <t>INTITUE ARAB CHEF ENTREPRISE</t>
  </si>
  <si>
    <t>Habiba BEN ROMDHANE</t>
  </si>
  <si>
    <t>hbenromdhane@iace.org.tn</t>
  </si>
  <si>
    <t>Location Salle</t>
  </si>
  <si>
    <t>Oui+RC:RC[3]</t>
  </si>
  <si>
    <t>RESYS CONSULTANTS</t>
  </si>
  <si>
    <t>Adlen LOUKIL</t>
  </si>
  <si>
    <t>contact@resys-consultants.com</t>
  </si>
  <si>
    <t>TMI</t>
  </si>
  <si>
    <t>Rim DRIDI</t>
  </si>
  <si>
    <t>rim@tmi.com.tn</t>
  </si>
  <si>
    <t>POINT TN</t>
  </si>
  <si>
    <t>Zied FAKHFAKH</t>
  </si>
  <si>
    <t>fzied@dottn.com</t>
  </si>
  <si>
    <t>AMIDEAST</t>
  </si>
  <si>
    <t>Nabila Lamouchi</t>
  </si>
  <si>
    <t>nlamouchi@amideast.org</t>
  </si>
  <si>
    <t>ORADIST</t>
  </si>
  <si>
    <t>Sofiene Khlif</t>
  </si>
  <si>
    <t>formation@oradist.com.tn</t>
  </si>
  <si>
    <t>NADIA RAGOUBI</t>
  </si>
  <si>
    <t>nadiaragoubi@gmail.com</t>
  </si>
  <si>
    <t>Well'Com</t>
  </si>
  <si>
    <t>Zhaira BENANI</t>
  </si>
  <si>
    <t>zhaira@wellcom-coaching.com</t>
  </si>
  <si>
    <t>Expert Team</t>
  </si>
  <si>
    <t>Salah LAAMAMI</t>
  </si>
  <si>
    <t>216 21 152 261</t>
  </si>
  <si>
    <t>contact@expert-team.tn</t>
  </si>
  <si>
    <t>Cervantes</t>
  </si>
  <si>
    <t>Elena PASTRANA</t>
  </si>
  <si>
    <t>216 71 788.847</t>
  </si>
  <si>
    <t>centun@cervantes.es</t>
  </si>
  <si>
    <t>Jean Claude Vioux</t>
  </si>
  <si>
    <t>jcvioux@gmail.com</t>
  </si>
  <si>
    <t>Berlitz</t>
  </si>
  <si>
    <t>Mohamed Mhedhbi</t>
  </si>
  <si>
    <t>m.mhedhbi@berlitz-tunis.tn</t>
  </si>
  <si>
    <t xml:space="preserve">Vermeg France </t>
  </si>
  <si>
    <t>Nespresso</t>
  </si>
  <si>
    <t>Café</t>
  </si>
  <si>
    <t>Orange</t>
  </si>
  <si>
    <t>Vivian MIGNOT</t>
  </si>
  <si>
    <t>+33140066488</t>
  </si>
  <si>
    <t>viviane.mignot@orange.com</t>
  </si>
  <si>
    <t>Culligan</t>
  </si>
  <si>
    <t xml:space="preserve">155 Avenue de Latrre De Tassigny </t>
  </si>
  <si>
    <t>HRID Nidal</t>
  </si>
  <si>
    <t>+33141681180</t>
  </si>
  <si>
    <t>hridn@culligan.fr</t>
  </si>
  <si>
    <t>Fontaine à eau</t>
  </si>
  <si>
    <t>JPG</t>
  </si>
  <si>
    <t>JPG SAS - BP 30024 - 95478 Fosses Cedex</t>
  </si>
  <si>
    <t xml:space="preserve">Fournitures bureautique </t>
  </si>
  <si>
    <t>Philippe OVREE</t>
  </si>
  <si>
    <t>+33134473661</t>
  </si>
  <si>
    <t>info@contact.jpg.fr</t>
  </si>
  <si>
    <t>Fournitures de bureaux</t>
  </si>
  <si>
    <t>VINCI</t>
  </si>
  <si>
    <t>16 Rue du 4 Septembre 75002 Paris</t>
  </si>
  <si>
    <t>Houcine BELKADI</t>
  </si>
  <si>
    <t>+33157185967</t>
  </si>
  <si>
    <t>houcine.belkadi@vinci-facilities.com</t>
  </si>
  <si>
    <t>Entretien</t>
  </si>
  <si>
    <t>Eurest</t>
  </si>
  <si>
    <t>117-133 Avenue de la Republic 92320 Chatillon</t>
  </si>
  <si>
    <t>Chafika AARAB</t>
  </si>
  <si>
    <t>+33153300046</t>
  </si>
  <si>
    <t>ec32101@compass-group.fr</t>
  </si>
  <si>
    <t>Plateaux repas</t>
  </si>
  <si>
    <t>H.C.E</t>
  </si>
  <si>
    <t>Comptabilité</t>
  </si>
  <si>
    <t>GoCater</t>
  </si>
  <si>
    <t>Decoplante</t>
  </si>
  <si>
    <t>22 rue Arstide Briand 92300 Levallois Perret</t>
  </si>
  <si>
    <t>Franck HERON</t>
  </si>
  <si>
    <t>+33147574747</t>
  </si>
  <si>
    <t>contact@decoplante.fr</t>
  </si>
  <si>
    <t>Plantes</t>
  </si>
  <si>
    <t>Grenke</t>
  </si>
  <si>
    <t>Assurance Imprimante</t>
  </si>
  <si>
    <t>2J Partners</t>
  </si>
  <si>
    <t>8-12 rue de Lisonne 93110 Rosny Sous Bois</t>
  </si>
  <si>
    <t>+33143321756</t>
  </si>
  <si>
    <t>l.tupin@2jpartners.com</t>
  </si>
  <si>
    <t>Imprimante</t>
  </si>
  <si>
    <t>EDF</t>
  </si>
  <si>
    <t>DCR - TSA 81005 92099 Nanterre Cedex</t>
  </si>
  <si>
    <t>+33810333433</t>
  </si>
  <si>
    <t>edfentreprises-ile-de-France-11@edf.fr</t>
  </si>
  <si>
    <t>Electricité</t>
  </si>
  <si>
    <t>SFR</t>
  </si>
  <si>
    <t>Bouygues</t>
  </si>
  <si>
    <t>SNCF</t>
  </si>
  <si>
    <t>Edenred</t>
  </si>
  <si>
    <t>Tickets restaurant</t>
  </si>
  <si>
    <t>Total</t>
  </si>
  <si>
    <t>562 Avenue du Parc de l'Ile 92029 Nanterre</t>
  </si>
  <si>
    <t>Corporate</t>
  </si>
  <si>
    <t>Stephane DERBALI</t>
  </si>
  <si>
    <t>+33184948484</t>
  </si>
  <si>
    <t>Essense et péage</t>
  </si>
  <si>
    <t>Parcours</t>
  </si>
  <si>
    <t>19 rue Lavoisier 92000 Nanterre</t>
  </si>
  <si>
    <t>Location voiture</t>
  </si>
  <si>
    <t>AXA</t>
  </si>
  <si>
    <t xml:space="preserve">Assurance </t>
  </si>
  <si>
    <t>Vanbreda</t>
  </si>
  <si>
    <t>SNCB</t>
  </si>
  <si>
    <t>Elise</t>
  </si>
  <si>
    <t>Récyclage déchets</t>
  </si>
  <si>
    <t>Webex</t>
  </si>
  <si>
    <t>IT</t>
  </si>
  <si>
    <t>Arkadin</t>
  </si>
  <si>
    <t>NHPS</t>
  </si>
  <si>
    <t>335 rue du Maréchal Leclerc 79000 Niort</t>
  </si>
  <si>
    <t>Valérie Guespin</t>
  </si>
  <si>
    <t>+33549172440</t>
  </si>
  <si>
    <t>nhps@aprolliance.fr</t>
  </si>
  <si>
    <t>Nettoyage</t>
  </si>
  <si>
    <t>Sylvian Vigneau</t>
  </si>
  <si>
    <t>Location maison Niort</t>
  </si>
  <si>
    <t>CBRE</t>
  </si>
  <si>
    <t>40 Rue Jean Jaurès 93176 Bagnolet Cedex</t>
  </si>
  <si>
    <t>Caroline EL KHAYER</t>
  </si>
  <si>
    <t>+33149724430</t>
  </si>
  <si>
    <t>Location et charges local Paris</t>
  </si>
  <si>
    <t>Passy Bat</t>
  </si>
  <si>
    <t>Dell Belgium</t>
  </si>
  <si>
    <t>Opus</t>
  </si>
  <si>
    <t>22 quai du Dr. Dervaux 92400 Courbevoie</t>
  </si>
  <si>
    <t>Alexis GAUDRON</t>
  </si>
  <si>
    <t>+33624672983</t>
  </si>
  <si>
    <t>agaudron@opusdb.fr</t>
  </si>
  <si>
    <t>DMAX</t>
  </si>
  <si>
    <t>8-10 rue Gustave Eiffel 92110 Clichy</t>
  </si>
  <si>
    <t>Julien BOUSQUET</t>
  </si>
  <si>
    <t>+33141343333</t>
  </si>
  <si>
    <t>julien.bousquer@d-max.fr</t>
  </si>
  <si>
    <t>Archifage et garde meubles</t>
  </si>
  <si>
    <t>Sysca</t>
  </si>
  <si>
    <t>13 Avenue Joseph Paxton 77164 Ferrière en Brie</t>
  </si>
  <si>
    <t>Thierry GAUCHER</t>
  </si>
  <si>
    <t>+33164614252</t>
  </si>
  <si>
    <t>t.gaucher@sysca.fr</t>
  </si>
  <si>
    <t>Badges</t>
  </si>
  <si>
    <t>COLT</t>
  </si>
  <si>
    <t>23-27 rue Pierre Valette, 92240 Malakoff</t>
  </si>
  <si>
    <t>Marc Van Eeckhout</t>
  </si>
  <si>
    <t xml:space="preserve">'+32 2 788 65 31 </t>
  </si>
  <si>
    <t>frcop@colt.net  /  marc.vaneeckhout@coltpartner.net</t>
  </si>
  <si>
    <t>provider solution Internet</t>
  </si>
  <si>
    <t>Amplitude Communication</t>
  </si>
  <si>
    <t>7 rue Portalis 75008 Paris</t>
  </si>
  <si>
    <t>+33145228888</t>
  </si>
  <si>
    <t>Coursiers</t>
  </si>
  <si>
    <t>Flor Informatique</t>
  </si>
  <si>
    <t>4 rue Lavoisier 54300 Moncel Les Luneville</t>
  </si>
  <si>
    <t>+33383761797</t>
  </si>
  <si>
    <t>jl.camus@flor-informatique.fr</t>
  </si>
  <si>
    <t>efficience</t>
  </si>
  <si>
    <t>175 rue Marcadet 75018 Paris</t>
  </si>
  <si>
    <t>+33153418000</t>
  </si>
  <si>
    <t>Médcin de travail</t>
  </si>
  <si>
    <t>DEKA</t>
  </si>
  <si>
    <t xml:space="preserve">Loyer Vermeg </t>
  </si>
  <si>
    <t>Vermeg International</t>
  </si>
  <si>
    <t>EASI SA</t>
  </si>
  <si>
    <t>Avenue Robert Schuman ,12 B</t>
  </si>
  <si>
    <t xml:space="preserve">Logiciel </t>
  </si>
  <si>
    <t>ORACLE LUX</t>
  </si>
  <si>
    <t>89B Rue Pafebruch</t>
  </si>
  <si>
    <t>Administration Communale</t>
  </si>
  <si>
    <t>Espace du Coeur de ville ,2</t>
  </si>
  <si>
    <t>fiscalité</t>
  </si>
  <si>
    <t>MAYER BROWN</t>
  </si>
  <si>
    <t>avenue des Arts 52</t>
  </si>
  <si>
    <t>Visa</t>
  </si>
  <si>
    <t>Chaussée de Haecht 1442</t>
  </si>
  <si>
    <t>travel</t>
  </si>
  <si>
    <t>SOGEDEV</t>
  </si>
  <si>
    <t>Avenue de Verdun 156</t>
  </si>
  <si>
    <t>BIS</t>
  </si>
  <si>
    <t>Industriepark Noord 2-D</t>
  </si>
  <si>
    <t>Happy's Restaurant</t>
  </si>
  <si>
    <t>Rue Saint-Lambert 141</t>
  </si>
  <si>
    <t>Restauration</t>
  </si>
  <si>
    <t>ALLYUM SA</t>
  </si>
  <si>
    <t>DREVE RICHELLE 161</t>
  </si>
  <si>
    <t>Athlon Car Lease Rental Servic</t>
  </si>
  <si>
    <t>Lozenberg 5</t>
  </si>
  <si>
    <t>Loyer voitures</t>
  </si>
  <si>
    <t>DNS-LU</t>
  </si>
  <si>
    <t>6 RUE COUDENHOVE-KALERGI</t>
  </si>
  <si>
    <t>Compagnie du LAC</t>
  </si>
  <si>
    <t>Terrasse de l'Aula 4</t>
  </si>
  <si>
    <t>INNOVITY</t>
  </si>
  <si>
    <t>CHAMP VALLEE 17B</t>
  </si>
  <si>
    <t>GLOBAL SIGN</t>
  </si>
  <si>
    <t>33 LONDON STREET</t>
  </si>
  <si>
    <t>EDENRED</t>
  </si>
  <si>
    <t>Avenue Herman-Debroux, 54</t>
  </si>
  <si>
    <t>Chèques Repas</t>
  </si>
  <si>
    <t>KPMG ADVISORY SC SCRL</t>
  </si>
  <si>
    <t>AVENUE DU BOURGET 40</t>
  </si>
  <si>
    <t>audit</t>
  </si>
  <si>
    <t>Cartronics</t>
  </si>
  <si>
    <t>Ch de Louvain 473</t>
  </si>
  <si>
    <t>EURODNS</t>
  </si>
  <si>
    <t>2 RUE LEON LAVAL</t>
  </si>
  <si>
    <t>Marketing</t>
  </si>
  <si>
    <t>FACOPY SPRL</t>
  </si>
  <si>
    <t>Av. de l'Assomption 23</t>
  </si>
  <si>
    <t>ORACLE BELGIUM</t>
  </si>
  <si>
    <t>MEDIALAAN 50</t>
  </si>
  <si>
    <t>Banque DEGROOF</t>
  </si>
  <si>
    <t>Rue de l'industrie 44</t>
  </si>
  <si>
    <t>TOTAL belgium</t>
  </si>
  <si>
    <t>Rue du commerce 93</t>
  </si>
  <si>
    <t>carburant</t>
  </si>
  <si>
    <t>Ernst and Young réviseurs</t>
  </si>
  <si>
    <t>De Kleetlaan 2</t>
  </si>
  <si>
    <t>AMERICAN EXPRESS corporate tra</t>
  </si>
  <si>
    <t>Lenneke marelaan 6</t>
  </si>
  <si>
    <t>Abelsys</t>
  </si>
  <si>
    <t>Chaussée de Marche 471</t>
  </si>
  <si>
    <t>ONSS</t>
  </si>
  <si>
    <t>Place Victor Horta 11</t>
  </si>
  <si>
    <t>paie</t>
  </si>
  <si>
    <t>SPRL DVK CONSULTING</t>
  </si>
  <si>
    <t>MEDIAFIN</t>
  </si>
  <si>
    <t>Havenlaan 86C/309</t>
  </si>
  <si>
    <t>Livres et Documentation</t>
  </si>
  <si>
    <t>BCC CORPORATE</t>
  </si>
  <si>
    <t>Boulevard du Souverain 100</t>
  </si>
  <si>
    <t>David Valembois SPRL</t>
  </si>
  <si>
    <t>Laie aux Daims 9</t>
  </si>
  <si>
    <t>BUROMAC nv sa</t>
  </si>
  <si>
    <t>Grand Place de Brieylaan 1</t>
  </si>
  <si>
    <t>VATit Luxembourg</t>
  </si>
  <si>
    <t>Route de Longwy 57</t>
  </si>
  <si>
    <t>A M sprl</t>
  </si>
  <si>
    <t>Rue de Tombeek 2/12</t>
  </si>
  <si>
    <t>Compagnie du Lac SC</t>
  </si>
  <si>
    <t>Red Hat Limited</t>
  </si>
  <si>
    <t>Kinsale Road, Cork, Irelan</t>
  </si>
  <si>
    <t>PARTENA</t>
  </si>
  <si>
    <t>Boulevard Anspach 1</t>
  </si>
  <si>
    <t xml:space="preserve">Cabinet Externe pour Paie </t>
  </si>
  <si>
    <t>CHANGE4REAL</t>
  </si>
  <si>
    <t>Miguel Danckers  Ing.Cons.SPRL</t>
  </si>
  <si>
    <t>Avenue des Albatros 5</t>
  </si>
  <si>
    <t>MENSURA SEPP asbl</t>
  </si>
  <si>
    <t>Quai aux Pierres de Taille</t>
  </si>
  <si>
    <t>Il Doge</t>
  </si>
  <si>
    <t>Agora 22</t>
  </si>
  <si>
    <t>Hotel LEONARDO Wavre</t>
  </si>
  <si>
    <t>Rue de la Wastinne 45</t>
  </si>
  <si>
    <t>Hotel</t>
  </si>
  <si>
    <t>Guberna</t>
  </si>
  <si>
    <t>Rue Ravenstein 36</t>
  </si>
  <si>
    <t>Euronext Brussels S.A.</t>
  </si>
  <si>
    <t>Place de la Bourse</t>
  </si>
  <si>
    <t>Banque Nationale de Belgique</t>
  </si>
  <si>
    <t>boulevard de berlaimont 14</t>
  </si>
  <si>
    <t>banque</t>
  </si>
  <si>
    <t>Corporate Comm International</t>
  </si>
  <si>
    <t>Bressenden Place 29</t>
  </si>
  <si>
    <t>SEBASTIEN COUTURIAUX sprl</t>
  </si>
  <si>
    <t>Rue de Courrière-lez-Ville</t>
  </si>
  <si>
    <t>CELES association d'avocats</t>
  </si>
  <si>
    <t>Rue de Clairveaux 40/202</t>
  </si>
  <si>
    <t>avocat</t>
  </si>
  <si>
    <t>FSMA</t>
  </si>
  <si>
    <t>Rue du Congrès 12-14</t>
  </si>
  <si>
    <t>Proximus</t>
  </si>
  <si>
    <t>Bld du Roi Albert II 27</t>
  </si>
  <si>
    <t>teléphoni</t>
  </si>
  <si>
    <t>Axa Belgium s.a.</t>
  </si>
  <si>
    <t>Bld du Souverain 25</t>
  </si>
  <si>
    <t>AUDEXCO SPRL</t>
  </si>
  <si>
    <t>Rue Françoise Blavier 40</t>
  </si>
  <si>
    <t>declaration fiscalité</t>
  </si>
  <si>
    <t>Athlon Car Lease Belgium SA</t>
  </si>
  <si>
    <t>DELTA LLOYD</t>
  </si>
  <si>
    <t>Avenue Fonsny 38</t>
  </si>
  <si>
    <t>Sap Belgium</t>
  </si>
  <si>
    <t>Chaussée de la Hulpe 166</t>
  </si>
  <si>
    <t>Partena</t>
  </si>
  <si>
    <t>Rue des Chartreux 45</t>
  </si>
  <si>
    <t>fraid de consultant</t>
  </si>
  <si>
    <t>Parc Hotel</t>
  </si>
  <si>
    <t>Route d Echternach</t>
  </si>
  <si>
    <t>Moniteur Belge</t>
  </si>
  <si>
    <t>Rue de Louvain 40-42</t>
  </si>
  <si>
    <t>Imprimerie Denef SPRL</t>
  </si>
  <si>
    <t>Avenue Albert Einstein 2</t>
  </si>
  <si>
    <t>Documentation</t>
  </si>
  <si>
    <t>IBIS STYLES</t>
  </si>
  <si>
    <t>Boulevard de Lauzelle 61</t>
  </si>
  <si>
    <t>Euroclear Belgium</t>
  </si>
  <si>
    <t>Avenue de Schiphol 6</t>
  </si>
  <si>
    <t>MIND BEYOND GAPS</t>
  </si>
  <si>
    <t>21 Rue du Marechal Lyautey</t>
  </si>
  <si>
    <t>DGO FISCALITE</t>
  </si>
  <si>
    <t>Avenue Gpuverneur Bovesse</t>
  </si>
  <si>
    <t>PARK INN BY RADISSON</t>
  </si>
  <si>
    <t>Place Marcel Broodthaers 3</t>
  </si>
  <si>
    <t>SAPRISTIC BELGIUM</t>
  </si>
  <si>
    <t>Avenue Fleming 8</t>
  </si>
  <si>
    <t>ALTIRNAO</t>
  </si>
  <si>
    <t>2950 Buskirk Avenue, Suite 300</t>
  </si>
  <si>
    <t>Pygargue sprl</t>
  </si>
  <si>
    <t>Rue des Couteliers 24</t>
  </si>
  <si>
    <t>MAZARS</t>
  </si>
  <si>
    <t>Rue du Lac Ghar El Melh</t>
  </si>
  <si>
    <t xml:space="preserve">cabinet pour assisatance </t>
  </si>
  <si>
    <t>W7 sprl</t>
  </si>
  <si>
    <t>Le Weya 10</t>
  </si>
  <si>
    <t>2 Rue Jacques Villermaux</t>
  </si>
  <si>
    <t>Premium Travel Services</t>
  </si>
  <si>
    <t>Bureau A2 Résidence BADR</t>
  </si>
  <si>
    <t>GUICHET D'ENTREPRISES PARTENA</t>
  </si>
  <si>
    <t>NEONITY</t>
  </si>
  <si>
    <t>Quartier des entrepreneurs</t>
  </si>
  <si>
    <t xml:space="preserve">jeton d'accé pour Daf </t>
  </si>
  <si>
    <t>PARTENAMUT</t>
  </si>
  <si>
    <t>Boulevard Louis Mettewie 7</t>
  </si>
  <si>
    <t>XEONYS</t>
  </si>
  <si>
    <t>bat C Centre Tertiaire Mar</t>
  </si>
  <si>
    <t>Yves CANEVET</t>
  </si>
  <si>
    <t>106 Boulevard des Etats-Unis</t>
  </si>
  <si>
    <t>System Solutions Belgium</t>
  </si>
  <si>
    <t>Rue Emile Francqui , 7</t>
  </si>
  <si>
    <t>Dany Hotel</t>
  </si>
  <si>
    <t>72 route d'Arlon</t>
  </si>
  <si>
    <t>hotel</t>
  </si>
  <si>
    <t>Altimate</t>
  </si>
  <si>
    <t>30 aWoluwedal</t>
  </si>
  <si>
    <t>Hotel Le Plaza</t>
  </si>
  <si>
    <t>118 bd Adolphe Max</t>
  </si>
  <si>
    <t>United International Managemen</t>
  </si>
  <si>
    <t>411 Strawinskylaan</t>
  </si>
  <si>
    <t>Olivier hotel lux</t>
  </si>
  <si>
    <t>140 Route d'Arlon</t>
  </si>
  <si>
    <t>Laga</t>
  </si>
  <si>
    <t>8 aBerkenlaan</t>
  </si>
  <si>
    <t>VIP</t>
  </si>
  <si>
    <t>25 AVENUE LOUIS BRAILLE</t>
  </si>
  <si>
    <t>bill d'avion</t>
  </si>
  <si>
    <t>LINKEDIN</t>
  </si>
  <si>
    <t>GARDNER HOUSE</t>
  </si>
  <si>
    <t>vmb</t>
  </si>
  <si>
    <t>Finance for Business</t>
  </si>
  <si>
    <t>The Design Factory</t>
  </si>
  <si>
    <t>Avenue des Arts 15/101</t>
  </si>
  <si>
    <t>VISA Belfius</t>
  </si>
  <si>
    <t>carte visa</t>
  </si>
  <si>
    <t>OVH</t>
  </si>
  <si>
    <t>2 RUE KELLERMANN</t>
  </si>
  <si>
    <t>BP217 Rue du Lac Neuchatel</t>
  </si>
  <si>
    <t>DE VIN EN VIN</t>
  </si>
  <si>
    <t>Avenue du Douaire 66</t>
  </si>
  <si>
    <t>EVENT PRODUCTION s.r.o.</t>
  </si>
  <si>
    <t>Mlynske Nivy 71</t>
  </si>
  <si>
    <t>BACKSTAGE COMMUNICATION</t>
  </si>
  <si>
    <t>Bld du Centenaire 11B</t>
  </si>
  <si>
    <t>DUN &amp; BRADSTREET</t>
  </si>
  <si>
    <t>Keizer Karellaan 576</t>
  </si>
  <si>
    <t>Kirsten Asling</t>
  </si>
  <si>
    <t>Avenue de Villefranche 31</t>
  </si>
  <si>
    <t>CONNEXION CORPORATE COMMUNICAT</t>
  </si>
  <si>
    <t>Av. Charles Woeste 207</t>
  </si>
  <si>
    <t>Maud PIROTTE</t>
  </si>
  <si>
    <t>Alsembergsestennweg 408</t>
  </si>
  <si>
    <t>CLIFFORD CHANCE</t>
  </si>
  <si>
    <t>Avenue Louise 65</t>
  </si>
  <si>
    <t>RTA</t>
  </si>
  <si>
    <t>Rue du gentilhomme 1</t>
  </si>
  <si>
    <t>Degallaix Serge</t>
  </si>
  <si>
    <t>18 Avenue Du Colonel Bonnet</t>
  </si>
  <si>
    <t>DKV</t>
  </si>
  <si>
    <t>Bd Bischoffsheimlaan 1-8</t>
  </si>
  <si>
    <t>CHATEAU DE LA POSTE</t>
  </si>
  <si>
    <t>Ronchinne 25</t>
  </si>
  <si>
    <t>VANBREDA RISK &amp; BENEFITS</t>
  </si>
  <si>
    <t>Plantin en Moretuslei 297</t>
  </si>
  <si>
    <t>SMARTBEAR</t>
  </si>
  <si>
    <t>100 Cummings center</t>
  </si>
  <si>
    <t>Ernt &amp; Young Tax Consultants</t>
  </si>
  <si>
    <t>SOGEPA</t>
  </si>
  <si>
    <t>Boulevard d'Avroy 38/8</t>
  </si>
  <si>
    <t>Atlassian</t>
  </si>
  <si>
    <t>341 George St Level 6</t>
  </si>
  <si>
    <t>Hôtel Concorde</t>
  </si>
  <si>
    <t>JC VIOUX CONSEIL</t>
  </si>
  <si>
    <t>CL PARIS CHAMOS ELYSE AS 00443</t>
  </si>
  <si>
    <t>AnaisDigital</t>
  </si>
  <si>
    <t>Gulledelle 94</t>
  </si>
  <si>
    <t>Smartview</t>
  </si>
  <si>
    <t>Parc Eurêka 256, Rue de Thor</t>
  </si>
  <si>
    <t>Aspahotel Plaza De Espana</t>
  </si>
  <si>
    <t>Plaza Espana,7</t>
  </si>
  <si>
    <t>Dott Adele Vermiglio</t>
  </si>
  <si>
    <t>Piazza Catalani, 6is.313</t>
  </si>
  <si>
    <t>Home Office Translations</t>
  </si>
  <si>
    <t>Mechelsesteenweg 146</t>
  </si>
  <si>
    <t>traduction</t>
  </si>
  <si>
    <t>Partena Séc soc</t>
  </si>
  <si>
    <t>GlobalSign</t>
  </si>
  <si>
    <t>Maidstone kent ME14 2LP .UK</t>
  </si>
  <si>
    <t>Assurteam</t>
  </si>
  <si>
    <t>Rue Paul Wemaerestraat 4</t>
  </si>
  <si>
    <t>Hotel Acropole</t>
  </si>
  <si>
    <t>Rue Rodrigo de Freitas</t>
  </si>
  <si>
    <t>KBC Autolease</t>
  </si>
  <si>
    <t>Van Overstraetenplein 5</t>
  </si>
  <si>
    <t>Vermeg LUX</t>
  </si>
  <si>
    <t>Aral</t>
  </si>
  <si>
    <t>36, route de Longwy, L-8080 BERTRANGE</t>
  </si>
  <si>
    <t>Edgar Schlabertz</t>
  </si>
  <si>
    <t>00352 34 62 62 1</t>
  </si>
  <si>
    <t>Edgar.Schlabertz@aral.lu</t>
  </si>
  <si>
    <t>Carburant</t>
  </si>
  <si>
    <t>No Reference</t>
  </si>
  <si>
    <t>Yes</t>
  </si>
  <si>
    <t>3 month to maturity</t>
  </si>
  <si>
    <t>J.E. Mommaertslaan 18B, B-1831 DIEGEM</t>
  </si>
  <si>
    <t>0032 27 11 04 68</t>
  </si>
  <si>
    <t>CS.belux@arkadin.com</t>
  </si>
  <si>
    <t>No Contract</t>
  </si>
  <si>
    <t>No</t>
  </si>
  <si>
    <t>Atalian (anc. Temco Euroclean)</t>
  </si>
  <si>
    <t>132, rue de Dippach L-8005 Bertrange</t>
  </si>
  <si>
    <t>Maxime De Sousa</t>
  </si>
  <si>
    <t>00352 31 31 20</t>
  </si>
  <si>
    <t>maxime.desousa@atalianworld.com</t>
  </si>
  <si>
    <t>MDS1706220</t>
  </si>
  <si>
    <t>Athlon</t>
  </si>
  <si>
    <t>22, rue de l'Industrie, L-8399 Windhof</t>
  </si>
  <si>
    <t>Florence Wagner</t>
  </si>
  <si>
    <t xml:space="preserve">00352 49 77 701 </t>
  </si>
  <si>
    <t>florence.wagner@athlon.com</t>
  </si>
  <si>
    <t>Leasing</t>
  </si>
  <si>
    <t>AXA Belgium Sa</t>
  </si>
  <si>
    <t>Place du Trône 1, B-1000 Bruxelles</t>
  </si>
  <si>
    <t>?</t>
  </si>
  <si>
    <t>0032 26 78 61 11</t>
  </si>
  <si>
    <t>Assurance</t>
  </si>
  <si>
    <t>010720047431/A</t>
  </si>
  <si>
    <t>Canon</t>
  </si>
  <si>
    <t>West Side Village Eglantier, 89E rue Pafebruch, L-8308 Capellen</t>
  </si>
  <si>
    <t>Christophe Guerchoux</t>
  </si>
  <si>
    <t>00352 48 47 96 269</t>
  </si>
  <si>
    <t>C.Guerchoux@canon.lu</t>
  </si>
  <si>
    <t>Maintenance copieur</t>
  </si>
  <si>
    <t>LU-502971-OKS</t>
  </si>
  <si>
    <t>Château d'Eau</t>
  </si>
  <si>
    <t>12, rue du Commerce, L-3895 Foetz</t>
  </si>
  <si>
    <t>Emilie Labruyere</t>
  </si>
  <si>
    <t>00352 31 32 69 204</t>
  </si>
  <si>
    <t>emilie.labruyere@chateaudeau.com</t>
  </si>
  <si>
    <t>Château d'Eau (Fontaine branchée sur réseau)</t>
  </si>
  <si>
    <t>DHL</t>
  </si>
  <si>
    <t>BP 64, L-5201 Sandweiler</t>
  </si>
  <si>
    <t>Aranud Salzinger</t>
  </si>
  <si>
    <t>00352 35 09 09 311</t>
  </si>
  <si>
    <t>arnaud.salzinger@dhl.com</t>
  </si>
  <si>
    <t>Coursier</t>
  </si>
  <si>
    <t>11-13, rue Jean Fischbach, L-3372 Leudelange</t>
  </si>
  <si>
    <t>Laurence Bressard</t>
  </si>
  <si>
    <t>00352 42 42 64 258</t>
  </si>
  <si>
    <t>laurence.bressard@dkv.lu</t>
  </si>
  <si>
    <t>Assurance groupe (santé)</t>
  </si>
  <si>
    <t>G4S (Agents de sécurité)</t>
  </si>
  <si>
    <t>14, rue du Père Raphaël, BP1513, L-1015 Luxembourg</t>
  </si>
  <si>
    <t>Thierry Lacroix</t>
  </si>
  <si>
    <t>00 352 24 66 11</t>
  </si>
  <si>
    <t>thierry.lacroix@lu.g4s.com</t>
  </si>
  <si>
    <t>Sécurité des bureaux</t>
  </si>
  <si>
    <t>LUX 3228</t>
  </si>
  <si>
    <t>G4S (Service alarme)</t>
  </si>
  <si>
    <t>Pierre-Maxence Berardi</t>
  </si>
  <si>
    <t>pierre.maxence.berardi@lu.g4s.com</t>
  </si>
  <si>
    <t>Inlingua</t>
  </si>
  <si>
    <t>5, rue de Hesperange, L-1731 Luxembourg</t>
  </si>
  <si>
    <t>Mario Porrovecchio</t>
  </si>
  <si>
    <t>00 352 40 35 47 33</t>
  </si>
  <si>
    <t>mario.porrovecchio@inlingua.lu</t>
  </si>
  <si>
    <t>JDE Coffee</t>
  </si>
  <si>
    <t>Potaarde z/n, B-1850 Grimbergen</t>
  </si>
  <si>
    <t>Jonathan Olagny</t>
  </si>
  <si>
    <t>0032 26 00 350</t>
  </si>
  <si>
    <t>info.ProBelux@JDEcoffee.com</t>
  </si>
  <si>
    <t>Entretien Machine à café</t>
  </si>
  <si>
    <t>West Side Village Eglantier, 89B rue Pafebruch, L-8308 Capellen</t>
  </si>
  <si>
    <t>Denis Bouillon</t>
  </si>
  <si>
    <t>00352 31 01 03 1</t>
  </si>
  <si>
    <t>denis.bouillon@kbcautolease.lu</t>
  </si>
  <si>
    <t xml:space="preserve">Le Chat Biotté </t>
  </si>
  <si>
    <t>73, Grand Rue, L-3313 Bergem</t>
  </si>
  <si>
    <t>Françoise Di Betta</t>
  </si>
  <si>
    <t>00352 26 53 07 20</t>
  </si>
  <si>
    <t>contact@lechatbiotte.lu</t>
  </si>
  <si>
    <t>Livraison fruits</t>
  </si>
  <si>
    <t>Leo</t>
  </si>
  <si>
    <t>9, Bd Roosevelt, L-2013 Luxembourg</t>
  </si>
  <si>
    <t>00352 8006 4848</t>
  </si>
  <si>
    <t>serviceline@leoenergy,lu</t>
  </si>
  <si>
    <t>800128732 et 800128734</t>
  </si>
  <si>
    <t>14 jours de préavis</t>
  </si>
  <si>
    <t>810029501 et 810029501</t>
  </si>
  <si>
    <t xml:space="preserve">Little Van Gogh </t>
  </si>
  <si>
    <t>Bd Lambermontlaan 192, B-1030 Bruxelles</t>
  </si>
  <si>
    <t>Sébastien Dumont</t>
  </si>
  <si>
    <t>0032 26 52 43 43</t>
  </si>
  <si>
    <t>dumont@littlevangogh.com</t>
  </si>
  <si>
    <t>Exposition peintures</t>
  </si>
  <si>
    <t xml:space="preserve">Lyreco </t>
  </si>
  <si>
    <t>13, rue de l'Industrie, L-8399 Windhoff</t>
  </si>
  <si>
    <t>Marlène Louis</t>
  </si>
  <si>
    <t>00352 621 50 54 71</t>
  </si>
  <si>
    <t>marlene.louis@lyreco.com</t>
  </si>
  <si>
    <t>PME Xpertise</t>
  </si>
  <si>
    <t>2B, Ennert dem Bierg, L-5244 Sandweiler</t>
  </si>
  <si>
    <t>Antonio Confeiteiro</t>
  </si>
  <si>
    <t>00352 28 56 82 1</t>
  </si>
  <si>
    <t>aconfeiteiro@pmexpertise.lu</t>
  </si>
  <si>
    <t>Comptable</t>
  </si>
  <si>
    <t>Avenue de la Porte de Hal 40, B-1060 Bruxelles</t>
  </si>
  <si>
    <t>Carine Van Boxstael</t>
  </si>
  <si>
    <t>0032 25 28 27 10</t>
  </si>
  <si>
    <t>backofficersc@b-rail.be</t>
  </si>
  <si>
    <t>Billets de trains</t>
  </si>
  <si>
    <t>Avenant n°6 au contrat de services</t>
  </si>
  <si>
    <t xml:space="preserve">Streff </t>
  </si>
  <si>
    <t>138, route d'Arlon, L-8008 Strassen</t>
  </si>
  <si>
    <t>Vincent Lucas</t>
  </si>
  <si>
    <t>00352 26 30 59 29</t>
  </si>
  <si>
    <t>vincent.lucas@streff.lu</t>
  </si>
  <si>
    <t>Stockage de nos archives</t>
  </si>
  <si>
    <t>Swiss life</t>
  </si>
  <si>
    <t>6, rue Eugène Ruppert, L-2453 Luxembourg</t>
  </si>
  <si>
    <t>Thomas Scheifer</t>
  </si>
  <si>
    <t>00 352 (0) 42 39 59 1</t>
  </si>
  <si>
    <t>Thomas.scheifer@swisslife.lu</t>
  </si>
  <si>
    <t>Assurance groupe (prévoyance)</t>
  </si>
  <si>
    <t>35-000168</t>
  </si>
  <si>
    <t>Tango</t>
  </si>
  <si>
    <t>177, rue de Luxembourg, L-8077 Bertrange</t>
  </si>
  <si>
    <t>00352 27 777 508</t>
  </si>
  <si>
    <t>6 month to maturity</t>
  </si>
  <si>
    <t>Vermeg BE</t>
  </si>
  <si>
    <t>Manutan</t>
  </si>
  <si>
    <t>Industrlelaan 30</t>
  </si>
  <si>
    <t>ARROW ECS SA/NV</t>
  </si>
  <si>
    <t>WOLUWEDAL 30</t>
  </si>
  <si>
    <t>Meating Place SARACA</t>
  </si>
  <si>
    <t>20 ,RUE MONTOYER</t>
  </si>
  <si>
    <t>Louvers Belgium Company nv/sa</t>
  </si>
  <si>
    <t>Hermesstraat 8A</t>
  </si>
  <si>
    <t>Thon Hotel Brussels City Centre</t>
  </si>
  <si>
    <t>17, Avenue du Boulevard Bolwerklaan</t>
  </si>
  <si>
    <t>Gildas Guillet</t>
  </si>
  <si>
    <t>Avenue Lambeau 28/3</t>
  </si>
  <si>
    <t>Externe /Clent</t>
  </si>
  <si>
    <t>Université de MONS</t>
  </si>
  <si>
    <t>Place du Parc 20</t>
  </si>
  <si>
    <t>Van Eecke &amp; Co sprl</t>
  </si>
  <si>
    <t>Avenue Louise 149</t>
  </si>
  <si>
    <t>Fiscalité</t>
  </si>
  <si>
    <t>Prieto Porras Juan</t>
  </si>
  <si>
    <t>Terhulpensesteenweg 232</t>
  </si>
  <si>
    <t>Voltis</t>
  </si>
  <si>
    <t>Rue Laid Burniat 2</t>
  </si>
  <si>
    <t>Travel</t>
  </si>
  <si>
    <t>visa Belfius</t>
  </si>
  <si>
    <t>Sun Microsystems</t>
  </si>
  <si>
    <t>Lozenberg 15</t>
  </si>
  <si>
    <t>Rue de France 54</t>
  </si>
  <si>
    <t>Train</t>
  </si>
  <si>
    <t>Securitas sa</t>
  </si>
  <si>
    <t>Sint-Lendriksborre 3</t>
  </si>
  <si>
    <t>Roularta Media Group nv</t>
  </si>
  <si>
    <t>Meiboomlaan 33</t>
  </si>
  <si>
    <t>Robert Half International</t>
  </si>
  <si>
    <t>Alfons Gossetlann 28A</t>
  </si>
  <si>
    <t>Reprobel sccrl</t>
  </si>
  <si>
    <t>Place De Brouckère 12</t>
  </si>
  <si>
    <t>Oracle</t>
  </si>
  <si>
    <t>Leonardo Da vincilaan 15</t>
  </si>
  <si>
    <t>Onet Belgium S.A./N.V.</t>
  </si>
  <si>
    <t>rue des Palais 100</t>
  </si>
  <si>
    <t>Avenue Louise 140</t>
  </si>
  <si>
    <t>Boisson Personnel</t>
  </si>
  <si>
    <t>MONSTER BELGIUM SA</t>
  </si>
  <si>
    <t>Medialaan 28B</t>
  </si>
  <si>
    <t>Recrutement</t>
  </si>
  <si>
    <t>Accident du travail</t>
  </si>
  <si>
    <t>LPE SA Les Parkings de l'Espla</t>
  </si>
  <si>
    <t>rue du Châtelain 32</t>
  </si>
  <si>
    <t>Parking</t>
  </si>
  <si>
    <t>ETASSET</t>
  </si>
  <si>
    <t>28 Avenue Montebllo</t>
  </si>
  <si>
    <t>La Poste</t>
  </si>
  <si>
    <t>Grand Place 34</t>
  </si>
  <si>
    <t>Frais postaux</t>
  </si>
  <si>
    <t>La Lettre Fiscale Belge</t>
  </si>
  <si>
    <t>Place de la Cure 19B</t>
  </si>
  <si>
    <t>Rue van Overstraetenplein</t>
  </si>
  <si>
    <t>ISABEL SA</t>
  </si>
  <si>
    <t>bd de l'Impératrice 13-15</t>
  </si>
  <si>
    <t>commission bancaire</t>
  </si>
  <si>
    <t>Green Concept and Services</t>
  </si>
  <si>
    <t>Ruiterweg 66</t>
  </si>
  <si>
    <t>Ginion Motors</t>
  </si>
  <si>
    <t>Chaussée de Namur 250</t>
  </si>
  <si>
    <t>Gevers and Partners</t>
  </si>
  <si>
    <t>Holidaystraat 5</t>
  </si>
  <si>
    <t>Gartner Group Belgium</t>
  </si>
  <si>
    <t>L. Da Vincilaan 11</t>
  </si>
  <si>
    <t>Fnac</t>
  </si>
  <si>
    <t>Place de l'accueil 10</t>
  </si>
  <si>
    <t>Fedex Express N.V.</t>
  </si>
  <si>
    <t>Cantersteen 47</t>
  </si>
  <si>
    <t>Frais courriers</t>
  </si>
  <si>
    <t>European and  Belgian Public</t>
  </si>
  <si>
    <t>Bd Leopold II 157</t>
  </si>
  <si>
    <t>Emakina SA</t>
  </si>
  <si>
    <t>rue Middelbourg 64A</t>
  </si>
  <si>
    <t>Electrabel</t>
  </si>
  <si>
    <t>Boulevard du Régent 8</t>
  </si>
  <si>
    <t>Editions Kluwer</t>
  </si>
  <si>
    <t>Motstraat 30</t>
  </si>
  <si>
    <t>Formation/Livres doc</t>
  </si>
  <si>
    <t>Dubuis sprl</t>
  </si>
  <si>
    <t>Rue Massart 4A</t>
  </si>
  <si>
    <t>DHL International sa</t>
  </si>
  <si>
    <t>Postbus 31</t>
  </si>
  <si>
    <t>Decavi scrl</t>
  </si>
  <si>
    <t>Lindekensweg 57</t>
  </si>
  <si>
    <t>Av. Paul Gilsonlaan 45-49</t>
  </si>
  <si>
    <t>CITRIX ONLINE</t>
  </si>
  <si>
    <t>Ceran Institut des Langues et</t>
  </si>
  <si>
    <t>Avenue des Petits Sapins 2</t>
  </si>
  <si>
    <t>Centres de langues CLL</t>
  </si>
  <si>
    <t>Voie Cardijn 8</t>
  </si>
  <si>
    <t>Canon Belgium S.A.</t>
  </si>
  <si>
    <t>Berkenlaan 3</t>
  </si>
  <si>
    <t>Caddy Home</t>
  </si>
  <si>
    <t>Boulevard de l'Humanité 21</t>
  </si>
  <si>
    <t>Bustin SA</t>
  </si>
  <si>
    <t>Chaussée de Namur 263</t>
  </si>
  <si>
    <t>Business Services Center</t>
  </si>
  <si>
    <t>Chemin des Postes 257</t>
  </si>
  <si>
    <t>Biblo Lexico Belgie nv</t>
  </si>
  <si>
    <t>Brasschaatsteenweg 308</t>
  </si>
  <si>
    <t>BFS Brussels Financial Service</t>
  </si>
  <si>
    <t>Quai du Commerce 50</t>
  </si>
  <si>
    <t>Bonus Management</t>
  </si>
  <si>
    <t>Avis Belgium SA</t>
  </si>
  <si>
    <t>rue Col Bourg 107</t>
  </si>
  <si>
    <t>Auxipress s.a./n.v.</t>
  </si>
  <si>
    <t>Chaussée de Wavre 1945</t>
  </si>
  <si>
    <t>Atlassian Software Systems</t>
  </si>
  <si>
    <t>1731 Sussex St</t>
  </si>
  <si>
    <t>AILV</t>
  </si>
  <si>
    <t>Rue Archimède 1</t>
  </si>
  <si>
    <t>AILG</t>
  </si>
  <si>
    <t>Rue de Pitteurs 20</t>
  </si>
  <si>
    <t>Agoria</t>
  </si>
  <si>
    <t>Bld A. Reyers 80</t>
  </si>
  <si>
    <t>Agence pour la protection</t>
  </si>
  <si>
    <t>Rue de Crimée 249</t>
  </si>
  <si>
    <t>The Java Community EBVBA</t>
  </si>
  <si>
    <t>Lijsterbessendreef 1</t>
  </si>
  <si>
    <t>Systemat,Allo Supplies</t>
  </si>
  <si>
    <t>Chaussée de Louvain 435</t>
  </si>
  <si>
    <t>Systemat sa</t>
  </si>
  <si>
    <t>Chaussée de Louvain 43IE</t>
  </si>
  <si>
    <t>Assurances Groupes</t>
  </si>
  <si>
    <t>Sokafran SA</t>
  </si>
  <si>
    <t>Route du Circuit 51</t>
  </si>
  <si>
    <t>Partena Sec Sol</t>
  </si>
  <si>
    <t>Mercuri Urval</t>
  </si>
  <si>
    <t>Emiel Banningstraat 47</t>
  </si>
  <si>
    <t>Partena MUT</t>
  </si>
  <si>
    <t xml:space="preserve">Cabinet Externe </t>
  </si>
  <si>
    <t>Ichec Entreprises asbl</t>
  </si>
  <si>
    <t>Bld Brand Whitlock 2</t>
  </si>
  <si>
    <t>Maison Genné s.p.r.l.</t>
  </si>
  <si>
    <t>Avenue de Mérode 99</t>
  </si>
  <si>
    <t>Frais déménagement</t>
  </si>
  <si>
    <t>Dell France</t>
  </si>
  <si>
    <t>Channel Network</t>
  </si>
  <si>
    <t>avenue Brugman 99</t>
  </si>
  <si>
    <t>Ceka Belgium sa</t>
  </si>
  <si>
    <t>Av. Hermann Debroux 15/B</t>
  </si>
  <si>
    <t>BIRD and BIRD scrl</t>
  </si>
  <si>
    <t>Av D'Auderghem 22-28</t>
  </si>
  <si>
    <t>BI GROUP</t>
  </si>
  <si>
    <t>Bld Pasteur 30</t>
  </si>
  <si>
    <t>BEST WESTERN WAVRE HOTEL</t>
  </si>
  <si>
    <t>Rue du Manil 91</t>
  </si>
  <si>
    <t>Belgacom SA</t>
  </si>
  <si>
    <t>Bd du Roi Albert II 27</t>
  </si>
  <si>
    <t>BCD Travel Belgium nv/sa</t>
  </si>
  <si>
    <t>Stationsstraat 100</t>
  </si>
  <si>
    <t>Rue Paul Wemaere 4</t>
  </si>
  <si>
    <t>Assuralia - Maison de l'assura</t>
  </si>
  <si>
    <t>Square de Meeûs 29</t>
  </si>
  <si>
    <t>ARKADIN BELUX SA</t>
  </si>
  <si>
    <t>Mommaertslaan 18b</t>
  </si>
  <si>
    <t>Lyreco Belgium SA/NV</t>
  </si>
  <si>
    <t>Rue du Fond des Fourches 2</t>
  </si>
  <si>
    <t>Amazon EU S.à.r.l.</t>
  </si>
  <si>
    <t>5 Rue Plaetis</t>
  </si>
  <si>
    <t>Belfius Lease Services sa</t>
  </si>
  <si>
    <t>Place Rogier 11</t>
  </si>
  <si>
    <t xml:space="preserve">Leasing </t>
  </si>
  <si>
    <t>UNIQUE SA</t>
  </si>
  <si>
    <t>AVENUE LOUISE 521</t>
  </si>
  <si>
    <t>Kluwer formation</t>
  </si>
  <si>
    <t>IGO-Post b.v.b.a.</t>
  </si>
  <si>
    <t>Lodewijk de Raetstraat 53</t>
  </si>
  <si>
    <t>CLEAN POWER  SA</t>
  </si>
  <si>
    <t>RUE A DUMONT 7</t>
  </si>
  <si>
    <t>ERNEST T. FREYLINGER</t>
  </si>
  <si>
    <t>234 ROUTE D ARLON</t>
  </si>
  <si>
    <t>Cabinet Audit</t>
  </si>
  <si>
    <t>VINCI PARK</t>
  </si>
  <si>
    <t>HENDRIK SERRUYSLAAN 38</t>
  </si>
  <si>
    <t>Ets Hermand sprl</t>
  </si>
  <si>
    <t>Avenue des Combattants 117</t>
  </si>
  <si>
    <t>VILLE OTTIGNIES LLN</t>
  </si>
  <si>
    <t>ESPACE DU COEUR DE VILLE 2</t>
  </si>
  <si>
    <t>KEYMOVE</t>
  </si>
  <si>
    <t>Schildstraat 29</t>
  </si>
  <si>
    <t>Externe /client</t>
  </si>
  <si>
    <t>GASON SA</t>
  </si>
  <si>
    <t>Rue de l'Agrafe 71</t>
  </si>
  <si>
    <t>SKILLTEAM</t>
  </si>
  <si>
    <t>Avenue de roodebeek 89</t>
  </si>
  <si>
    <t>B-TRAVEL</t>
  </si>
  <si>
    <t>des Six heures 5</t>
  </si>
  <si>
    <t>GARTNER</t>
  </si>
  <si>
    <t>52 High Street, Kingston upon</t>
  </si>
  <si>
    <t>TEMPO SA</t>
  </si>
  <si>
    <t>10 Rue des gaulois</t>
  </si>
  <si>
    <t>UPS</t>
  </si>
  <si>
    <t>Woluwelaan 156</t>
  </si>
  <si>
    <t>KLUWER sa</t>
  </si>
  <si>
    <t>VMware International Limited</t>
  </si>
  <si>
    <t>Parnell house, barrack Squ</t>
  </si>
  <si>
    <t>THEPLANNER.BE</t>
  </si>
  <si>
    <t>gustaaf vanden Meerschestr</t>
  </si>
  <si>
    <t>KOFAX Benelux</t>
  </si>
  <si>
    <t>Schaliënhoevedreef 20E</t>
  </si>
  <si>
    <t>Route d'arlon 72</t>
  </si>
  <si>
    <t>ADRAMAT</t>
  </si>
  <si>
    <t>RUE HAUTE 8</t>
  </si>
  <si>
    <t>Boutique Galler wavre</t>
  </si>
  <si>
    <t>Rue du commerce 13</t>
  </si>
  <si>
    <t>SERGE WIBAUT</t>
  </si>
  <si>
    <t>avenue des Phalènes 36</t>
  </si>
  <si>
    <t xml:space="preserve">Licence </t>
  </si>
  <si>
    <t>OLIVIER</t>
  </si>
  <si>
    <t>140 a route D'arlon</t>
  </si>
  <si>
    <t>TAXIS LIMOUSINES JC</t>
  </si>
  <si>
    <t>rue de Lhommal 65</t>
  </si>
  <si>
    <t>Taxi</t>
  </si>
  <si>
    <t>GEMINI</t>
  </si>
  <si>
    <t>Kamerijkdelle 8</t>
  </si>
  <si>
    <t>HAULOGY</t>
  </si>
  <si>
    <t>Rue des archers 58</t>
  </si>
  <si>
    <t>COFELY services</t>
  </si>
  <si>
    <t>WTC tower 1 Koning albert</t>
  </si>
  <si>
    <t>IBM BELGIUM SPRL</t>
  </si>
  <si>
    <t>AVENUE DU BOURGET 42</t>
  </si>
  <si>
    <t>MICROSOFT IE</t>
  </si>
  <si>
    <t>3 SANDYFORD BUSINESS ESTATE</t>
  </si>
  <si>
    <t>ExecAdvice</t>
  </si>
  <si>
    <t>Route de Philippeville 89</t>
  </si>
  <si>
    <t>HOTEL OPERA D'ANTIN Best Weste</t>
  </si>
  <si>
    <t>75 Rue de Provence</t>
  </si>
  <si>
    <t>AUTOCONTACT pneus</t>
  </si>
  <si>
    <t>Chaussée de Namur 238</t>
  </si>
  <si>
    <t>Nicolas Gilson SPRL</t>
  </si>
  <si>
    <t>Rue de Houyet 166</t>
  </si>
  <si>
    <t>NEW WAY Sàrl</t>
  </si>
  <si>
    <t>62 Rue de Strassen</t>
  </si>
  <si>
    <t>Hotel Chateau de Schengen</t>
  </si>
  <si>
    <t>2 Beim Schlass</t>
  </si>
  <si>
    <t>3R Sprl</t>
  </si>
  <si>
    <t>rue d amay 1a</t>
  </si>
  <si>
    <t>TAXI Clerbois</t>
  </si>
  <si>
    <t>Rue Emile Henricot 51</t>
  </si>
  <si>
    <t>MUCH MEMORY scrl</t>
  </si>
  <si>
    <t>Chaussée de Wemmel 76</t>
  </si>
  <si>
    <t>Neoflex Consulting</t>
  </si>
  <si>
    <t>Vyatskaya 35</t>
  </si>
  <si>
    <t>Cleverbridge AG</t>
  </si>
  <si>
    <t>Brabanter street 2-4</t>
  </si>
  <si>
    <t>CASA</t>
  </si>
  <si>
    <t>Rue du Pont St Jean 12</t>
  </si>
  <si>
    <t>HVS AND PARTENAIRES</t>
  </si>
  <si>
    <t>Rue de rixensart 14</t>
  </si>
  <si>
    <t>AOS Studley</t>
  </si>
  <si>
    <t>Avenue Charles 54</t>
  </si>
  <si>
    <t>AXA REAL ESTATE MANAGEMENT</t>
  </si>
  <si>
    <t>Bd du Souverain 25</t>
  </si>
  <si>
    <t xml:space="preserve">Loyer Anciens Locaux </t>
  </si>
  <si>
    <t>Devoxx</t>
  </si>
  <si>
    <t>VAADIN</t>
  </si>
  <si>
    <t>BAAT</t>
  </si>
  <si>
    <t>Accountant en fiscalisten</t>
  </si>
  <si>
    <t>Frais bancaires</t>
  </si>
  <si>
    <t>VLV Security Systems</t>
  </si>
  <si>
    <t>Rue Commandant Naessens 4</t>
  </si>
  <si>
    <t>Alert Services SECURITAS</t>
  </si>
  <si>
    <t>Font Saint-Landry 3</t>
  </si>
  <si>
    <t>SOFITEL</t>
  </si>
  <si>
    <t>4 RUE DE FORT NIEDERGRUNEWAL</t>
  </si>
  <si>
    <t>FEMCO bvba</t>
  </si>
  <si>
    <t>Lindestraat 30</t>
  </si>
  <si>
    <t>SANDWICH ROOM sprl</t>
  </si>
  <si>
    <t>Rue du Progrès 7</t>
  </si>
  <si>
    <t>ORANGE sa</t>
  </si>
  <si>
    <t>8 Rue des Mérovingiens</t>
  </si>
  <si>
    <t>Association de Notaires</t>
  </si>
  <si>
    <t>Avenue Louise 534</t>
  </si>
  <si>
    <t>CYRIL Chocolat</t>
  </si>
  <si>
    <t>Samrée 2</t>
  </si>
  <si>
    <t>SOGESMAINT CBRE</t>
  </si>
  <si>
    <t>Boulevard Louis Schmidtlaa</t>
  </si>
  <si>
    <t xml:space="preserve">Loyer Locaux </t>
  </si>
  <si>
    <t>Hotel du Congrès</t>
  </si>
  <si>
    <t>Rue du Congrès 42-44</t>
  </si>
  <si>
    <t>BENJAMIN BROLET PHOTOGRAPHY</t>
  </si>
  <si>
    <t>Rue Bara 173-177</t>
  </si>
  <si>
    <t>OSER ENTREPRENDRE</t>
  </si>
  <si>
    <t>Rue du Poirier 10</t>
  </si>
  <si>
    <t>Qoppa Software LLC</t>
  </si>
  <si>
    <t>675 Seminole Ave</t>
  </si>
  <si>
    <t>IGF Ibm Global Financing</t>
  </si>
  <si>
    <t>EUROARGUS</t>
  </si>
  <si>
    <t>Parc Goemaere, chée de Wav</t>
  </si>
  <si>
    <t>HOTEL MERCURE</t>
  </si>
  <si>
    <t>Scheierhaff</t>
  </si>
  <si>
    <t>ANBICO nv</t>
  </si>
  <si>
    <t>Frans Van Dijckstraat 25</t>
  </si>
  <si>
    <t>FORMA</t>
  </si>
  <si>
    <t>Chée d'Alsembergsesteenweg</t>
  </si>
  <si>
    <t>E.S.T.I.S.I.M</t>
  </si>
  <si>
    <t>Avenue Victor Maistriau 8a</t>
  </si>
  <si>
    <t>Etudes Scientifique et Techniq</t>
  </si>
  <si>
    <t>Avenue Victor Maistriau 8A</t>
  </si>
  <si>
    <t>Avenue Lavoisier 18A</t>
  </si>
  <si>
    <t xml:space="preserve">Maintenace Télèphonie </t>
  </si>
  <si>
    <t>DETIGE sprl</t>
  </si>
  <si>
    <t>Rue des Trois Fontaines 6</t>
  </si>
  <si>
    <t>D'Ieteren Stokkel</t>
  </si>
  <si>
    <t>Avenue Reine Astrid 364</t>
  </si>
  <si>
    <t>SYREMAT sa</t>
  </si>
  <si>
    <t>Chaussée de Louvain 431E</t>
  </si>
  <si>
    <t>SECU BEL sprl</t>
  </si>
  <si>
    <t>Avenue des Mésanges 40</t>
  </si>
  <si>
    <t>COFE-O</t>
  </si>
  <si>
    <t>Routes de Ramilies 12</t>
  </si>
  <si>
    <t>Pierre Marcolini -  Chocolatie</t>
  </si>
  <si>
    <t>Rue des Minimes 1</t>
  </si>
  <si>
    <t>Chocaolat</t>
  </si>
  <si>
    <t>MCA</t>
  </si>
  <si>
    <t>Rue Saint-Denis 164</t>
  </si>
  <si>
    <t>MEPLAC</t>
  </si>
  <si>
    <t>Rue d'Othée 156</t>
  </si>
  <si>
    <t>DUPLIMEDIA</t>
  </si>
  <si>
    <t>Rue Meyerbeer 144</t>
  </si>
  <si>
    <t>NEMSIS</t>
  </si>
  <si>
    <t>Colline des Sources 27</t>
  </si>
  <si>
    <t>FASTNET</t>
  </si>
  <si>
    <t>Rue des Jordils 40</t>
  </si>
  <si>
    <t>NICOLE RUDOLF</t>
  </si>
  <si>
    <t>Kommunikation&amp;Events</t>
  </si>
  <si>
    <t>HUNGRY MINDS</t>
  </si>
  <si>
    <t>Chaussée de Marche 935A</t>
  </si>
  <si>
    <t>VEMA sprl</t>
  </si>
  <si>
    <t>Rue Yernawe 44</t>
  </si>
  <si>
    <t>ELIONA sa</t>
  </si>
  <si>
    <t>Schaarbeeklei 638</t>
  </si>
  <si>
    <t>VALUE ADDED TRAINING ACADEMY</t>
  </si>
  <si>
    <t>Avenue de l'Opale 120</t>
  </si>
  <si>
    <t>MICROSON</t>
  </si>
  <si>
    <t>Dobbelenberg 103</t>
  </si>
  <si>
    <t>SOLMAN</t>
  </si>
  <si>
    <t>Rue Frans Hals 108</t>
  </si>
  <si>
    <t>Roger B. Moreels</t>
  </si>
  <si>
    <t>Rue du Zodiaque 13</t>
  </si>
  <si>
    <t>CULIN ART EVENT</t>
  </si>
  <si>
    <t>RUE DU TRICHON 74</t>
  </si>
  <si>
    <t>DREAM BABY</t>
  </si>
  <si>
    <t>EDINGENSESTEENWEG 196</t>
  </si>
  <si>
    <t>Autres charges personnel</t>
  </si>
  <si>
    <t>SD WORX</t>
  </si>
  <si>
    <t>Brouwersvliet 5</t>
  </si>
  <si>
    <t>Gold Republic</t>
  </si>
  <si>
    <t>Gustav Mahlerplein 3</t>
  </si>
  <si>
    <t>TEMPO TEAM</t>
  </si>
  <si>
    <t>TF Consulting</t>
  </si>
  <si>
    <t>Rue des Airelles 4</t>
  </si>
  <si>
    <t xml:space="preserve">Frais de consultance </t>
  </si>
  <si>
    <t>4eme BUREAU CONTRIBUTIONS NAMU</t>
  </si>
  <si>
    <t>Rue des Bourgeois 7 C45</t>
  </si>
  <si>
    <t>LES TAXIS CLAUDE ET L.FRANCET</t>
  </si>
  <si>
    <t>Rue Point du Jour, 34</t>
  </si>
  <si>
    <t>taxi</t>
  </si>
  <si>
    <t>DISTRINAM SPRL</t>
  </si>
  <si>
    <t>Rue du Fond du Maréchal 1</t>
  </si>
  <si>
    <t>IVSD SECURITY</t>
  </si>
  <si>
    <t>Ninoofsesteenweg 396</t>
  </si>
  <si>
    <t>BLOKKER</t>
  </si>
  <si>
    <t>Bontgenotenlaan 58b</t>
  </si>
  <si>
    <t>BELGIAN FINANCE CLUB</t>
  </si>
  <si>
    <t>PALAIS DE LA BOURSE</t>
  </si>
  <si>
    <t>ICT-CONNECTING</t>
  </si>
  <si>
    <t>Jozef Plateaustraat 11</t>
  </si>
  <si>
    <t>REPROCOPY</t>
  </si>
  <si>
    <t>bARASTRAAT 175</t>
  </si>
  <si>
    <t>BELGIAN VISA SERVICE</t>
  </si>
  <si>
    <t>Rue Van Eyck Straat 30</t>
  </si>
  <si>
    <t>COMEXIS PARTNERS SA</t>
  </si>
  <si>
    <t>Avenue Pasteur 6-H</t>
  </si>
  <si>
    <t>ICTRA-SNCB HOLDING</t>
  </si>
  <si>
    <t>Rue de France 85</t>
  </si>
  <si>
    <t>SMME BVBA</t>
  </si>
  <si>
    <t>Interleuvenlaan 62</t>
  </si>
  <si>
    <t>MACA EXPRESS</t>
  </si>
  <si>
    <t>Avenue Vésale 29</t>
  </si>
  <si>
    <t>EURO CENTER</t>
  </si>
  <si>
    <t>Chaussée de Namur 244</t>
  </si>
  <si>
    <t>ECOVADIS</t>
  </si>
  <si>
    <t>4 Rue du Faubourg Montmatre</t>
  </si>
  <si>
    <t>FUTURA PLAY</t>
  </si>
  <si>
    <t>3 Rue d'Otterswiller</t>
  </si>
  <si>
    <t>GERARD INDEKEU</t>
  </si>
  <si>
    <t>Avenue Louise 126</t>
  </si>
  <si>
    <t>Huissier Notaire</t>
  </si>
  <si>
    <t>SETON</t>
  </si>
  <si>
    <t>A-FIRST</t>
  </si>
  <si>
    <t>Avenue Louise 475</t>
  </si>
  <si>
    <t>AXL FLATHOTEL</t>
  </si>
  <si>
    <t>Rue de la Croix 45</t>
  </si>
  <si>
    <t>TASTEBOX</t>
  </si>
  <si>
    <t>Bloemenlaan 9</t>
  </si>
  <si>
    <t>Hotel IBIS Porte de Bercy</t>
  </si>
  <si>
    <t>2 Place de l'europe</t>
  </si>
  <si>
    <t>JOHN MARTIN'S KARTING</t>
  </si>
  <si>
    <t>Avenue des Merisiers, 5</t>
  </si>
  <si>
    <t>DBIT SA - DE BOECK</t>
  </si>
  <si>
    <t>7 Rue des 3 Cantons</t>
  </si>
  <si>
    <t>LES NOUVEAUX RUSSES</t>
  </si>
  <si>
    <t>Rue Haute 4</t>
  </si>
  <si>
    <t>MARKETFORCE</t>
  </si>
  <si>
    <t>3 Sutton Lane</t>
  </si>
  <si>
    <t>BIEF</t>
  </si>
  <si>
    <t>Place des Peintres 5</t>
  </si>
  <si>
    <t>HOME SHOP</t>
  </si>
  <si>
    <t>Belseledorp 13</t>
  </si>
  <si>
    <t>BEARINGPOINT</t>
  </si>
  <si>
    <t>Avenue Louise 489</t>
  </si>
  <si>
    <t>HOFMAN MICHEL</t>
  </si>
  <si>
    <t>Rue de Rosières 48</t>
  </si>
  <si>
    <t>HILTON BRUSSELS CITY</t>
  </si>
  <si>
    <t>Place Rogier 20</t>
  </si>
  <si>
    <t>FRESH GOURMET DELY-VERY</t>
  </si>
  <si>
    <t>Rue de la Bachée 62</t>
  </si>
  <si>
    <t>CLUB LSM</t>
  </si>
  <si>
    <t>Place des Doyens 1</t>
  </si>
  <si>
    <t>CIBT VISAS</t>
  </si>
  <si>
    <t>L. Gribaumontlaan 1</t>
  </si>
  <si>
    <t>CHATEAUFORM BENELUX</t>
  </si>
  <si>
    <t>Rue de l'Abbaye 23</t>
  </si>
  <si>
    <t>EXOZT</t>
  </si>
  <si>
    <t>Vallée à la Dame 2</t>
  </si>
  <si>
    <t>WOLLUX</t>
  </si>
  <si>
    <t>Avenue du Château 184-190</t>
  </si>
  <si>
    <t>EGILIA BELGIUM</t>
  </si>
  <si>
    <t>Avenue Louise 149/24</t>
  </si>
  <si>
    <t>ORANGE CLIGNOTANT</t>
  </si>
  <si>
    <t>Avenue J.Wybran 40</t>
  </si>
  <si>
    <t>LOMBARD ODIER</t>
  </si>
  <si>
    <t>Rue de la Corraterie 11</t>
  </si>
  <si>
    <t>AU COEUR DES SENS</t>
  </si>
  <si>
    <t>Traverse d'Esope 12</t>
  </si>
  <si>
    <t>PROGRESSIVE MEDIA GROUP</t>
  </si>
  <si>
    <t>2 Maindstone Road</t>
  </si>
  <si>
    <t>VLV Horeca Consultancy - CBBD</t>
  </si>
  <si>
    <t>Rue des Sables 20</t>
  </si>
  <si>
    <t>AHB BELGIUM</t>
  </si>
  <si>
    <t>Chaussée de Bruxelles 23</t>
  </si>
  <si>
    <t>MARIVAUX</t>
  </si>
  <si>
    <t>Boulevard Adolphe Maxlaan</t>
  </si>
  <si>
    <t>CARTOONBASE</t>
  </si>
  <si>
    <t>Avenue des Volontaires 19</t>
  </si>
  <si>
    <t>PARTNERS 4 HORECA -INVEST</t>
  </si>
  <si>
    <t>Zandstraat 20</t>
  </si>
  <si>
    <t>PREMAMAN</t>
  </si>
  <si>
    <t>Chaussée de Haecht 1475</t>
  </si>
  <si>
    <t>ARID GROUP</t>
  </si>
  <si>
    <t>Brixtonlaan Unite 1b</t>
  </si>
  <si>
    <t>SLUMBERLAND</t>
  </si>
  <si>
    <t>COUNTERPATH CORPORATION</t>
  </si>
  <si>
    <t>CLESTRA</t>
  </si>
  <si>
    <t>1 Route du Docteur Albert Sc</t>
  </si>
  <si>
    <t>SYNTIGO</t>
  </si>
  <si>
    <t>Rue des Deux Gares 82</t>
  </si>
  <si>
    <t>REEHORST</t>
  </si>
  <si>
    <t>Bennekomseweg 24</t>
  </si>
  <si>
    <t>OLIVARES&amp;CO</t>
  </si>
  <si>
    <t>Chaussée De Louvain 473a</t>
  </si>
  <si>
    <t>DECATHLON</t>
  </si>
  <si>
    <t>Chaussée de Namur 270</t>
  </si>
  <si>
    <t>CONSULT FOR BUSINESS</t>
  </si>
  <si>
    <t>Rue Hemricourt 16</t>
  </si>
  <si>
    <t>ETILUX</t>
  </si>
  <si>
    <t>Rue de l'Esperance 42</t>
  </si>
  <si>
    <t>COPPENS</t>
  </si>
  <si>
    <t>Leuvensesteenweg 204</t>
  </si>
  <si>
    <t>THE TEST LEADERS</t>
  </si>
  <si>
    <t>Mechelsesteenweg 277</t>
  </si>
  <si>
    <t>SFP CONCEPT CAR</t>
  </si>
  <si>
    <t>Avenue John Kennedy 19</t>
  </si>
  <si>
    <t>DYNABAT</t>
  </si>
  <si>
    <t>Rue de Champles 50</t>
  </si>
  <si>
    <t>MISTER SHUTTLE</t>
  </si>
  <si>
    <t>Boulevard du centenaire 10</t>
  </si>
  <si>
    <t>BEST WESTERN LES 3 CLES</t>
  </si>
  <si>
    <t>Chaussée de Namur 17</t>
  </si>
  <si>
    <t>CHATEAU DE NAMUR</t>
  </si>
  <si>
    <t>Avenue de l'Ermitage 1</t>
  </si>
  <si>
    <t>CROIX ROUGE DE BELGIQUE</t>
  </si>
  <si>
    <t>Rue de Stalle 96</t>
  </si>
  <si>
    <t>CITADINES</t>
  </si>
  <si>
    <t>Quai au Bois à Brûler 51</t>
  </si>
  <si>
    <t>MOVENPICK - Hotel Park Handels</t>
  </si>
  <si>
    <t>Piet Heinkade 11</t>
  </si>
  <si>
    <t>SAP TECHED</t>
  </si>
  <si>
    <t>Amerikastraat 10</t>
  </si>
  <si>
    <t>HAYGROUP</t>
  </si>
  <si>
    <t>Square Marie Curie 10</t>
  </si>
  <si>
    <t>ZUIDDAG</t>
  </si>
  <si>
    <t>Koningsstraat 35</t>
  </si>
  <si>
    <t>BEEZEN GROUP</t>
  </si>
  <si>
    <t>65 Avenue de Colmar</t>
  </si>
  <si>
    <t>BEAUFORT 5</t>
  </si>
  <si>
    <t>Pantheonlaan 60</t>
  </si>
  <si>
    <t>CBSKILL SPRL</t>
  </si>
  <si>
    <t>Les Tris 129</t>
  </si>
  <si>
    <t>GEODIS LOGISTICS</t>
  </si>
  <si>
    <t>RESTAURANTS UNIVERSITAIRES DE</t>
  </si>
  <si>
    <t>Bd du Rectorat 9 bat 8</t>
  </si>
  <si>
    <t>HOTEL QUEEN ANNE</t>
  </si>
  <si>
    <t>Bd Emile Jacqmain 110</t>
  </si>
  <si>
    <t>TRAITEUR PAULO</t>
  </si>
  <si>
    <t>Sambrée 15</t>
  </si>
  <si>
    <t>TAXIS CLERBOIS SPRL</t>
  </si>
  <si>
    <t>BDO Interim Management Soc</t>
  </si>
  <si>
    <t>Da Vincilaan 9 box e6</t>
  </si>
  <si>
    <t>CANTAB</t>
  </si>
  <si>
    <t>Paasheuvelweg 26</t>
  </si>
  <si>
    <t>PIETTE LEMILLE</t>
  </si>
  <si>
    <t>Des Puissances 76a</t>
  </si>
  <si>
    <t>COLOSSEUS</t>
  </si>
  <si>
    <t>BUSTIN MOTORS</t>
  </si>
  <si>
    <t>Avenue Zenobe Gramme 45</t>
  </si>
  <si>
    <t>OH GREEN</t>
  </si>
  <si>
    <t>Rue du Genistroit 1-3</t>
  </si>
  <si>
    <t>PWC</t>
  </si>
  <si>
    <t>Woluwe Garden 18</t>
  </si>
  <si>
    <t xml:space="preserve">Cabinet externe </t>
  </si>
  <si>
    <t>DELIVCO SPRL</t>
  </si>
  <si>
    <t>AIME SMEKENS 93</t>
  </si>
  <si>
    <t>CORELIO PUBLISHING</t>
  </si>
  <si>
    <t>Av Gossetlaan 30</t>
  </si>
  <si>
    <t>COLOSSEUS VIXION</t>
  </si>
  <si>
    <t>Cabinet externe</t>
  </si>
  <si>
    <t>LIEDEKERKE</t>
  </si>
  <si>
    <t>Boulevard de l'Empereur 3</t>
  </si>
  <si>
    <t>ES SENSE SPRL</t>
  </si>
  <si>
    <t>Rue de l'institut 94</t>
  </si>
  <si>
    <t>OLIVER WYMAN</t>
  </si>
  <si>
    <t>28 Avenue Victor Hugo</t>
  </si>
  <si>
    <t>PERFECT PLUS</t>
  </si>
  <si>
    <t>Geerwijnstraat 9</t>
  </si>
  <si>
    <t>MITRA C.V. VINI FRANCE</t>
  </si>
  <si>
    <t>Ladeuzeplein 22-24</t>
  </si>
  <si>
    <t>TELECOM SECURITY</t>
  </si>
  <si>
    <t>Av. Astrid 15b/3</t>
  </si>
  <si>
    <t>Télephonie</t>
  </si>
  <si>
    <t>Assurance hospitalisation</t>
  </si>
  <si>
    <t>C.M.G SPRL</t>
  </si>
  <si>
    <t>Edouard Belin 1</t>
  </si>
  <si>
    <t>FLEUROP-INTERFLORA</t>
  </si>
  <si>
    <t>Hoge Wei 1</t>
  </si>
  <si>
    <t>SIRRIS</t>
  </si>
  <si>
    <t>Bd A. Reyers 80</t>
  </si>
  <si>
    <t>LEWISSILKIN</t>
  </si>
  <si>
    <t>Novotel Brussels Airport</t>
  </si>
  <si>
    <t>Leonardo Da Vincilaan 25</t>
  </si>
  <si>
    <t>SECUREX</t>
  </si>
  <si>
    <t>Avenue de Tervueren 43</t>
  </si>
  <si>
    <t>TAX CONSULT</t>
  </si>
  <si>
    <t>Avenue du Dirigeable 8 b2</t>
  </si>
  <si>
    <t>VITRA</t>
  </si>
  <si>
    <t>Woluwelaan 137</t>
  </si>
  <si>
    <t>DELHAIZE FRERES ET CIE</t>
  </si>
  <si>
    <t>Osseghemstraat 53</t>
  </si>
  <si>
    <t>TAXIS COURRIERS</t>
  </si>
  <si>
    <t>Rue Guillaume Stocq 62</t>
  </si>
  <si>
    <t>HILTON ROTTERDAM</t>
  </si>
  <si>
    <t>Weena 10 box 79</t>
  </si>
  <si>
    <t>LE PLAZA BRUSSELS</t>
  </si>
  <si>
    <t>Bd Adolphe Max 118-126</t>
  </si>
  <si>
    <t>SOLLERS CONSULTING</t>
  </si>
  <si>
    <t>ul. Wisniowa 40 b B</t>
  </si>
  <si>
    <t>MULTITEL asbl</t>
  </si>
  <si>
    <t>Rue Pierre et Marie Curie</t>
  </si>
  <si>
    <t>DE LAGE LANDEN LEASING</t>
  </si>
  <si>
    <t>AMSTERDAM TAXI-ONLINE</t>
  </si>
  <si>
    <t>Maria Austriastraat 240</t>
  </si>
  <si>
    <t>BELWATECH</t>
  </si>
  <si>
    <t>Chaussée de Bruxelles 520A</t>
  </si>
  <si>
    <t>IGE-GESTION</t>
  </si>
  <si>
    <t>Chemin des Sages 7</t>
  </si>
  <si>
    <t>IAIS CONFERENCE</t>
  </si>
  <si>
    <t>Jan van Goyenkade 11</t>
  </si>
  <si>
    <t>IBM NEDERLAND</t>
  </si>
  <si>
    <t>Johan Huisingalaan 765</t>
  </si>
  <si>
    <t>BILDERBERG HOTEL</t>
  </si>
  <si>
    <t>Buunderkamp 8</t>
  </si>
  <si>
    <t>Randstad Professionals-Galilei</t>
  </si>
  <si>
    <t>Esplanade du Heysel</t>
  </si>
  <si>
    <t>HOTEL LE DOME</t>
  </si>
  <si>
    <t>Bd du Jardin Botanique 9-1</t>
  </si>
  <si>
    <t>HOTEL MITLAND</t>
  </si>
  <si>
    <t>Arienslaan 1</t>
  </si>
  <si>
    <t>EUROGROUP CONSULTING</t>
  </si>
  <si>
    <t>5254 Quai de dion bouton</t>
  </si>
  <si>
    <t>LES MAITRES SAVONNIERS</t>
  </si>
  <si>
    <t>Rue du Trieu Gilson 30</t>
  </si>
  <si>
    <t>KENEOS BELGIUM</t>
  </si>
  <si>
    <t>Avenue Einstein 6</t>
  </si>
  <si>
    <t>BUSINESS &amp; DECISION TUNISIE</t>
  </si>
  <si>
    <t>bloc H Rue de Lac Tanganyi</t>
  </si>
  <si>
    <t>STAR LODGE HOTELS</t>
  </si>
  <si>
    <t>Biltsestraatweg 92</t>
  </si>
  <si>
    <t>TEAM VIEWER</t>
  </si>
  <si>
    <t>30 Jahnstr</t>
  </si>
  <si>
    <t>IBA</t>
  </si>
  <si>
    <t>Chemin du Cyclotron 3</t>
  </si>
  <si>
    <t>BTS BUSINESS TRADING SHOPS gmb</t>
  </si>
  <si>
    <t>Shnackenburgallee 14b</t>
  </si>
  <si>
    <t>HOTEL AUBERGE DU SOUVERAIN</t>
  </si>
  <si>
    <t>Avenue de la fauconnerie 1</t>
  </si>
  <si>
    <t>ELITIS</t>
  </si>
  <si>
    <t>Bld Baudouin 1er 25</t>
  </si>
  <si>
    <t>IBIS BRUSSELS AIRPORT</t>
  </si>
  <si>
    <t>Bessenveldstraat 17b</t>
  </si>
  <si>
    <t>MARIE SOPHIE SA</t>
  </si>
  <si>
    <t>Av Charle Albert Laan 11</t>
  </si>
  <si>
    <t>resturation</t>
  </si>
  <si>
    <t>ART FLOWERS DE BACKER</t>
  </si>
  <si>
    <t>Brusselsesteenweg 622</t>
  </si>
  <si>
    <t>NOVAK DRUCE CONNOLLY BOVE</t>
  </si>
  <si>
    <t>100 N 18th Street</t>
  </si>
  <si>
    <t>COLOSSEUS SERVICES</t>
  </si>
  <si>
    <t>Beursplein 37</t>
  </si>
  <si>
    <t>Externe/Client</t>
  </si>
  <si>
    <t>ASPAWAY</t>
  </si>
  <si>
    <t>28 Rue Pages</t>
  </si>
  <si>
    <t>Hébergement Software</t>
  </si>
  <si>
    <t>SOLVAY BRUSSELS SCHOOL</t>
  </si>
  <si>
    <t>Avenue Franklin D. Rooseve</t>
  </si>
  <si>
    <t>VIP TRANSPORTS</t>
  </si>
  <si>
    <t>Rue du Fond  des Mays 1</t>
  </si>
  <si>
    <t>CITIZEN</t>
  </si>
  <si>
    <t>7 Rue de Rome</t>
  </si>
  <si>
    <t>R2USE SCRL</t>
  </si>
  <si>
    <t>Chaussée de Waterloo 484</t>
  </si>
  <si>
    <t>HOTEL LE PLACE D'ARMES</t>
  </si>
  <si>
    <t>18 Place d'Armes</t>
  </si>
  <si>
    <t>citizenM Rotterdam BV</t>
  </si>
  <si>
    <t>Gelderse Plein 50</t>
  </si>
  <si>
    <t>SAINT JAMES ALBANY</t>
  </si>
  <si>
    <t>202 Rue de Rivoli</t>
  </si>
  <si>
    <t>GALLER CHOCOLATIER</t>
  </si>
  <si>
    <t>Rue de la Station 39</t>
  </si>
  <si>
    <t>Chocolat</t>
  </si>
  <si>
    <t>NEXIS</t>
  </si>
  <si>
    <t>Chaussée de Namur 79</t>
  </si>
  <si>
    <t>INDUS_IT_EU</t>
  </si>
  <si>
    <t>Bruno Balikdjian</t>
  </si>
  <si>
    <t xml:space="preserve">'+32 10 81 81 81 </t>
  </si>
  <si>
    <t>bba@nexis.be</t>
  </si>
  <si>
    <t>Maintenance des serveurs de virtualisation
Vente matériels informatiques
Consultance IT</t>
  </si>
  <si>
    <t>Bureau d'Experstise Rigaux</t>
  </si>
  <si>
    <t>103 Avenue du Couronnement</t>
  </si>
  <si>
    <t>CTG Belgium</t>
  </si>
  <si>
    <t>140 aWoluwelaan</t>
  </si>
  <si>
    <t>Sapristic Belgium</t>
  </si>
  <si>
    <t>PROFESSIONAL EDUCATION SPRL</t>
  </si>
  <si>
    <t>375 Avenue Louise</t>
  </si>
  <si>
    <t>Langue Centre</t>
  </si>
  <si>
    <t>113 Av Broqueville</t>
  </si>
  <si>
    <t>La folie du bébé</t>
  </si>
  <si>
    <t>Rue Bois Sainte-Marie 186</t>
  </si>
  <si>
    <t>Office Freylinger</t>
  </si>
  <si>
    <t>234 Route d'Arion</t>
  </si>
  <si>
    <t>ALTIMATE</t>
  </si>
  <si>
    <t>30A WOLUWEDAL</t>
  </si>
  <si>
    <t>Hightech Partners</t>
  </si>
  <si>
    <t>Avenue Louise</t>
  </si>
  <si>
    <t>Land Rover</t>
  </si>
  <si>
    <t>Imprimerie Mil Shlimé</t>
  </si>
  <si>
    <t>19 Rue de l'Industrie</t>
  </si>
  <si>
    <t>CCII</t>
  </si>
  <si>
    <t>Place des Paniers 4/201</t>
  </si>
  <si>
    <t>Apple Retails</t>
  </si>
  <si>
    <t>Fournitures informatiques</t>
  </si>
  <si>
    <t>PECAM</t>
  </si>
  <si>
    <t>Promenade de l'Alma 50</t>
  </si>
  <si>
    <t>Du Tiers et du Quart</t>
  </si>
  <si>
    <t>Rue Neufchâteau 153</t>
  </si>
  <si>
    <t>Schneider Electric</t>
  </si>
  <si>
    <t>Dieweg 3</t>
  </si>
  <si>
    <t>Cercle Polytechnique ASBL</t>
  </si>
  <si>
    <t>50CP Av Franklin Roosevelt 165</t>
  </si>
  <si>
    <t>DANIEL OST</t>
  </si>
  <si>
    <t>13 Rue Royale Koningsstraat</t>
  </si>
  <si>
    <t>Cyrmax Résidence SPRL</t>
  </si>
  <si>
    <t>55 , Boulevard du régent</t>
  </si>
  <si>
    <t>Tigrou Consulting Sasu</t>
  </si>
  <si>
    <t>4 Rue de la Pompe</t>
  </si>
  <si>
    <t>FEBELFIN ACADEMY</t>
  </si>
  <si>
    <t>80 RUE D'ARLON /AARLENSTRAAT</t>
  </si>
  <si>
    <t>Happy Lunch</t>
  </si>
  <si>
    <t>6 Cigri Hülya Rue des cultes</t>
  </si>
  <si>
    <t>25 Avenue Louis Braille</t>
  </si>
  <si>
    <t>E-PROJECTEAM</t>
  </si>
  <si>
    <t>62 RUE DE STALINGRAD</t>
  </si>
  <si>
    <t>PRESATENDEUR</t>
  </si>
  <si>
    <t>558 BRUSSELSESTEENWEG</t>
  </si>
  <si>
    <t>DH 5 S.P.R.L</t>
  </si>
  <si>
    <t>33 RUE BOIS DU BOSQUET</t>
  </si>
  <si>
    <t>Miguel Danckers</t>
  </si>
  <si>
    <t>HOTEL ACROPOLE TUNIS</t>
  </si>
  <si>
    <t>RUE RODRIGO DE FREITAS</t>
  </si>
  <si>
    <t>CARDALIS</t>
  </si>
  <si>
    <t>ESPACE VERNEDE 2/3</t>
  </si>
  <si>
    <t>Office Max</t>
  </si>
  <si>
    <t>Hercegovacka 13b</t>
  </si>
  <si>
    <t>Pegausus Park Berkenlaan</t>
  </si>
  <si>
    <t>SI SAIFOR</t>
  </si>
  <si>
    <t>prins boudewijnlaan 17</t>
  </si>
  <si>
    <t>BURG VEN VOF HELLEBAUT&amp;PETRE</t>
  </si>
  <si>
    <t>RUE DU PANORAMA 12</t>
  </si>
  <si>
    <t>GS ELECTRO</t>
  </si>
  <si>
    <t>AVENUE DU CHATEAU 28</t>
  </si>
  <si>
    <t>Hôtel AMPERE Paris</t>
  </si>
  <si>
    <t>102</t>
  </si>
  <si>
    <t>LITTLE VAN GOGH</t>
  </si>
  <si>
    <t>BD LAMBERMONTLAAN 192</t>
  </si>
  <si>
    <t>E.P.C</t>
  </si>
  <si>
    <t>RUE DU BROEKSTRAAT 96-98</t>
  </si>
  <si>
    <t>ENGIE COFELY</t>
  </si>
  <si>
    <t>Boulevard Simon Bolivar,34</t>
  </si>
  <si>
    <t>Lacroix Services</t>
  </si>
  <si>
    <t>39 Rue du Luxembourg</t>
  </si>
  <si>
    <t>MCSSECURITY</t>
  </si>
  <si>
    <t>RUE TKINT 56</t>
  </si>
  <si>
    <t>Service Sécurité</t>
  </si>
  <si>
    <t>Hotel Regency</t>
  </si>
  <si>
    <t>B.P 705 Les Côtes de Carthage</t>
  </si>
  <si>
    <t>DARWYN SAS</t>
  </si>
  <si>
    <t>Rue LAC Turkana</t>
  </si>
  <si>
    <t>Ressourcerie Namuroise</t>
  </si>
  <si>
    <t>Chaussée de Waterloo</t>
  </si>
  <si>
    <t>PENALL</t>
  </si>
  <si>
    <t>INDUSTRIEZONE DIEBEKE 13</t>
  </si>
  <si>
    <t>JET BRAINS</t>
  </si>
  <si>
    <t>KAVCI HORY OFFICE PARK</t>
  </si>
  <si>
    <t>GMA Technics</t>
  </si>
  <si>
    <t>Rue A Bastien</t>
  </si>
  <si>
    <t>NORTON ROSE FULBRIGHT</t>
  </si>
  <si>
    <t>40 RUE DE COURCELLES</t>
  </si>
  <si>
    <t>LA MARJOLAINE</t>
  </si>
  <si>
    <t>GRAND VAUX 5</t>
  </si>
  <si>
    <t>FUZER</t>
  </si>
  <si>
    <t>Chaussée de Bruxelles ,408</t>
  </si>
  <si>
    <t>EXKI</t>
  </si>
  <si>
    <t>Chaussée d'Ixelles</t>
  </si>
  <si>
    <t>Engie ELECTRABEL</t>
  </si>
  <si>
    <t>Boulevard de Merckem 60</t>
  </si>
  <si>
    <t>BEST WESTERN PLUS lux</t>
  </si>
  <si>
    <t>2 3Avenue Victor Hugo</t>
  </si>
  <si>
    <t>3 Place Marcel Broodthaers</t>
  </si>
  <si>
    <t>PERFECT WASH</t>
  </si>
  <si>
    <t>18 Chemin du Champ de l'eglis</t>
  </si>
  <si>
    <t>Lavage Voitures</t>
  </si>
  <si>
    <t>COPIEPRESSE</t>
  </si>
  <si>
    <t>175 Rue Bara</t>
  </si>
  <si>
    <t>KITENCRE</t>
  </si>
  <si>
    <t>348 Chaussée de Neerstalle</t>
  </si>
  <si>
    <t>Solucious</t>
  </si>
  <si>
    <t>196 Edingensesteenweg</t>
  </si>
  <si>
    <t>Lyreco Nederland</t>
  </si>
  <si>
    <t>460 Europalaan</t>
  </si>
  <si>
    <t>AMCS AM CONSULTING&amp;SOLUTIONS</t>
  </si>
  <si>
    <t>115 Rue de la Glacerie</t>
  </si>
  <si>
    <t>Les taxis Blancs d'Ottignies</t>
  </si>
  <si>
    <t>16 Rue des Acacias</t>
  </si>
  <si>
    <t>License2Publish</t>
  </si>
  <si>
    <t>Barastraat 175</t>
  </si>
  <si>
    <t>CONNEXION CORP COMMUNICATIONS</t>
  </si>
  <si>
    <t>4 RUE LAVOISIER</t>
  </si>
  <si>
    <t>Marc André Docquier DAF/Fin</t>
  </si>
  <si>
    <t>Tétris DESIGN &amp; BUILD SPRL</t>
  </si>
  <si>
    <t>Avenue Marnixiaan 23-B1</t>
  </si>
  <si>
    <t>Partena PLUS Professional</t>
  </si>
  <si>
    <t>Agence pour la Protec des Prog</t>
  </si>
  <si>
    <t>ADMINIST GENE DOC PATRIMONIALE</t>
  </si>
  <si>
    <t>Rue de la régence 54</t>
  </si>
  <si>
    <t>ABC LEGAL</t>
  </si>
  <si>
    <t>Jan Luijkenstraat 92 P/R</t>
  </si>
  <si>
    <t>MCSPARTNERS</t>
  </si>
  <si>
    <t>56 RUE TKINT 56</t>
  </si>
  <si>
    <t>Proximus Spearit</t>
  </si>
  <si>
    <t>38 Ferdinand Allenstraat</t>
  </si>
  <si>
    <t>Traiteur Lorient</t>
  </si>
  <si>
    <t>252-254 Rue Victor Rauter</t>
  </si>
  <si>
    <t>Hôtel Passerelle</t>
  </si>
  <si>
    <t>B-4020 Liège</t>
  </si>
  <si>
    <t>IBIS Liège centre OPERA</t>
  </si>
  <si>
    <t>PI de la république Française ,</t>
  </si>
  <si>
    <t>Wayenborgstraat 1</t>
  </si>
  <si>
    <t>Moonray charlemagne BVBA</t>
  </si>
  <si>
    <t>139 Rue Haute Hoogstraat</t>
  </si>
  <si>
    <t>Loyer Bureaux</t>
  </si>
  <si>
    <t>IA BE  Institut des Actuaires</t>
  </si>
  <si>
    <t>du 1000,place de Samedi 4</t>
  </si>
  <si>
    <t>JURYSINN</t>
  </si>
  <si>
    <t>245 BROAD STREET</t>
  </si>
  <si>
    <t>ANIXTER</t>
  </si>
  <si>
    <t>VICTOR DUMONLAAN</t>
  </si>
  <si>
    <t>MOZER</t>
  </si>
  <si>
    <t>RUE D'ABHOOZ ,31 B4040</t>
  </si>
  <si>
    <t>AUDEXCO</t>
  </si>
  <si>
    <t>RUE FRANCOIS BLAVIER 40</t>
  </si>
  <si>
    <t>Cabinet /Déclaration</t>
  </si>
  <si>
    <t>DEL TOUR</t>
  </si>
  <si>
    <t>CHAUSSE DE WAVRE 3A</t>
  </si>
  <si>
    <t>VANDEN BORRE</t>
  </si>
  <si>
    <t>B-1348 LOUVAIN LA NEUVE</t>
  </si>
  <si>
    <t>STEPSTONE</t>
  </si>
  <si>
    <t>KONINGSSTRAAT 47RUE ROYALE</t>
  </si>
  <si>
    <t>MEDIAHUIS</t>
  </si>
  <si>
    <t>KALWILGWEG 2</t>
  </si>
  <si>
    <t>PULP</t>
  </si>
  <si>
    <t>BD Rue de L'Impératrice</t>
  </si>
  <si>
    <t>BECI CHAMBRE DE COMMERCE BRUX</t>
  </si>
  <si>
    <t>Avenue Louise 500 Louizala</t>
  </si>
  <si>
    <t>LA POMME DE BABELLE</t>
  </si>
  <si>
    <t>48 AVENUE ZAMAN</t>
  </si>
  <si>
    <t>BLUCH</t>
  </si>
  <si>
    <t>21 RUE DU CHËNE AU CORBEAU</t>
  </si>
  <si>
    <t>Gartner symposium IT</t>
  </si>
  <si>
    <t>Paseo de la Castellana ,</t>
  </si>
  <si>
    <t>Ateliers Compétences</t>
  </si>
  <si>
    <t>17 sint sebastiaansstraat</t>
  </si>
  <si>
    <t>ESEDRA</t>
  </si>
  <si>
    <t>30 PLACE DE JAMBLINNE DE MEUX</t>
  </si>
  <si>
    <t>INITIAL</t>
  </si>
  <si>
    <t>93 Rue Hédi Nouira</t>
  </si>
  <si>
    <t>Corporate Travel &amp; Events</t>
  </si>
  <si>
    <t>MINIAR Rue de la Constance</t>
  </si>
  <si>
    <t>Nicolas Bonmariage</t>
  </si>
  <si>
    <t>Rue du gros Chêne 53B</t>
  </si>
  <si>
    <t>Externe PI/Solife</t>
  </si>
  <si>
    <t>Daniel Lorent</t>
  </si>
  <si>
    <t>22 Rue de l'Eglise</t>
  </si>
  <si>
    <t>Externe RH</t>
  </si>
  <si>
    <t>ROBBERECHTS NV</t>
  </si>
  <si>
    <t>SLACHTHUISSTRAAT 21</t>
  </si>
  <si>
    <t>SIXT</t>
  </si>
  <si>
    <t>RD 75 ROUTE DE PICARDIE</t>
  </si>
  <si>
    <t>Audrey Deblauwe</t>
  </si>
  <si>
    <t>Rue de Ploegsteert 109</t>
  </si>
  <si>
    <t>INTRUM JUSTITIA</t>
  </si>
  <si>
    <t>Martelaarslaan 53</t>
  </si>
  <si>
    <t>ADRIAENSSENS Pierre</t>
  </si>
  <si>
    <t>PA1</t>
  </si>
  <si>
    <t>Regie Electricité</t>
  </si>
  <si>
    <t>Rue de l'Ermitage 2</t>
  </si>
  <si>
    <t>Van Den Berge Lise</t>
  </si>
  <si>
    <t>DELATTE KEVIN</t>
  </si>
  <si>
    <t>rue Try-al-Vigne 36</t>
  </si>
  <si>
    <t>Warmont Fabrizio</t>
  </si>
  <si>
    <t>Chaussée de Rixensart, 18</t>
  </si>
  <si>
    <t>S.I.A.M.U  R.B.C</t>
  </si>
  <si>
    <t>Av  de l'Héliport ,11-15</t>
  </si>
  <si>
    <t>Belgian Financial Services</t>
  </si>
  <si>
    <t>Avenue du prince Héritier</t>
  </si>
  <si>
    <t>AVENUE ROBERT SCHUMAN 12B</t>
  </si>
  <si>
    <t>Larcier Distribution Services</t>
  </si>
  <si>
    <t>Rue Haute 139 Bte 6</t>
  </si>
  <si>
    <t>ORSYS Formation</t>
  </si>
  <si>
    <t>Regus Central Station</t>
  </si>
  <si>
    <t>A-VDV</t>
  </si>
  <si>
    <t>Avenue de Selliers de Moranvillellan,33</t>
  </si>
  <si>
    <t>Any Green</t>
  </si>
  <si>
    <t>Woluwelaan 143a</t>
  </si>
  <si>
    <t>CEPAM Compagnie d'exploitation des Park Médiacité</t>
  </si>
  <si>
    <t>Avenue des Arts 46 B3</t>
  </si>
  <si>
    <t>ADNEOM</t>
  </si>
  <si>
    <t>Chaussé de Charleroi , 112-116</t>
  </si>
  <si>
    <t>Climatisation - Chauffage</t>
  </si>
  <si>
    <t>33 Avenue de Selliers de Moranvillelaan</t>
  </si>
  <si>
    <t>Entretient Réparation</t>
  </si>
  <si>
    <t>EuroEvents</t>
  </si>
  <si>
    <t>11-ti Oktomvri 33A</t>
  </si>
  <si>
    <t>LexGO</t>
  </si>
  <si>
    <t>LAMBROEKSTRAAT 5A</t>
  </si>
  <si>
    <t>Claranet Business Applications</t>
  </si>
  <si>
    <t>28, Quai du Général Gallinéa</t>
  </si>
  <si>
    <t>Groupe Industrie Services Info</t>
  </si>
  <si>
    <t>Antony Parc 2 - 10 Place du Général de Gaulle</t>
  </si>
  <si>
    <t>FASAFA La Folle Aventura</t>
  </si>
  <si>
    <t>Rue du Congrès 52</t>
  </si>
  <si>
    <t>OXFAM</t>
  </si>
  <si>
    <t>Rue Provinciale,285</t>
  </si>
  <si>
    <t>C'EST PAS RAISONNABLE</t>
  </si>
  <si>
    <t>J.C Vioux Conseil</t>
  </si>
  <si>
    <t>6 Rue Albert Samain</t>
  </si>
  <si>
    <t>Bunchamedia Limited</t>
  </si>
  <si>
    <t>Unit 1109, 11/F Kowloon Centre</t>
  </si>
  <si>
    <t>GENNE</t>
  </si>
  <si>
    <t>Avenue de Mérode,99</t>
  </si>
  <si>
    <t>G.Indekeu-D de Crayencour</t>
  </si>
  <si>
    <t>Avenue Louise,126</t>
  </si>
  <si>
    <t>IKEA</t>
  </si>
  <si>
    <t>19, Weiveldalaan</t>
  </si>
  <si>
    <t>Smartbox</t>
  </si>
  <si>
    <t>Kronenburgstraat 27 202</t>
  </si>
  <si>
    <t>Motel One</t>
  </si>
  <si>
    <t>Rue Royale Konongsstraat</t>
  </si>
  <si>
    <t>Korn Ferry</t>
  </si>
  <si>
    <t>Anaisdigital</t>
  </si>
  <si>
    <t>Exclaimer</t>
  </si>
  <si>
    <t>P.O.Box 118</t>
  </si>
  <si>
    <t>Koke Miezi Karrel</t>
  </si>
  <si>
    <t>Schorenshof 12/12</t>
  </si>
  <si>
    <t>Huissiers Pollak&amp;Bouchelet SP</t>
  </si>
  <si>
    <t>Chaussée de Louvain ,58</t>
  </si>
  <si>
    <t>LOGMEIN</t>
  </si>
  <si>
    <t>Bloodstone Building Block C</t>
  </si>
  <si>
    <t>Fountain Benelux NV-SA</t>
  </si>
  <si>
    <t>Avenue de l'artisanat 13</t>
  </si>
  <si>
    <t>Apple Dis</t>
  </si>
  <si>
    <t>Hollyhill,</t>
  </si>
  <si>
    <t>Fournitures Informatiques</t>
  </si>
  <si>
    <t>VIP Destination</t>
  </si>
  <si>
    <t>DWC P.O.BOX 390667</t>
  </si>
  <si>
    <t>Hotel Bloom</t>
  </si>
  <si>
    <t>Ru Royale250 Koningstraat</t>
  </si>
  <si>
    <t>Traject L</t>
  </si>
  <si>
    <t>Koningin Astridlaan 178/401</t>
  </si>
  <si>
    <t>Ramada Plaza</t>
  </si>
  <si>
    <t>Desguinlei 94</t>
  </si>
  <si>
    <t>Hotel Horset Opera Paris</t>
  </si>
  <si>
    <t>18 Rue d'Antin</t>
  </si>
  <si>
    <t>47 Rue des Blancs Manteaux</t>
  </si>
  <si>
    <t>Ademar</t>
  </si>
  <si>
    <t>Graaf de Fienneslaan 21</t>
  </si>
  <si>
    <t>Sicli Fire Protection</t>
  </si>
  <si>
    <t>Rue du Merlostraat, 1</t>
  </si>
  <si>
    <t>JDE Professional</t>
  </si>
  <si>
    <t>Potaarde z/n   GPS Antwerpselaan</t>
  </si>
  <si>
    <t>Euroflat Hotel</t>
  </si>
  <si>
    <t>Boulevard Charlemagne 50-62</t>
  </si>
  <si>
    <t>Hôtel Du Plat d'Etan</t>
  </si>
  <si>
    <t>69 rue Meslay</t>
  </si>
  <si>
    <t>Hôtel Mandarina</t>
  </si>
  <si>
    <t>218 - Route d'Arion</t>
  </si>
  <si>
    <t>Hôtel Opera Drouot</t>
  </si>
  <si>
    <t>04 Rue de la Grange Batelière</t>
  </si>
  <si>
    <t>Florian Piette</t>
  </si>
  <si>
    <t>Rue de Chène 1/7</t>
  </si>
  <si>
    <t>Bioceno</t>
  </si>
  <si>
    <t>Kevin Geritzen</t>
  </si>
  <si>
    <t>Fruits pour personnel</t>
  </si>
  <si>
    <t>Natur'elle Fleurs</t>
  </si>
  <si>
    <t>25 Chaussée de liège</t>
  </si>
  <si>
    <t>Espahotel Plaza De Espana</t>
  </si>
  <si>
    <t>Plaza Espana ; 7</t>
  </si>
  <si>
    <t>Hotel Mondial</t>
  </si>
  <si>
    <t>5 , cité bergère</t>
  </si>
  <si>
    <t>Hotel Corona Opera</t>
  </si>
  <si>
    <t>8 Cité Bergère</t>
  </si>
  <si>
    <t>Stapelle Fleurs</t>
  </si>
  <si>
    <t>Rue Grand-Vinâve, 57-59</t>
  </si>
  <si>
    <t>Icône Factory</t>
  </si>
  <si>
    <t>Rue du château, 25</t>
  </si>
  <si>
    <t>Stevens Robert</t>
  </si>
  <si>
    <t>16 Olmenstraat</t>
  </si>
  <si>
    <t>Palais des Cotillons</t>
  </si>
  <si>
    <t>Rue du Lombard 66</t>
  </si>
  <si>
    <t>GL Events</t>
  </si>
  <si>
    <t>9 Avenue Hoche</t>
  </si>
  <si>
    <t>AVA</t>
  </si>
  <si>
    <t>Kapelanielaan 6</t>
  </si>
  <si>
    <t>Le Silex-4401763</t>
  </si>
  <si>
    <t>82 ; Rue Voot</t>
  </si>
  <si>
    <t>Ah non peut-être</t>
  </si>
  <si>
    <t>40, Rue de la croi de fer</t>
  </si>
  <si>
    <t>Hôtel Meslay République</t>
  </si>
  <si>
    <t>3 rue Meslay</t>
  </si>
  <si>
    <t>Le Châtelet-4401770</t>
  </si>
  <si>
    <t>2 Boulevard de la Petrusse</t>
  </si>
  <si>
    <t>Hotel Antin-Trinite</t>
  </si>
  <si>
    <t>74, Rue de Provence</t>
  </si>
  <si>
    <t>Le Dany</t>
  </si>
  <si>
    <t>Hotel Paris Bruxelles</t>
  </si>
  <si>
    <t>4 Rue Meslay</t>
  </si>
  <si>
    <t>Leonardo Hotel Antwerpen</t>
  </si>
  <si>
    <t>De Keyserlei 59</t>
  </si>
  <si>
    <t>Hotel Gulden Anker</t>
  </si>
  <si>
    <t>Brusselsesteenweg 2</t>
  </si>
  <si>
    <t>Hôtel du Cygne</t>
  </si>
  <si>
    <t>3 Rue du Cygne</t>
  </si>
  <si>
    <t>Hotel le Royal Aboukir</t>
  </si>
  <si>
    <t>106 Rue d'Aboukir</t>
  </si>
  <si>
    <t>Rentin Brussels</t>
  </si>
  <si>
    <t>10Rue de Crayer</t>
  </si>
  <si>
    <t>Floris</t>
  </si>
  <si>
    <t>6-8 Square de l aviation</t>
  </si>
  <si>
    <t>Kiriad</t>
  </si>
  <si>
    <t>48 Rue Henon</t>
  </si>
  <si>
    <t>Sarbacane Software</t>
  </si>
  <si>
    <t>3 Avenue Antoine Pinay</t>
  </si>
  <si>
    <t>Global Sign</t>
  </si>
  <si>
    <t>Maidstone , Kent ME 14 2LP  UK</t>
  </si>
  <si>
    <t>taxis autolux</t>
  </si>
  <si>
    <t>Rue du Maroquin 1  Marokijnstraat 1</t>
  </si>
  <si>
    <t>Sir Plantin Hotel</t>
  </si>
  <si>
    <t>Plantin en Moretuslei</t>
  </si>
  <si>
    <t>Chelton Hôtel</t>
  </si>
  <si>
    <t>Rue Véronèse 48</t>
  </si>
  <si>
    <t>Hotel d'Albe Saint Michel</t>
  </si>
  <si>
    <t>1 rue de Harpe</t>
  </si>
  <si>
    <t>DSK SYSTEMS</t>
  </si>
  <si>
    <t>Hungry Minds</t>
  </si>
  <si>
    <t>Route de Louvain la Neuve , 4 bte 19</t>
  </si>
  <si>
    <t>L'AGEFI</t>
  </si>
  <si>
    <t>Immeuble Le Malesherbes 102-116 Rue Victor Hugo</t>
  </si>
  <si>
    <t>Guillet Financial Services SPRL</t>
  </si>
  <si>
    <t>Altea International SPRL</t>
  </si>
  <si>
    <t>Bld Louis Schmidtlaan, 56</t>
  </si>
  <si>
    <t>Belux Services</t>
  </si>
  <si>
    <t>Golden Hopestraat 15</t>
  </si>
  <si>
    <t>Washer KLEENY SPRL-S</t>
  </si>
  <si>
    <t>Rue de la Presse 4</t>
  </si>
  <si>
    <t>ASSET IDENTIFICATION</t>
  </si>
  <si>
    <t>ASSET OWNER</t>
  </si>
  <si>
    <t>ASSET VALUE</t>
  </si>
  <si>
    <t>ASSET RATING</t>
  </si>
  <si>
    <t>RISK  ASSESSMENT</t>
  </si>
  <si>
    <t>RISK TREATMENT</t>
  </si>
  <si>
    <t>RESIDUAL RISK ASSESSMENT</t>
  </si>
  <si>
    <t>RISK IDENTIFICATION</t>
  </si>
  <si>
    <t>RISK ANALYSIS &amp; EVALUATION</t>
  </si>
  <si>
    <t xml:space="preserve">RISK MANAGEMENT DECISION </t>
  </si>
  <si>
    <t xml:space="preserve">SUGGESTED CONTROLS TO MITIGATE THE RISK </t>
  </si>
  <si>
    <t>CORRESPANDING ISO 27001 CONTROLS</t>
  </si>
  <si>
    <t>RISK RE-CALCULATION</t>
  </si>
  <si>
    <t xml:space="preserve">RESIDUAL RISK </t>
  </si>
  <si>
    <t>MANAGEMENT DECISION</t>
  </si>
  <si>
    <t xml:space="preserve">Sample of 
SUPPLIER </t>
  </si>
  <si>
    <t>Confidentiality</t>
  </si>
  <si>
    <t>Integrity</t>
  </si>
  <si>
    <t>Availability</t>
  </si>
  <si>
    <t>ID</t>
  </si>
  <si>
    <t>THREAT IDENTIFICATION</t>
  </si>
  <si>
    <t>VULNERABILITY IDENTIFICATION</t>
  </si>
  <si>
    <t>INCIDENT SCENARIO</t>
  </si>
  <si>
    <t>PROBABILITY OF OCCURRENCE</t>
  </si>
  <si>
    <t>RISK LEVEL</t>
  </si>
  <si>
    <t xml:space="preserve">CONSEQUENCES </t>
  </si>
  <si>
    <t>LEVEL OF CONSEQUENCE</t>
  </si>
  <si>
    <t>RISK OWNER</t>
  </si>
  <si>
    <t>Revised Likelihood of Incident Scenario/ Probablity of occurrence</t>
  </si>
  <si>
    <t>Revised Level of Consequence</t>
  </si>
  <si>
    <t>All critical suppliers</t>
  </si>
  <si>
    <t>Mofdi BENGUIZA</t>
  </si>
  <si>
    <t>High</t>
  </si>
  <si>
    <t>RTP 1</t>
  </si>
  <si>
    <t xml:space="preserve">Legal and contractual obligations </t>
  </si>
  <si>
    <t>COFICAB works with suppliers they may not have an ISMS</t>
  </si>
  <si>
    <t>Failure to evaluate Corporate ISMS  aspects of COFICAB's suppliers as required by customers</t>
  </si>
  <si>
    <t>MODERATE</t>
  </si>
  <si>
    <t>HIGH</t>
  </si>
  <si>
    <t>Reputational damage and non-compliance with contractual obligations.</t>
  </si>
  <si>
    <t>MAJOR</t>
  </si>
  <si>
    <t>REDUCE</t>
  </si>
  <si>
    <t>Update the suppliers' due diligence templates to include ISMS aspects.</t>
  </si>
  <si>
    <t>A.5: Organizational controls</t>
  </si>
  <si>
    <t xml:space="preserve">To be re-evaluated after the action completion </t>
  </si>
  <si>
    <t>RTP 2</t>
  </si>
  <si>
    <t>disclosure of confidential information</t>
  </si>
  <si>
    <t>Coficab does not sign NDA with critical suppliers</t>
  </si>
  <si>
    <t xml:space="preserve"> If confidential information is leaked or misused, it can harm COFICAB’s reputation, potentially affecting customer trust and brand value.</t>
  </si>
  <si>
    <t>Extreme</t>
  </si>
  <si>
    <t xml:space="preserve">image and Reputational damage </t>
  </si>
  <si>
    <t>All Supplier should sign the mutual NDA</t>
  </si>
  <si>
    <t>RTP 3</t>
  </si>
  <si>
    <t>Failure or Damage caused 
by a third party</t>
  </si>
  <si>
    <t xml:space="preserve">Working with a supplier that engages in unethical practices or has poor-quality outputs can harm our brand’s reputation. </t>
  </si>
  <si>
    <t>Customers and partners may associate these issues with our business, leading to loss of trust and customer base.</t>
  </si>
  <si>
    <t xml:space="preserve">Evaluate All suppliers </t>
  </si>
  <si>
    <t>RTP 4</t>
  </si>
  <si>
    <t>Business Disruption</t>
  </si>
  <si>
    <t>Without a maintenance contract, We might face unexpected costs for repairs or service. Emergency fixes or urgent repairs could be significantly more expensive than those covered under a maintenance agreement.</t>
  </si>
  <si>
    <t>we may experience longer downtimes, which can disrupt operations and impact productivity.</t>
  </si>
  <si>
    <t xml:space="preserve">sign maintenance contract with critical facilities supplier </t>
  </si>
  <si>
    <t>RTP 5</t>
  </si>
  <si>
    <t>Legal and Regulatory Compliance</t>
  </si>
  <si>
    <t>Without terms and conditions of purchasing, proving that specific terms were agreed upon can be challenging if disputes arise, making it harder to hold the supplier accountable.</t>
  </si>
  <si>
    <t>Suppliers may not adhere to the expected service levels or quality standards without a formal agreement. This can lead to inconsistent product quality, delayed deliveries, or other issues impacting your operations.</t>
  </si>
  <si>
    <t>all Supplier should sign Coficab terms and conditions of purchasing</t>
  </si>
  <si>
    <t xml:space="preserve">
   Suppliers Panel</t>
  </si>
  <si>
    <t>Supplier</t>
  </si>
  <si>
    <t>Address</t>
  </si>
  <si>
    <t xml:space="preserve">Contact team </t>
  </si>
  <si>
    <t xml:space="preserve">
Contact person (s)</t>
  </si>
  <si>
    <t xml:space="preserve">Contact telephone number </t>
  </si>
  <si>
    <t>FAX</t>
  </si>
  <si>
    <t>Contact Address mail</t>
  </si>
  <si>
    <t>Product / Service</t>
  </si>
  <si>
    <t>Does the supplier require physical access to Vermeg (out of delivery)</t>
  </si>
  <si>
    <t>Will the provider need access to Vermeg's applications / network (excluding public internet)?</t>
  </si>
  <si>
    <t xml:space="preserve">
Does the provider require access to Vermeg information?</t>
  </si>
  <si>
    <t xml:space="preserve">
Can the classification of information to be shared with the provider be Confidentially or Restricted?</t>
  </si>
  <si>
    <t>Does the nature of the service provided by the provider require that information be shared outside Vermeg's premises?</t>
  </si>
  <si>
    <t>Level of service availability (from 1 to 5)</t>
  </si>
  <si>
    <t>Criticality assessment of the supplier</t>
  </si>
  <si>
    <t>Action plan</t>
  </si>
  <si>
    <t xml:space="preserve">
Status of the Action Plan</t>
  </si>
  <si>
    <t>Contract reference</t>
  </si>
  <si>
    <t>NDA's References</t>
  </si>
  <si>
    <t>Start date of the contract</t>
  </si>
  <si>
    <t>End date of the contract</t>
  </si>
  <si>
    <t xml:space="preserve"> Renew tacitly</t>
  </si>
  <si>
    <t>Notification period (breach of contract)</t>
  </si>
  <si>
    <t xml:space="preserve">
Vermeg company signatory</t>
  </si>
  <si>
    <t>Decision</t>
  </si>
  <si>
    <t xml:space="preserve">
Reason</t>
  </si>
  <si>
    <t xml:space="preserve">
Comment</t>
  </si>
  <si>
    <t>Completed</t>
  </si>
  <si>
    <t>C-084</t>
  </si>
  <si>
    <t>31/12/2016</t>
  </si>
  <si>
    <t>Adenium</t>
  </si>
  <si>
    <t>Tunis les berges du lac</t>
  </si>
  <si>
    <t>Indus_Process</t>
  </si>
  <si>
    <t>Vazrik Minassian</t>
  </si>
  <si>
    <t xml:space="preserve">33 06 03 69 12 89 </t>
  </si>
  <si>
    <t>vazrik,minassian@adenium,fr</t>
  </si>
  <si>
    <t>Proposition d'accompagnement à la réalisation du PCA de 3 lignes d'activités de Vermeg</t>
  </si>
  <si>
    <t>C-115</t>
  </si>
  <si>
    <t>NDA-026</t>
  </si>
  <si>
    <t>22/03/2018</t>
  </si>
  <si>
    <t>21/03/2019</t>
  </si>
  <si>
    <t>ALD Automotive</t>
  </si>
  <si>
    <t>L-8010 STRASSEN?270, Route D'arlon</t>
  </si>
  <si>
    <t xml:space="preserve">Dominique Roger </t>
  </si>
  <si>
    <t xml:space="preserve">Location Voiture </t>
  </si>
  <si>
    <t>C-114</t>
  </si>
  <si>
    <t>NDA-019</t>
  </si>
  <si>
    <t>30/03/2017</t>
  </si>
  <si>
    <t>30/03/2018</t>
  </si>
  <si>
    <t>Vermeg Solutions</t>
  </si>
  <si>
    <t>C-005</t>
  </si>
  <si>
    <t>NDA-024</t>
  </si>
  <si>
    <t>31/12/2018</t>
  </si>
  <si>
    <t>C-010</t>
  </si>
  <si>
    <t>NDA-036</t>
  </si>
  <si>
    <t>30/3/2015</t>
  </si>
  <si>
    <t>1 mois</t>
  </si>
  <si>
    <t xml:space="preserve"> </t>
  </si>
  <si>
    <t>Vente matériels informatiques (petites fournitures)</t>
  </si>
  <si>
    <t>Clearstream</t>
  </si>
  <si>
    <t>42,Avenue JFKennedy, L-1855 Luxembourg</t>
  </si>
  <si>
    <t xml:space="preserve">WillySchockert </t>
  </si>
  <si>
    <t>IT Systems and administrative agent of the financial sector</t>
  </si>
  <si>
    <t>SO-001</t>
  </si>
  <si>
    <t>NDA-015</t>
  </si>
  <si>
    <t>Arval</t>
  </si>
  <si>
    <t>36 Route de Longwy</t>
  </si>
  <si>
    <t>Gerry Wagner</t>
  </si>
  <si>
    <t>Location Voiture</t>
  </si>
  <si>
    <t>Marcial Gonzalez</t>
  </si>
  <si>
    <t xml:space="preserve">+33 184 88 55 24 </t>
  </si>
  <si>
    <t>m.gonzalez@arkadin.com</t>
  </si>
  <si>
    <t>30/6/2015</t>
  </si>
  <si>
    <t>29/06/2016</t>
  </si>
  <si>
    <t xml:space="preserve">Fin de contrat </t>
  </si>
  <si>
    <t>Association</t>
  </si>
  <si>
    <t>25/12/2017</t>
  </si>
  <si>
    <t xml:space="preserve">Résidence les vagues du lac appN°5 building Zitouna </t>
  </si>
  <si>
    <t>Wadi Mseddi</t>
  </si>
  <si>
    <t>NDA-013</t>
  </si>
  <si>
    <t>BE-002</t>
  </si>
  <si>
    <t>association</t>
  </si>
  <si>
    <t>Marc VANDE VREKEN</t>
  </si>
  <si>
    <t>+32 2 482 32 50</t>
  </si>
  <si>
    <t>info@vdv.be</t>
  </si>
  <si>
    <t>Maintenance climatiseur salle serveurs Vermeg Belgium</t>
  </si>
  <si>
    <t>Rioch</t>
  </si>
  <si>
    <t>Madialaan 28 A,1800 Vilvoorde</t>
  </si>
  <si>
    <t>Patrik Leps</t>
  </si>
  <si>
    <t>Indus-IT</t>
  </si>
  <si>
    <t>02/5582211</t>
  </si>
  <si>
    <t>02/5582711</t>
  </si>
  <si>
    <t xml:space="preserve">Location Imprimante </t>
  </si>
  <si>
    <t>BE-007</t>
  </si>
  <si>
    <t>MALDONADO</t>
  </si>
  <si>
    <t>Rua Afonso Braz,473-9 ander-vila Nova Conceicao</t>
  </si>
  <si>
    <t>contato@maldonadoleal</t>
  </si>
  <si>
    <t>Préparartion papier poue Brazil</t>
  </si>
  <si>
    <t>BE-006</t>
  </si>
  <si>
    <t>C-011</t>
  </si>
  <si>
    <t>20/11/2013</t>
  </si>
  <si>
    <t>20/11/2014</t>
  </si>
  <si>
    <t>30 Jours</t>
  </si>
  <si>
    <t>Begona Gonzalez-ruiz</t>
  </si>
  <si>
    <t xml:space="preserve">45 Rue Yakout el Hamaoui la Sokra,2036 Ariana </t>
  </si>
  <si>
    <t>Ambassade d'espagne de Tunis</t>
  </si>
  <si>
    <t>La traduction simultanée de la langue francaise vers la langue espagnole</t>
  </si>
  <si>
    <t>30/3/2017</t>
  </si>
  <si>
    <t>31/3/2018</t>
  </si>
  <si>
    <t xml:space="preserve">Kéné </t>
  </si>
  <si>
    <t xml:space="preserve">Entretien </t>
  </si>
  <si>
    <t>52 Quai Paul Sédallian 69009 Lyon</t>
  </si>
  <si>
    <t>Matthias Deheneffe</t>
  </si>
  <si>
    <t xml:space="preserve">Produits et Services Informatique </t>
  </si>
  <si>
    <t>C-033</t>
  </si>
  <si>
    <t>30/12/2014</t>
  </si>
  <si>
    <t>David De Smedt</t>
  </si>
  <si>
    <t>+32 475 479212 </t>
  </si>
  <si>
    <t>ddesmedt@channelnetwork.be</t>
  </si>
  <si>
    <t>cablage réseau Vermeg Belgium / Luxembourg</t>
  </si>
  <si>
    <t>C-094</t>
  </si>
  <si>
    <t>20/04/2017</t>
  </si>
  <si>
    <t>20/04/2020</t>
  </si>
  <si>
    <t>Cisco Belgium</t>
  </si>
  <si>
    <t>Jan Van Der Sanden</t>
  </si>
  <si>
    <t>Janvand@cisco.com</t>
  </si>
  <si>
    <t>provider Cisco pour Vermeg Europe</t>
  </si>
  <si>
    <t>PD-001</t>
  </si>
  <si>
    <t>BE-003</t>
  </si>
  <si>
    <t xml:space="preserve">38 Rue 8600 Charguia 1 Tunis </t>
  </si>
  <si>
    <t>Taher abbad</t>
  </si>
  <si>
    <t>C-40</t>
  </si>
  <si>
    <t>18/06/2014</t>
  </si>
  <si>
    <t>18/07/2015</t>
  </si>
  <si>
    <t xml:space="preserve">Consultant </t>
  </si>
  <si>
    <t>C-118</t>
  </si>
  <si>
    <t>31/03/2019</t>
  </si>
  <si>
    <t>C-21</t>
  </si>
  <si>
    <t>NDA-035</t>
  </si>
  <si>
    <t>31/01/2014</t>
  </si>
  <si>
    <t>Thibaut Mercier</t>
  </si>
  <si>
    <t>+32 2 481 91 84</t>
  </si>
  <si>
    <t>Thibaut.Mercier@Dell.com</t>
  </si>
  <si>
    <t>Vente matériels informatiques</t>
  </si>
  <si>
    <t>Davy E. MABIKA</t>
  </si>
  <si>
    <t>+33 4 99 75 65 97</t>
  </si>
  <si>
    <t>Davy.Evrard.Mabika@dell.com</t>
  </si>
  <si>
    <t>Dell Luxembourg</t>
  </si>
  <si>
    <t xml:space="preserve">Deloitte Audit securité </t>
  </si>
  <si>
    <t>NDA-025</t>
  </si>
  <si>
    <t>Deloitte(qualité)</t>
  </si>
  <si>
    <t>Gestion et la gouvernance des projets</t>
  </si>
  <si>
    <t>C-117</t>
  </si>
  <si>
    <t>NDA-033</t>
  </si>
  <si>
    <t>point  TN</t>
  </si>
  <si>
    <t>Centre Molka , escalier E, bureau 17, Manar  2, Tunis</t>
  </si>
  <si>
    <t>Mongi Fakhfah</t>
  </si>
  <si>
    <t>216 71 710 849</t>
  </si>
  <si>
    <t>216 71 885 499</t>
  </si>
  <si>
    <t>www.dottn.com</t>
  </si>
  <si>
    <t>Assistance au niveau du parc informatique et serveurs contenant le système d'exploitation RED HAT</t>
  </si>
  <si>
    <t>NDA-003</t>
  </si>
  <si>
    <t>Patrick Hentzen</t>
  </si>
  <si>
    <t xml:space="preserve">+352 49 38 72-1 </t>
  </si>
  <si>
    <t>phentzen@dsk.lu</t>
  </si>
  <si>
    <t>provider Paxton Europe (système de badge)</t>
  </si>
  <si>
    <t>NDA-037</t>
  </si>
  <si>
    <t>30/05/2015</t>
  </si>
  <si>
    <t>BE-004</t>
  </si>
  <si>
    <t>BE-005</t>
  </si>
  <si>
    <t xml:space="preserve">NDA-032 </t>
  </si>
  <si>
    <t>25/11/2015</t>
  </si>
  <si>
    <t>24/11/2016</t>
  </si>
  <si>
    <t xml:space="preserve">C-064 </t>
  </si>
  <si>
    <t>NDA-001</t>
  </si>
  <si>
    <t>19/11/2015</t>
  </si>
  <si>
    <t>18/118/2016</t>
  </si>
  <si>
    <t>31/12/2017</t>
  </si>
  <si>
    <t>EY certify Point</t>
  </si>
  <si>
    <t xml:space="preserve">Boompjes 258 in Rotterdam, the Netherlands </t>
  </si>
  <si>
    <t>Jatin Sehgal</t>
  </si>
  <si>
    <t xml:space="preserve">Iso/IEC 27001:2013 Certification audit </t>
  </si>
  <si>
    <t>C-116</t>
  </si>
  <si>
    <t>NDA-029</t>
  </si>
  <si>
    <t>23/04/2021A</t>
  </si>
  <si>
    <t>C-077</t>
  </si>
  <si>
    <t>NDA-006</t>
  </si>
  <si>
    <t>30/8/2017</t>
  </si>
  <si>
    <t>30/11/2017</t>
  </si>
  <si>
    <t xml:space="preserve">association </t>
  </si>
  <si>
    <t xml:space="preserve">Entretien voiture </t>
  </si>
  <si>
    <t>C-026</t>
  </si>
  <si>
    <t>31/1/2015</t>
  </si>
  <si>
    <t>Ginge-Kerr</t>
  </si>
  <si>
    <t>Didier Reitz</t>
  </si>
  <si>
    <t>d.reitz@ginge-kerr.lu</t>
  </si>
  <si>
    <t>provider et maintenance système d'extinction gaz de Vermeg Luxembourg</t>
  </si>
  <si>
    <t>Olivier Chonquerez</t>
  </si>
  <si>
    <t>+32 488 47 16 31</t>
  </si>
  <si>
    <t>olivier@gmatechnics.be</t>
  </si>
  <si>
    <t>installateur et maintenance système intrusion Vermeg Belgium</t>
  </si>
  <si>
    <t>NDA-023</t>
  </si>
  <si>
    <t>20/12/2017</t>
  </si>
  <si>
    <t>19/12/2018</t>
  </si>
  <si>
    <t>Encadreur pour PFE</t>
  </si>
  <si>
    <t>C-96</t>
  </si>
  <si>
    <t>Jardinier</t>
  </si>
  <si>
    <t>commisare au compte</t>
  </si>
  <si>
    <t>Khanfir Ridha</t>
  </si>
  <si>
    <t>Loyer</t>
  </si>
  <si>
    <t>C-038</t>
  </si>
  <si>
    <t>30/11/2014</t>
  </si>
  <si>
    <t>KLEOS</t>
  </si>
  <si>
    <t>Riadh ben Omrane</t>
  </si>
  <si>
    <t xml:space="preserve">Les Firewalls </t>
  </si>
  <si>
    <t>C-067</t>
  </si>
  <si>
    <t>17/5/2015</t>
  </si>
  <si>
    <t>16/5/2016</t>
  </si>
  <si>
    <t xml:space="preserve">Eau+biscuit </t>
  </si>
  <si>
    <t>29/12/2017</t>
  </si>
  <si>
    <t>31/01/2017</t>
  </si>
  <si>
    <t xml:space="preserve">Afin de palier au risque de continuité du service d'alimentation électrique, on a des groupes electrogéne </t>
  </si>
  <si>
    <t>loyer</t>
  </si>
  <si>
    <t>C-039</t>
  </si>
  <si>
    <t>C-001</t>
  </si>
  <si>
    <t>30/06/2007</t>
  </si>
  <si>
    <t>Entrtien</t>
  </si>
  <si>
    <t>NDA-022</t>
  </si>
  <si>
    <t>31/5/2018</t>
  </si>
  <si>
    <t>C-036</t>
  </si>
  <si>
    <t>30/5/2020</t>
  </si>
  <si>
    <t>Une année</t>
  </si>
  <si>
    <t>formation</t>
  </si>
  <si>
    <t>23/10/2015</t>
  </si>
  <si>
    <t>21/10/2016</t>
  </si>
  <si>
    <t>NDA-030</t>
  </si>
  <si>
    <t>meuble</t>
  </si>
  <si>
    <t>Services Support pour Office 365 et Azure</t>
  </si>
  <si>
    <t>30/3/2018</t>
  </si>
  <si>
    <t>29/3/2019</t>
  </si>
  <si>
    <t xml:space="preserve">Supendue </t>
  </si>
  <si>
    <t>Mohamed Zouari</t>
  </si>
  <si>
    <t>Mohamed  Zouari</t>
  </si>
  <si>
    <t>C-119</t>
  </si>
  <si>
    <t>28/02/2023</t>
  </si>
  <si>
    <t>Laurent Jaspers</t>
  </si>
  <si>
    <t>Boulevard baudouin , 25-B-1348 Louvain - la -Neuve</t>
  </si>
  <si>
    <t>BE-001</t>
  </si>
  <si>
    <t>30/04/2016</t>
  </si>
  <si>
    <t>MYConcierge</t>
  </si>
  <si>
    <t>29 rue Émile Duclaux - 92150 SURESNES</t>
  </si>
  <si>
    <t>Riadh Kooli</t>
  </si>
  <si>
    <t>info@myconcierge.fr</t>
  </si>
  <si>
    <t>Agence agréée de la politique voyage</t>
  </si>
  <si>
    <t>C-113</t>
  </si>
  <si>
    <t>Vermeg Groupe</t>
  </si>
  <si>
    <t xml:space="preserve">
Vente matériels informatiques
</t>
  </si>
  <si>
    <t>piere eve  BE comme prologic</t>
  </si>
  <si>
    <t>NDA-014</t>
  </si>
  <si>
    <t>25/6/2014</t>
  </si>
  <si>
    <t>25/6/2015</t>
  </si>
  <si>
    <t>7 Avenue Taher ben ammar, El manar</t>
  </si>
  <si>
    <t>Wali ben ali</t>
  </si>
  <si>
    <t>C-078</t>
  </si>
  <si>
    <t>NDA-011</t>
  </si>
  <si>
    <t>+33624672983/+33 6 45 05 98 64</t>
  </si>
  <si>
    <t>agaudron@opusdb.fr / gthiellement@opusdb.fr</t>
  </si>
  <si>
    <t>cablage réseau/électrique Vermeg France</t>
  </si>
  <si>
    <t xml:space="preserve">Yves Moriceau </t>
  </si>
  <si>
    <t xml:space="preserve">+352 27 000 628
+352 621 17 82 90 </t>
  </si>
  <si>
    <t>yves.moriceau@oracle.com</t>
  </si>
  <si>
    <t>provider téléphonique pour Vermeg France (fixe &amp; mobile)
provider Internet</t>
  </si>
  <si>
    <t xml:space="preserve">agence </t>
  </si>
  <si>
    <t>P&amp;T</t>
  </si>
  <si>
    <t>entretien</t>
  </si>
  <si>
    <t>Souhir Baccour</t>
  </si>
  <si>
    <t>Logitas</t>
  </si>
  <si>
    <t xml:space="preserve">Silic 157,47, rue des solets, F-94533 Rungis cedex, France </t>
  </si>
  <si>
    <t>Tech</t>
  </si>
  <si>
    <t>Henri Leclerc</t>
  </si>
  <si>
    <t xml:space="preserve">dépôt de code </t>
  </si>
  <si>
    <t>C-044</t>
  </si>
  <si>
    <t>NDA-012</t>
  </si>
  <si>
    <t>30/6/2018</t>
  </si>
  <si>
    <t>15/5/2015</t>
  </si>
  <si>
    <t>14/5/2016</t>
  </si>
  <si>
    <t>Danielle Henry</t>
  </si>
  <si>
    <t>+32 477 68 69 55</t>
  </si>
  <si>
    <t>danielle.henry@proximus.com</t>
  </si>
  <si>
    <t>provider téléphonique pour Vermeg Belgium (fixe &amp; mobile)
partenaire visioconférence Europe
provider Internet</t>
  </si>
  <si>
    <t>Reseaux Info+</t>
  </si>
  <si>
    <t>Francisco Marinho</t>
  </si>
  <si>
    <t>francisco.marinho@reseauxinfoplus.com</t>
  </si>
  <si>
    <t>cablage réseau Vermeg Luxembourg</t>
  </si>
  <si>
    <t>19/02/2013</t>
  </si>
  <si>
    <t>19/02/2014</t>
  </si>
  <si>
    <t>Roland Magney</t>
  </si>
  <si>
    <t>+32 2 529 05 62</t>
  </si>
  <si>
    <t>Roland.MAGNEY@schneider-electric.com</t>
  </si>
  <si>
    <t>Maintenance UPS Vermeg Belgium</t>
  </si>
  <si>
    <t>BE-008</t>
  </si>
  <si>
    <t>C-013</t>
  </si>
  <si>
    <t>NDA-020</t>
  </si>
  <si>
    <t>31/12/2013</t>
  </si>
  <si>
    <t>-</t>
  </si>
  <si>
    <t xml:space="preserve">6,Cité dalila Jebal el ouset 1111-zaghouen </t>
  </si>
  <si>
    <t xml:space="preserve">Majdi Zarkouna </t>
  </si>
  <si>
    <t xml:space="preserve">Maintenance des ascenseurs </t>
  </si>
  <si>
    <t>C-112</t>
  </si>
  <si>
    <t>27/4/2018</t>
  </si>
  <si>
    <t>26/4/2019</t>
  </si>
  <si>
    <t xml:space="preserve">Luminaire </t>
  </si>
  <si>
    <t>Slim Ferjeni ( fip heart )</t>
  </si>
  <si>
    <t>31/10/2018</t>
  </si>
  <si>
    <t>14/03/2013</t>
  </si>
  <si>
    <t>14/04/2014</t>
  </si>
  <si>
    <t xml:space="preserve">NDA-034 </t>
  </si>
  <si>
    <t>31/12/2021</t>
  </si>
  <si>
    <t>Soclima</t>
  </si>
  <si>
    <t>Z,I,10,rue du commerce L3895 Foetz</t>
  </si>
  <si>
    <t>Entretien climatiseur</t>
  </si>
  <si>
    <t>Ticket resto</t>
  </si>
  <si>
    <t xml:space="preserve">Tiket Repas </t>
  </si>
  <si>
    <t xml:space="preserve">Software </t>
  </si>
  <si>
    <t>EAU</t>
  </si>
  <si>
    <t>Achat Jeux</t>
  </si>
  <si>
    <t>C-090</t>
  </si>
  <si>
    <t>15/1/2017</t>
  </si>
  <si>
    <t xml:space="preserve">Entretien Voiture </t>
  </si>
  <si>
    <t xml:space="preserve">C-053 </t>
  </si>
  <si>
    <t>31/12/2014</t>
  </si>
  <si>
    <t xml:space="preserve">logistique </t>
  </si>
  <si>
    <t xml:space="preserve">Achat Divers </t>
  </si>
  <si>
    <t>Communication</t>
  </si>
  <si>
    <t>Rideaux</t>
  </si>
  <si>
    <t xml:space="preserve">Communication </t>
  </si>
  <si>
    <t>C-006</t>
  </si>
  <si>
    <t>Tyco</t>
  </si>
  <si>
    <t>Niel Robert</t>
  </si>
  <si>
    <t>nrobert@tycoint.com</t>
  </si>
  <si>
    <t>provider et maintenance système d'extinction gaz de Vermeg Belgium</t>
  </si>
  <si>
    <t>31/05/2012</t>
  </si>
  <si>
    <t>31/05/2013</t>
  </si>
  <si>
    <t xml:space="preserve">Achat rédeau </t>
  </si>
  <si>
    <t xml:space="preserve">Agence </t>
  </si>
  <si>
    <t xml:space="preserve">Alliacom (Axians) </t>
  </si>
  <si>
    <t xml:space="preserve">immeuble le cercle des bureaux centre urbain Nord 1082 </t>
  </si>
  <si>
    <t xml:space="preserve">indus_iso </t>
  </si>
  <si>
    <t>Audit ISO</t>
  </si>
  <si>
    <t>C-120</t>
  </si>
  <si>
    <t>NDA-031</t>
  </si>
  <si>
    <t xml:space="preserve">L immeuble Maatoug  </t>
  </si>
  <si>
    <t xml:space="preserve">L'avenue de la liberté ,Sahloul II , sousse </t>
  </si>
  <si>
    <t>Lotfi MAATOUG</t>
  </si>
  <si>
    <t xml:space="preserve">Location d' une immeuble a usage de bureaux </t>
  </si>
  <si>
    <t>C-122</t>
  </si>
  <si>
    <t xml:space="preserve">31/12/2028 </t>
  </si>
  <si>
    <t xml:space="preserve">Present Value Training </t>
  </si>
  <si>
    <t xml:space="preserve">Platz der Einheit1-Kastor &amp; Pollux 60327 Frankfurt,Germany </t>
  </si>
  <si>
    <t xml:space="preserve">License Agreement </t>
  </si>
  <si>
    <t>C-123</t>
  </si>
  <si>
    <t xml:space="preserve">Vermeg Media </t>
  </si>
  <si>
    <t xml:space="preserve">IDEAL ASCENSEUR  </t>
  </si>
  <si>
    <t xml:space="preserve">Immeuble La Couverture Rue du lac HURON Les berges du Lac 1053 Tunis </t>
  </si>
  <si>
    <t xml:space="preserve">Omrane Ben Othman </t>
  </si>
  <si>
    <t xml:space="preserve">L installation et mise en service d un ascenseur </t>
  </si>
  <si>
    <t>C-124</t>
  </si>
  <si>
    <t>Leader design + ( sousse)</t>
  </si>
  <si>
    <t xml:space="preserve">38 Rue Ibn Kouthair ,l'Ariana choutrana I </t>
  </si>
  <si>
    <t xml:space="preserve">Bilel Aajengui </t>
  </si>
  <si>
    <t>C-125</t>
  </si>
  <si>
    <t xml:space="preserve">DELTA ELECTRIC (sousse)  </t>
  </si>
  <si>
    <t xml:space="preserve">15 Rue des  fleurs ,Residence Wiem ,l'Aouina (etage 1) </t>
  </si>
  <si>
    <t xml:space="preserve">Cherif Lamloumi </t>
  </si>
  <si>
    <t xml:space="preserve">70 943 625 </t>
  </si>
  <si>
    <t xml:space="preserve">70 943 629 </t>
  </si>
  <si>
    <t xml:space="preserve">Travaux d'électricité </t>
  </si>
  <si>
    <t>C-126</t>
  </si>
  <si>
    <t>ATF CLIM (sousse)</t>
  </si>
  <si>
    <t xml:space="preserve">Bechir Tajini </t>
  </si>
  <si>
    <t>71 703 080</t>
  </si>
  <si>
    <t>71 703 081</t>
  </si>
  <si>
    <t xml:space="preserve"> Travaux de génie-civil et fluide </t>
  </si>
  <si>
    <t>C-127</t>
  </si>
  <si>
    <t xml:space="preserve">ATELIER GAIA ( sousse) </t>
  </si>
  <si>
    <t xml:space="preserve"> Lac Mirlan résidence El Rihab Bloc C 1053 La Marsa Tunis </t>
  </si>
  <si>
    <t>khouloud Hafaiedh</t>
  </si>
  <si>
    <t xml:space="preserve">La décoration </t>
  </si>
  <si>
    <t>C-128</t>
  </si>
  <si>
    <t xml:space="preserve">Mme Ahlem HANNACHI </t>
  </si>
  <si>
    <t>C-129</t>
  </si>
  <si>
    <t>31/12/2020</t>
  </si>
  <si>
    <t xml:space="preserve">CORTEX </t>
  </si>
  <si>
    <t xml:space="preserve">ZI des Chanoux_x000D_
75-77 rue des Frères Lumière_x000D_
93330 Neuilly-sur-Marne_x000D_
</t>
  </si>
  <si>
    <t>Sébastien Comédon</t>
  </si>
  <si>
    <t>(+33) 149445228
(+33) 149445222</t>
  </si>
  <si>
    <t>service-clients@cortex-sa.com</t>
  </si>
  <si>
    <t>Envoi de courrier de mise en demeure</t>
  </si>
  <si>
    <t>C-134</t>
  </si>
  <si>
    <t>NDA-038</t>
  </si>
  <si>
    <t xml:space="preserve">CORUS </t>
  </si>
  <si>
    <t>19 rue, Louis Guérin 69100 Lyon Villeurbanne</t>
  </si>
  <si>
    <t>Sophie FOURNIER</t>
  </si>
  <si>
    <t>(+33) 4 50 27 80 45</t>
  </si>
  <si>
    <t>annecy@corus.fr</t>
  </si>
  <si>
    <t>Envoi de courriels de production(avis d'échéance, bordereau de commission, déclaration fiscale, pré mise en demeure,…)</t>
  </si>
  <si>
    <t>C-135</t>
  </si>
  <si>
    <t>NDA-041</t>
  </si>
  <si>
    <t>Massai</t>
  </si>
  <si>
    <t>IP-LABEL</t>
  </si>
  <si>
    <t>90 boulevard National, 92250, La Garenne Colombes, France</t>
  </si>
  <si>
    <t>Fabrice TADDEI / Support</t>
  </si>
  <si>
    <t>(+33) 1 85 78 56 71
(+33) 1 77 49 53 33</t>
  </si>
  <si>
    <t>ftaddei@ip-label.com /support@ip-label.net</t>
  </si>
  <si>
    <t>Surveillance automatique sur le portail de souscription en ligne
Qui déroule un scénario de bout en bout sur un portail de souscription en ligne pour vérifier la disponibilité du portail</t>
  </si>
  <si>
    <t>Naelan</t>
  </si>
  <si>
    <t>4 rue Claude Chappe 69370 Saint-Didier-Au-Mont-D'Or</t>
  </si>
  <si>
    <t>Hélène Dewailly</t>
  </si>
  <si>
    <t>(+33) 1 72 79 80 66</t>
  </si>
  <si>
    <t>(+33) 4 37 59 81 40</t>
  </si>
  <si>
    <t>hdewailly@naelan.com</t>
  </si>
  <si>
    <t>Fournisseur de l'outil de printing(template d'édition)</t>
  </si>
  <si>
    <t>C-133</t>
  </si>
  <si>
    <t>NDA-043</t>
  </si>
  <si>
    <t>ARCHIVECO</t>
  </si>
  <si>
    <t>15 avenue Marcelin Berthelot – 92390 Villeneuve la Garenne – FRANCE</t>
  </si>
  <si>
    <t>Sandrine ANGELMANN</t>
  </si>
  <si>
    <t>(+33) 1 47 92 99 77
(+33) 6 49 40 79 50</t>
  </si>
  <si>
    <t>sandrine.angelmann@archiveco.fr</t>
  </si>
  <si>
    <t>Archive des dossiers AIG
compte client de VERMEG : PA-9013</t>
  </si>
  <si>
    <t>NDA-040</t>
  </si>
  <si>
    <t>Limpid</t>
  </si>
  <si>
    <t>55 av kleber 75116 paris</t>
  </si>
  <si>
    <t>Hubert OUIZILLE</t>
  </si>
  <si>
    <t>(+33) 1 56 02 65 11
(+33) 6 63 89 35 24</t>
  </si>
  <si>
    <t>hubert.ouizille@limpidit.com
support@limpidit.com</t>
  </si>
  <si>
    <t>Fournisseeur d'application EXODOM pour le dépôt des fichiers de prélèvement AIG
CODE CLIENT ZAG001</t>
  </si>
  <si>
    <t>NDA-039</t>
  </si>
  <si>
    <t>VOCALCOM</t>
  </si>
  <si>
    <t>25 rue Balzac – 75008 Paris</t>
  </si>
  <si>
    <t>(+33) 1 55 37 30 61</t>
  </si>
  <si>
    <t>support@vocalcom.com</t>
  </si>
  <si>
    <t>Fournisseur de l'application téléphonique Hermes pour la BPO AIG</t>
  </si>
  <si>
    <t xml:space="preserve">WYDE </t>
  </si>
  <si>
    <t>103-105 Rue Anatole France - 92300 Levallois-Perret</t>
  </si>
  <si>
    <t>Alexis Koutero</t>
  </si>
  <si>
    <t>(+33) 1 73 02 66 32</t>
  </si>
  <si>
    <t>support@wyde.com</t>
  </si>
  <si>
    <t>Fournisseur des Licences de développement eWam</t>
  </si>
  <si>
    <t>C-132</t>
  </si>
  <si>
    <t>NDA-042</t>
  </si>
  <si>
    <t xml:space="preserve">VOID </t>
  </si>
  <si>
    <t xml:space="preserve">Agadir ,Immeuble Amserant 62, 2 éme  etage , Amsernat </t>
  </si>
  <si>
    <t xml:space="preserve">Mehdi Najeddine </t>
  </si>
  <si>
    <t>C-130</t>
  </si>
  <si>
    <t>HBM</t>
  </si>
  <si>
    <t>Detecteur d'incendie</t>
  </si>
  <si>
    <t>In Progress</t>
  </si>
  <si>
    <t>signature du contrat en cours</t>
  </si>
  <si>
    <t>Dell EMC</t>
  </si>
  <si>
    <t>signature du contrat a la reception</t>
  </si>
  <si>
    <t>007004 51000002 Jurys Hotel Management (UK) Limited</t>
  </si>
  <si>
    <t>Conference Attended By Staff</t>
  </si>
  <si>
    <t>007004 51000062 MONTGOMERY MCCRACKEN</t>
  </si>
  <si>
    <t>legal fees</t>
  </si>
  <si>
    <t>011001 51000011 Lockton</t>
  </si>
  <si>
    <t>insurance</t>
  </si>
  <si>
    <t>009001 51000046 PACIFIC PRIME SIMPLIFYING INSURANCE</t>
  </si>
  <si>
    <t>009001 51000047 GREAT FUN</t>
  </si>
  <si>
    <t>009001 51000054 Eaton Club</t>
  </si>
  <si>
    <t>Staff Parties Events</t>
  </si>
  <si>
    <t>009001 51000003 K Square Design</t>
  </si>
  <si>
    <t>Stationery</t>
  </si>
  <si>
    <t>012001 51000018 Skybooknet</t>
  </si>
  <si>
    <t>Hardware</t>
  </si>
  <si>
    <t>012001 51000080 Flashbay</t>
  </si>
  <si>
    <t>012001 51000079 Sibos</t>
  </si>
  <si>
    <t>012001 51000083 Crown</t>
  </si>
  <si>
    <t>Non Capitalised Furniture</t>
  </si>
  <si>
    <t>012001 51000012 KCK Corpserve PTE. LTD.</t>
  </si>
  <si>
    <t>Penalty - Filing/Payment</t>
  </si>
  <si>
    <t>012001 51000090 Lanturn</t>
  </si>
  <si>
    <t>Professional Fees</t>
  </si>
  <si>
    <t>012001 51000088 SBM</t>
  </si>
  <si>
    <t>Recruitment Fees</t>
  </si>
  <si>
    <t>012001 51000059 EC1 PARTNERS limited</t>
  </si>
  <si>
    <t>012001 51000071 Ethos Beatchapman</t>
  </si>
  <si>
    <t>010002 51000041 JEB ADVERTINSING</t>
  </si>
  <si>
    <t>Kitchen Equipment</t>
  </si>
  <si>
    <t>007001 51000055 SOURCESENSE</t>
  </si>
  <si>
    <t>3rd Party Hosting</t>
  </si>
  <si>
    <t>007001 51000025 Futures Industry Association</t>
  </si>
  <si>
    <t>007001 51000023 One Pension Consultancy</t>
  </si>
  <si>
    <t>consultant</t>
  </si>
  <si>
    <t>007001 51000037 eCourier</t>
  </si>
  <si>
    <t>Couriers</t>
  </si>
  <si>
    <t>007001 51000311 ST Regis</t>
  </si>
  <si>
    <t>evenement</t>
  </si>
  <si>
    <t>007001 51000318 The Fullerton Bay</t>
  </si>
  <si>
    <t>007001 51000317 Ex Networks</t>
  </si>
  <si>
    <t>hosting</t>
  </si>
  <si>
    <t>007001 51000001 Talisman Insurance Broking Limited</t>
  </si>
  <si>
    <t>007001 51000058 Wise Insurance Services Enterprise</t>
  </si>
  <si>
    <t>007001 51000287 Boyes Turner LLP</t>
  </si>
  <si>
    <t>Legal Fees</t>
  </si>
  <si>
    <t>007001 51000313 Slater Gordon</t>
  </si>
  <si>
    <t>007001 51000296 Yingke Law Firm</t>
  </si>
  <si>
    <t>007001 51000047 Mindvision</t>
  </si>
  <si>
    <t>007001 51000281 etc.venues</t>
  </si>
  <si>
    <t>007001 51000286 BizClick Media Limited</t>
  </si>
  <si>
    <t>007001 51000070 Vox Markets</t>
  </si>
  <si>
    <t>007001 51000015 UFFINDEL</t>
  </si>
  <si>
    <t>007001 51000038 DerivSource LTD</t>
  </si>
  <si>
    <t>007001 51000107 Amazon UK</t>
  </si>
  <si>
    <t>007001 51000225 Microsoft Azure</t>
  </si>
  <si>
    <t>007001 51000086 Pitney Bowes</t>
  </si>
  <si>
    <t>Postage</t>
  </si>
  <si>
    <t>007001 51000045 Norris McLaughlin &amp; Marcus , P.A</t>
  </si>
  <si>
    <t>007001 51000044 JDA Wright Consulting LTD</t>
  </si>
  <si>
    <t>007001 51000061 Chase De Vere IFA Group</t>
  </si>
  <si>
    <t>007001 51000026 Broderick Associates</t>
  </si>
  <si>
    <t>Public Relations</t>
  </si>
  <si>
    <t>007001 51000028 Black Knight Media</t>
  </si>
  <si>
    <t>007001 51000031 Peakon</t>
  </si>
  <si>
    <t>007001 51000253 LMA Recruitement Ltd</t>
  </si>
  <si>
    <t>007001 51000291 EC1 Partners</t>
  </si>
  <si>
    <t>007001 51000012 CentrePoint Software</t>
  </si>
  <si>
    <t>Software Support/Maintenance</t>
  </si>
  <si>
    <t>007001 51000060 Allianz Global Corporate &amp; Specialty</t>
  </si>
  <si>
    <t>Staff Refreshment</t>
  </si>
  <si>
    <t>007003 51000064 PROXIMUS</t>
  </si>
  <si>
    <t>007003 51000061 RAZOR RISK TECHNOLOGIES</t>
  </si>
  <si>
    <t>010001 51000072 IT Governace</t>
  </si>
  <si>
    <t>420 lexington ave suite 300 New York</t>
  </si>
  <si>
    <t>Steve Watkins</t>
  </si>
  <si>
    <t>Domain Names / Security / ISO</t>
  </si>
  <si>
    <t>NDA-E01</t>
  </si>
  <si>
    <t>Audit ( sans contrat )</t>
  </si>
  <si>
    <t>010001 51000019 Boylan Code</t>
  </si>
  <si>
    <t>010001 51000064 Montgomery Mccracken</t>
  </si>
  <si>
    <t>010001 51000014 EisnerAmper LLP</t>
  </si>
  <si>
    <t>010001 51000068 Tyche Advisors</t>
  </si>
  <si>
    <t>010001 51000044 First Advantage (Verifications Inc.)</t>
  </si>
  <si>
    <t>010001 51000069 Premier</t>
  </si>
  <si>
    <t>Decoration</t>
  </si>
  <si>
    <t>010001 51000071 Jeb Advertising</t>
  </si>
  <si>
    <t>007004 51000009 Egencia</t>
  </si>
  <si>
    <t>007004 51000051  PSP (Thailand) CO Ltd</t>
  </si>
  <si>
    <t>quali</t>
  </si>
  <si>
    <t>C-VCL02</t>
  </si>
  <si>
    <t>fin de contrat</t>
  </si>
  <si>
    <t>007004 51000004 NCC Services Limited</t>
  </si>
  <si>
    <t>C-VCL03</t>
  </si>
  <si>
    <t>007004 51000059 Amazon Web Services</t>
  </si>
  <si>
    <t xml:space="preserve">41 Terry Avenue North Seattle , WA 98109-5210 </t>
  </si>
  <si>
    <t>Rachel Thornton</t>
  </si>
  <si>
    <t>C-VCL01</t>
  </si>
  <si>
    <t>NDA-VCL01</t>
  </si>
  <si>
    <t>007004 51000058 Tollhouse Consulting Ltd.</t>
  </si>
  <si>
    <t>007004 51000060 MILLIECLARKE LIMITED</t>
  </si>
  <si>
    <t>007004 51000063 IT CONSULTANCY SERVICES LTD</t>
  </si>
  <si>
    <t>007004 51000064 HANOLODO LIMITED</t>
  </si>
  <si>
    <t>007004 51000007 Datadog Inc</t>
  </si>
  <si>
    <t>monitoring</t>
  </si>
  <si>
    <t>007004 51000082 BOYES TURNER</t>
  </si>
  <si>
    <t>007004 51000005 Colt Technology Services</t>
  </si>
  <si>
    <t>007004 51000048 EE/Orange</t>
  </si>
  <si>
    <t>Mobile and Blackberrys Phones</t>
  </si>
  <si>
    <t>007004 51000050 Mazars LLP</t>
  </si>
  <si>
    <t>Payroll charges</t>
  </si>
  <si>
    <t>007004 51000080 Vip Destination</t>
  </si>
  <si>
    <t>011001 51000003 Castletons Accounting Services PTY LTD</t>
  </si>
  <si>
    <t>011001 51000008 Emigra World Wide</t>
  </si>
  <si>
    <t>Staff Relocation Costs</t>
  </si>
  <si>
    <t>009001 51000001 Hong Kong Payroll Service</t>
  </si>
  <si>
    <t>009001 51000004 Nicholas Perry</t>
  </si>
  <si>
    <t>009001 51000028 Fedex</t>
  </si>
  <si>
    <t>009001 51000012 HONG KONG ELECTRIC CO LTD</t>
  </si>
  <si>
    <t>Electricity</t>
  </si>
  <si>
    <t>009001 51000002 Fuji Xerox (Hong Kong) Ltd</t>
  </si>
  <si>
    <t>Equipment Rental</t>
  </si>
  <si>
    <t>009001 51000040 HGC</t>
  </si>
  <si>
    <t>ISDN Line Rentals / Internet Access</t>
  </si>
  <si>
    <t>009001 51000011 CSL</t>
  </si>
  <si>
    <t>009001 51000033 Oriental United Resources ( Hong Kong) Co, LTD</t>
  </si>
  <si>
    <t>rent</t>
  </si>
  <si>
    <t>009001 51000026 Lyreco (Hong Kong) Company Ltd</t>
  </si>
  <si>
    <t>009001 51000029 HKT</t>
  </si>
  <si>
    <t>Telephone Costs</t>
  </si>
  <si>
    <t>009001 51000038 ConnexusTravel - EX Swire Travel</t>
  </si>
  <si>
    <t>012001 51000024 Egencia</t>
  </si>
  <si>
    <t>012001 51000021 MRS Sign Pte Ltd</t>
  </si>
  <si>
    <t>Advertising</t>
  </si>
  <si>
    <t>012001 51000013 Acteef Cleaning Specialist</t>
  </si>
  <si>
    <t>cleaning</t>
  </si>
  <si>
    <t>012001 51000067 NITUO INFOTECH</t>
  </si>
  <si>
    <t>012001 51000084 REGCENTRIC</t>
  </si>
  <si>
    <t>012001 51000076 KPMG</t>
  </si>
  <si>
    <t>012001 51000077 PWC</t>
  </si>
  <si>
    <t>012001 51000049 DHL Express (Singapore) PTE LTD</t>
  </si>
  <si>
    <t>012001 51000011 Tuas Power Supply Pte Ltd/Deka Singapore</t>
  </si>
  <si>
    <t>012001 51000019 Fuji Xerox Singapore PTE LTD</t>
  </si>
  <si>
    <t>012001 51000006 Cigna Europe Insurance Company S.A-N.V</t>
  </si>
  <si>
    <t>012001 51000064 LOCKTON</t>
  </si>
  <si>
    <t>012001 51000016 Starhub Ltd</t>
  </si>
  <si>
    <t>012001 51000050 Singapore Telecommunications LTD</t>
  </si>
  <si>
    <t>012001 51000005 Helmi Talib &amp; Co</t>
  </si>
  <si>
    <t>012001 51000065 FORTITUDE</t>
  </si>
  <si>
    <t>012001 51000052 Wilby Estate International Pte Ltd</t>
  </si>
  <si>
    <t>012001 51000022 Robinson Singapore Holding PTE Ltd</t>
  </si>
  <si>
    <t>012001 51000047 Popular Book Co (PTE) Ltd</t>
  </si>
  <si>
    <t>012001 51000015 City Net Employment Agency Pte Ltd</t>
  </si>
  <si>
    <t xml:space="preserve">Travel </t>
  </si>
  <si>
    <t>010002 51000008 Edenred Commuter Benefit Solutions LLC</t>
  </si>
  <si>
    <t>010002 51000006 Egencia</t>
  </si>
  <si>
    <t>010002 51000011 W.B.Mason Co, Inc.</t>
  </si>
  <si>
    <t>water</t>
  </si>
  <si>
    <t>007001 51000071 Venus Business Communications Ltd</t>
  </si>
  <si>
    <t>BUPA</t>
  </si>
  <si>
    <t>insurance / Payroll</t>
  </si>
  <si>
    <t>Canada life</t>
  </si>
  <si>
    <t>Royal</t>
  </si>
  <si>
    <t>Leg &amp; Gen</t>
  </si>
  <si>
    <t>Office Pantry</t>
  </si>
  <si>
    <t>007001 51000063 De Lage Landen Leasing Ltd</t>
  </si>
  <si>
    <t>leasing</t>
  </si>
  <si>
    <t>007001 51000013 Enjoy Benefits LTD</t>
  </si>
  <si>
    <t>Non Capitalised Software</t>
  </si>
  <si>
    <t>007001 51000094 Birmingham City Council</t>
  </si>
  <si>
    <t>007001 51000178 Online Support Computing LTD</t>
  </si>
  <si>
    <t>007001 51000078 Egencia</t>
  </si>
  <si>
    <t xml:space="preserve">travel </t>
  </si>
  <si>
    <t>007001 51000033 Grant Thornton UK</t>
  </si>
  <si>
    <t>Audit Fees</t>
  </si>
  <si>
    <t>007001 51000230 FIRST IMAGE CLEANING CONSULTANTS LTD</t>
  </si>
  <si>
    <t>007001 51000051 Probrand Group</t>
  </si>
  <si>
    <t>Computer Consumables</t>
  </si>
  <si>
    <t>007001 51000173 Viking</t>
  </si>
  <si>
    <t>007001 51000067 SOFTCAT LTD</t>
  </si>
  <si>
    <t>007001 51000002 Sterlings</t>
  </si>
  <si>
    <t>007001 51000276 DH5</t>
  </si>
  <si>
    <t>007001 51000108 British Gas</t>
  </si>
  <si>
    <t>007001 51000088 MPM Legal Solution Ltd</t>
  </si>
  <si>
    <t>007001 51000190 Chillibyte</t>
  </si>
  <si>
    <t>007001 51000195 DPS Print</t>
  </si>
  <si>
    <t>007001 51000310 SIBOS</t>
  </si>
  <si>
    <t>007001 51000039 CloudCheckr Inc</t>
  </si>
  <si>
    <t>007001 51000065 Veracode Inc</t>
  </si>
  <si>
    <t>007001 51000280 Hummingbird</t>
  </si>
  <si>
    <t>007001 51000181 Newgate Communications ltd / Newgate Threadneedle</t>
  </si>
  <si>
    <t>007001 51000005 Anglo Scandinavian Estates 4 LLP</t>
  </si>
  <si>
    <t>007001 51000315 Business Cube</t>
  </si>
  <si>
    <t>007001 51000077 Natilik LTD</t>
  </si>
  <si>
    <t>Maintenance</t>
  </si>
  <si>
    <t>007001 51000221 OFFICE COFFEE CO.</t>
  </si>
  <si>
    <t>007001 51000079 The Milk People</t>
  </si>
  <si>
    <t>007001 51000100 SOUTHERN COMMUNICATIONS NETWORKS LTD</t>
  </si>
  <si>
    <t>007001 51000305 VIP Nice</t>
  </si>
  <si>
    <t>007001 51000040 Addison Lee</t>
  </si>
  <si>
    <t>Travel Domestic</t>
  </si>
  <si>
    <t>007003 51000025 Vodafone Retail Ltd</t>
  </si>
  <si>
    <t>007003 51000008 Egencia</t>
  </si>
  <si>
    <t>007003 51000012 Iron Mountain (UK) Ltd</t>
  </si>
  <si>
    <t>archive</t>
  </si>
  <si>
    <t>007003 51000004 Brett Synergies Ltd</t>
  </si>
  <si>
    <t>007003 51000056 ALT Global</t>
  </si>
  <si>
    <t>007003 51000057 Baenicon Gmbh</t>
  </si>
  <si>
    <t>007003 51000051  PSP (Thailand) CO Ltd</t>
  </si>
  <si>
    <t>007003 51000018 NCC Services Ltd</t>
  </si>
  <si>
    <t>quoi</t>
  </si>
  <si>
    <t>Equipt And Software Recharge</t>
  </si>
  <si>
    <t>007003 51000062 RACKSPACE</t>
  </si>
  <si>
    <t>C-SY STD 01</t>
  </si>
  <si>
    <t>007003 51000017 Mazars LLP</t>
  </si>
  <si>
    <t>007003 51000022 Servcorp Tokyo KK</t>
  </si>
  <si>
    <t>010001 51000054 ConEdison</t>
  </si>
  <si>
    <t>010001 51000046 Sun Life Financial</t>
  </si>
  <si>
    <t>Insurance</t>
  </si>
  <si>
    <t>010001 51000001 Stealth Communications Services LLC</t>
  </si>
  <si>
    <t>010001 51000013 Edenred Commuter Benefit Solutions LLC</t>
  </si>
  <si>
    <t>010001 51000011 Egencia</t>
  </si>
  <si>
    <t>010001 51000053 First Advanage</t>
  </si>
  <si>
    <t>010001 51000005 Cushman &amp; Wakefield/ DTZ</t>
  </si>
  <si>
    <t>010001 51000009 XO Communications</t>
  </si>
  <si>
    <t>010001 51000057 AirPlus</t>
  </si>
  <si>
    <t>008001 51000003 Vip destinations</t>
  </si>
  <si>
    <t>008001 51000002 Egencia</t>
  </si>
  <si>
    <t>010001 51000058 Verizon</t>
  </si>
  <si>
    <t>CONSEQUENCE</t>
  </si>
  <si>
    <t>LIKELIHOOD</t>
  </si>
  <si>
    <t>Low</t>
  </si>
  <si>
    <t>Moderate</t>
  </si>
  <si>
    <t>Major</t>
  </si>
  <si>
    <t>Rare</t>
  </si>
  <si>
    <t>LUXEMBOURG</t>
  </si>
  <si>
    <t>BRUXELLES</t>
  </si>
  <si>
    <t>PARIS</t>
  </si>
  <si>
    <t>Tunis VER_Building Biwa</t>
  </si>
  <si>
    <t>Tunis VER_Building Constance</t>
  </si>
  <si>
    <t>Tunis VER_Building Neuchaêl</t>
  </si>
  <si>
    <t>Tunis VER_Building Malaren</t>
  </si>
  <si>
    <t>France VER_Building Centorial</t>
  </si>
  <si>
    <t>Luxembourg VER_Building White Pearl</t>
  </si>
  <si>
    <t>Bruxelles VER_Building Regent</t>
  </si>
  <si>
    <t>Site</t>
  </si>
  <si>
    <t>Does the supplier require physical access to COFICAB (out of delivery)</t>
  </si>
  <si>
    <t>Will the provider need access to COFICAB's applications / network (excluding public internet)?</t>
  </si>
  <si>
    <t xml:space="preserve">
Does the provider require access to Coficab information?</t>
  </si>
  <si>
    <t>Does the nature of the service provided by the provider require that information be shared outside Coficab premises?</t>
  </si>
  <si>
    <t>Bussiness Technology</t>
  </si>
  <si>
    <t>Chakira Distribution</t>
  </si>
  <si>
    <t>El Jaber Security</t>
  </si>
  <si>
    <t>FOCUS TECHNOLOGY SOLUTIONS</t>
  </si>
  <si>
    <t>GLOBALTECH</t>
  </si>
  <si>
    <t>INFO VISION</t>
  </si>
  <si>
    <t>MYTEK informatique</t>
  </si>
  <si>
    <t>MZID FAIEZ- BIAS</t>
  </si>
  <si>
    <t>OOREDOO TUNISIE SA</t>
  </si>
  <si>
    <t>ORANGE TUNISIE</t>
  </si>
  <si>
    <t>prologic</t>
  </si>
  <si>
    <t>PROXITEC</t>
  </si>
  <si>
    <t>RESEAU 360</t>
  </si>
  <si>
    <t>RESEAUX FORMATION CONSEIL(RFC)</t>
  </si>
  <si>
    <t>SCANTECH</t>
  </si>
  <si>
    <t>ste 3S Standar sharing - Global Net</t>
  </si>
  <si>
    <t>STE CONTROL ENERGY</t>
  </si>
  <si>
    <t>STE EXPRESS DISPLAY</t>
  </si>
  <si>
    <t>STE TECHNO CODE</t>
  </si>
  <si>
    <t>TENOR DATA SOLUTIONS</t>
  </si>
  <si>
    <t>TUNISIA NET</t>
  </si>
  <si>
    <t>telecom</t>
  </si>
  <si>
    <t>NUTANIX</t>
  </si>
  <si>
    <t>RFC</t>
  </si>
  <si>
    <t xml:space="preserve"> SOCIETE  DIGIKA SARL</t>
  </si>
  <si>
    <t>2L-DISTRIBUTION</t>
  </si>
  <si>
    <t>ABM MANAGEMENT</t>
  </si>
  <si>
    <t>ADVANCIA TRAINING</t>
  </si>
  <si>
    <t>AMC Ernst &amp; Young</t>
  </si>
  <si>
    <t>ARAB SOFT</t>
  </si>
  <si>
    <t>BRAIN INFORMATIQUE</t>
  </si>
  <si>
    <t>CARREFOUR INFORMATIQUE ET BUREAUTIQUE</t>
  </si>
  <si>
    <t>Comatral</t>
  </si>
  <si>
    <t>COMNET</t>
  </si>
  <si>
    <t>COMPUTER REPAIR CENTER (CRC)</t>
  </si>
  <si>
    <t>DIGITAL COMMUNICATION</t>
  </si>
  <si>
    <t>EMBEDDED SOLUTION AND ADVANCED TECH</t>
  </si>
  <si>
    <t>ESAT TRADING</t>
  </si>
  <si>
    <t>FLEXOS TUNISIE</t>
  </si>
  <si>
    <t>Freshworks</t>
  </si>
  <si>
    <t>INSOMEA COMPUTER SOLUTIONS TUNISIE</t>
  </si>
  <si>
    <t>MA SOLUTION</t>
  </si>
  <si>
    <t>MERINO CONSULTING SERVICES B.V</t>
  </si>
  <si>
    <t>Orsenna</t>
  </si>
  <si>
    <t>PRO VISION</t>
  </si>
  <si>
    <t>PROXI</t>
  </si>
  <si>
    <t>PROXITEC SERVICES</t>
  </si>
  <si>
    <t>S 2 E</t>
  </si>
  <si>
    <t>S S S</t>
  </si>
  <si>
    <t>SAPHIR CONSULT</t>
  </si>
  <si>
    <t>Software management solutions</t>
  </si>
  <si>
    <t>STE AFFARIYET</t>
  </si>
  <si>
    <t>STE INC TUNISIE</t>
  </si>
  <si>
    <t>STE HORIZON NET CONNEXION ET DEV</t>
  </si>
  <si>
    <t>STE LA GERANCE INFORMATIQUE</t>
  </si>
  <si>
    <t>STE OXTEK</t>
  </si>
  <si>
    <t>STE MEDIA VISION</t>
  </si>
  <si>
    <t>STE NUMEA</t>
  </si>
  <si>
    <t>STE OBJET COMFAKHRI</t>
  </si>
  <si>
    <t>STE SIMOP TUNISIE</t>
  </si>
  <si>
    <t>STE SMART THINGS</t>
  </si>
  <si>
    <t>STE SOMOPRINT SARL</t>
  </si>
  <si>
    <t>STE SPACE NET SARL</t>
  </si>
  <si>
    <t>SUMMOTECH TUNISIE</t>
  </si>
  <si>
    <t>SYNVANCE AFRICA</t>
  </si>
  <si>
    <t>TECHNOLOGY ASSOCIATES</t>
  </si>
  <si>
    <t>TECHNOSOFT</t>
  </si>
  <si>
    <t>TUNISIE TRADE NET</t>
  </si>
  <si>
    <t>TUNITRACK</t>
  </si>
  <si>
    <t>Yakdhane</t>
  </si>
  <si>
    <t xml:space="preserve">orange </t>
  </si>
  <si>
    <t>oreedoo</t>
  </si>
  <si>
    <t xml:space="preserve">tama </t>
  </si>
  <si>
    <t xml:space="preserve">iway </t>
  </si>
  <si>
    <t>STE PERFOTEC SARL</t>
  </si>
  <si>
    <t>AMSI"ELABIDI  MAINTENAN SERVICE IND</t>
  </si>
  <si>
    <t>STE RISE UP</t>
  </si>
  <si>
    <t>BACKEND</t>
  </si>
  <si>
    <t>ATF Technologies</t>
  </si>
  <si>
    <t>GLOBAL IT VISION</t>
  </si>
  <si>
    <t>KAMEL MAHFOUDHI</t>
  </si>
  <si>
    <t>ARA CONSULTING</t>
  </si>
  <si>
    <t>Dopify Software &amp; Technologies</t>
  </si>
  <si>
    <t>HAMZA BAHRI(GLOBAL INTEGRATION)</t>
  </si>
  <si>
    <t>nfor</t>
  </si>
  <si>
    <t>Merino</t>
  </si>
  <si>
    <t>OPENTEXT</t>
  </si>
  <si>
    <t>MICROSOFT</t>
  </si>
  <si>
    <t>VMWARE</t>
  </si>
  <si>
    <t>COURSERA</t>
  </si>
  <si>
    <t>META4</t>
  </si>
  <si>
    <t>GAMELEARN</t>
  </si>
  <si>
    <t>HELPDESK</t>
  </si>
  <si>
    <t>KASPERSKY</t>
  </si>
  <si>
    <t>QUALIPRO</t>
  </si>
  <si>
    <t>PROOFPOINT</t>
  </si>
  <si>
    <t>FORTINET</t>
  </si>
  <si>
    <t>GERANCE INFORMATIQUE</t>
  </si>
  <si>
    <t>SAP SERVICE</t>
  </si>
  <si>
    <t>DISCOVERY</t>
  </si>
  <si>
    <t>TOP EMPLOYERS</t>
  </si>
  <si>
    <t>AFNOR</t>
  </si>
  <si>
    <t>PREMIER</t>
  </si>
  <si>
    <t>WASABI</t>
  </si>
  <si>
    <t>MANAGE ENGINE</t>
  </si>
  <si>
    <t>TENABLE</t>
  </si>
  <si>
    <t>Crowdstrike</t>
  </si>
  <si>
    <t>whatup gold</t>
  </si>
  <si>
    <t>This sheet is intended to document existing controls for the related asset inventory</t>
  </si>
  <si>
    <t>Control ID</t>
  </si>
  <si>
    <t>Existing Control</t>
  </si>
  <si>
    <t>Description</t>
  </si>
  <si>
    <t xml:space="preserve">Link to Evidence </t>
  </si>
  <si>
    <t>SUPP_01</t>
  </si>
  <si>
    <t>NDA</t>
  </si>
  <si>
    <t>The aim of a supplier Non-Disclosure Agreement (NDA) is to protect the confidential information shared by the supplier with other parties, typically its customers or clients. The NDA establishes a legal framework that ensures the supplier's sensitive and proprietary information remains confidential and is not disclosed to unauthorized individuals or used for unauthorized purposes.</t>
  </si>
  <si>
    <t>SUPP_02</t>
  </si>
  <si>
    <t xml:space="preserve">Ethical Policy </t>
  </si>
  <si>
    <t xml:space="preserve">The  Ethical Policy establish a set of guidelines and principles that govern the ethical conduct and behavior of individuals within an organization. It serves as a framework to ensure that all stakeholders, including employees, management, and business partners, adhere to high ethical standards in their interactions and decision-making processes. </t>
  </si>
  <si>
    <t>Last Supplier Evaluation</t>
  </si>
  <si>
    <t>30_08-2024</t>
  </si>
  <si>
    <t>provided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</si>
</sst>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1">
    <font>
      <sz val="10"/>
      <color theme="1"/>
      <name val="Arial"/>
      <charset val="134"/>
    </font>
    <font>
      <sz val="11"/>
      <color theme="1"/>
      <name val="Calibri"/>
      <family val="2"/>
      <scheme val="minor"/>
    </font>
    <font>
      <b/>
      <sz val="12"/>
      <color rgb="FFFF0000"/>
      <name val="Calibri"/>
      <family val="2"/>
      <scheme val="minor"/>
    </font>
    <font>
      <b/>
      <sz val="10"/>
      <color theme="1"/>
      <name val="Arial"/>
      <family val="2"/>
    </font>
    <font>
      <u/>
      <sz val="10"/>
      <color theme="10"/>
      <name val="Arial"/>
      <family val="2"/>
    </font>
    <font>
      <i/>
      <sz val="10"/>
      <color theme="0"/>
      <name val="Calibri"/>
      <family val="2"/>
    </font>
    <font>
      <b/>
      <i/>
      <sz val="10"/>
      <color theme="0"/>
      <name val="Calibri"/>
      <family val="2"/>
    </font>
    <font>
      <sz val="11"/>
      <color theme="1"/>
      <name val="Calibri"/>
      <family val="2"/>
      <scheme val="minor"/>
    </font>
    <font>
      <sz val="10"/>
      <name val="Arial"/>
      <family val="2"/>
    </font>
    <font>
      <sz val="11"/>
      <color theme="1"/>
      <name val="Arial"/>
      <family val="2"/>
    </font>
    <font>
      <sz val="10"/>
      <color theme="1" tint="0.249977111117893"/>
      <name val="Arial"/>
      <family val="2"/>
    </font>
    <font>
      <sz val="10"/>
      <color rgb="FF000000"/>
      <name val="Arial"/>
      <family val="2"/>
    </font>
    <font>
      <b/>
      <sz val="10"/>
      <name val="Arial"/>
      <family val="2"/>
    </font>
    <font>
      <b/>
      <sz val="10"/>
      <color rgb="FFFFFFFF"/>
      <name val="Arial"/>
      <family val="2"/>
    </font>
    <font>
      <sz val="10"/>
      <color rgb="FFFFFFFF"/>
      <name val="Arial"/>
      <family val="2"/>
    </font>
    <font>
      <b/>
      <sz val="20"/>
      <color rgb="FFE2231A"/>
      <name val="Arial"/>
      <family val="2"/>
    </font>
    <font>
      <b/>
      <sz val="10"/>
      <color rgb="FFE2231A"/>
      <name val="Arial"/>
      <family val="2"/>
    </font>
    <font>
      <b/>
      <i/>
      <sz val="9"/>
      <color theme="1"/>
      <name val="Calibri"/>
      <family val="2"/>
    </font>
    <font>
      <sz val="10"/>
      <color rgb="FF000000"/>
      <name val="Times New Roman"/>
      <family val="1"/>
    </font>
    <font>
      <sz val="10"/>
      <color rgb="FFFF0000"/>
      <name val="Arial"/>
      <family val="2"/>
    </font>
    <font>
      <sz val="10"/>
      <color rgb="FFE2231A"/>
      <name val="Arial"/>
      <family val="2"/>
    </font>
    <font>
      <sz val="10"/>
      <color rgb="FF222222"/>
      <name val="Arial"/>
      <family val="2"/>
    </font>
    <font>
      <sz val="10"/>
      <name val="Trebuchet MS"/>
      <family val="2"/>
    </font>
    <font>
      <sz val="11"/>
      <color rgb="FF212121"/>
      <name val="Century Gothic"/>
      <family val="2"/>
    </font>
    <font>
      <sz val="10"/>
      <color rgb="FF212121"/>
      <name val="Calibri"/>
      <family val="2"/>
    </font>
    <font>
      <sz val="10"/>
      <color rgb="FF000000"/>
      <name val="Calibri"/>
      <family val="2"/>
    </font>
    <font>
      <b/>
      <sz val="12"/>
      <color rgb="FFFF0000"/>
      <name val="Arial"/>
      <family val="2"/>
    </font>
    <font>
      <b/>
      <sz val="12"/>
      <color theme="2" tint="-0.499984740745262"/>
      <name val="Arial"/>
      <family val="2"/>
    </font>
    <font>
      <b/>
      <sz val="12"/>
      <color theme="0"/>
      <name val="Arial"/>
      <family val="2"/>
    </font>
    <font>
      <b/>
      <sz val="12"/>
      <color rgb="FF000000"/>
      <name val="Arial"/>
      <family val="2"/>
    </font>
    <font>
      <b/>
      <sz val="12"/>
      <color theme="1"/>
      <name val="Arial"/>
      <family val="2"/>
    </font>
    <font>
      <b/>
      <sz val="11"/>
      <color rgb="FFFFFFFF"/>
      <name val="Helvatica"/>
      <charset val="134"/>
    </font>
    <font>
      <sz val="11"/>
      <name val="Helvatica"/>
      <charset val="134"/>
    </font>
    <font>
      <b/>
      <sz val="11"/>
      <color rgb="FF000000"/>
      <name val="Helvatica"/>
      <charset val="134"/>
    </font>
    <font>
      <sz val="11"/>
      <color rgb="FF000000"/>
      <name val="Helvatica"/>
      <charset val="134"/>
    </font>
    <font>
      <b/>
      <sz val="18"/>
      <color rgb="FF000000"/>
      <name val="Verdana"/>
      <family val="2"/>
    </font>
    <font>
      <sz val="10"/>
      <color theme="1"/>
      <name val="Arial"/>
      <family val="2"/>
    </font>
    <font>
      <sz val="12"/>
      <name val="Arial"/>
      <family val="2"/>
    </font>
    <font>
      <sz val="12"/>
      <color theme="1"/>
      <name val="Arial"/>
      <family val="2"/>
    </font>
    <font>
      <sz val="8"/>
      <name val="Arial"/>
      <family val="2"/>
    </font>
    <font>
      <sz val="11"/>
      <color rgb="FF000000"/>
      <name val="Calibri"/>
      <family val="2"/>
    </font>
  </fonts>
  <fills count="39">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rgb="FFFFFFFF"/>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rgb="FF434343"/>
        <bgColor rgb="FF434343"/>
      </patternFill>
    </fill>
    <fill>
      <patternFill patternType="solid">
        <fgColor rgb="FF000000"/>
        <bgColor rgb="FF000000"/>
      </patternFill>
    </fill>
    <fill>
      <patternFill patternType="solid">
        <fgColor rgb="FF00FF00"/>
        <bgColor rgb="FF00FF00"/>
      </patternFill>
    </fill>
    <fill>
      <patternFill patternType="solid">
        <fgColor rgb="FFFFFF00"/>
        <bgColor rgb="FFFFFF00"/>
      </patternFill>
    </fill>
    <fill>
      <patternFill patternType="solid">
        <fgColor rgb="FFFFCC00"/>
        <bgColor rgb="FFFFCC00"/>
      </patternFill>
    </fill>
    <fill>
      <patternFill patternType="solid">
        <fgColor rgb="FFFF0000"/>
        <bgColor rgb="FFFF0000"/>
      </patternFill>
    </fill>
    <fill>
      <patternFill patternType="solid">
        <fgColor rgb="FF2CF42C"/>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0000"/>
        <bgColor indexed="64"/>
      </patternFill>
    </fill>
    <fill>
      <patternFill patternType="solid">
        <fgColor theme="0"/>
        <bgColor theme="6" tint="0.59999389629810485"/>
      </patternFill>
    </fill>
    <fill>
      <patternFill patternType="solid">
        <fgColor theme="0"/>
        <bgColor rgb="FFEA9999"/>
      </patternFill>
    </fill>
    <fill>
      <patternFill patternType="solid">
        <fgColor rgb="FFFFFFFF"/>
        <bgColor rgb="FFFFFFFF"/>
      </patternFill>
    </fill>
    <fill>
      <patternFill patternType="solid">
        <fgColor theme="0"/>
        <bgColor rgb="FFFFFFFF"/>
      </patternFill>
    </fill>
    <fill>
      <patternFill patternType="solid">
        <fgColor theme="0"/>
        <bgColor rgb="FFD9D9D9"/>
      </patternFill>
    </fill>
    <fill>
      <patternFill patternType="solid">
        <fgColor theme="0"/>
        <bgColor rgb="FFFFFF00"/>
      </patternFill>
    </fill>
    <fill>
      <patternFill patternType="solid">
        <fgColor rgb="FF9FC5E8"/>
        <bgColor rgb="FF9FC5E8"/>
      </patternFill>
    </fill>
    <fill>
      <patternFill patternType="solid">
        <fgColor theme="0"/>
        <bgColor rgb="FF00FFFF"/>
      </patternFill>
    </fill>
    <fill>
      <patternFill patternType="solid">
        <fgColor theme="0"/>
        <bgColor rgb="FF9FC5E8"/>
      </patternFill>
    </fill>
    <fill>
      <patternFill patternType="solid">
        <fgColor rgb="FFD9EAD3"/>
        <bgColor rgb="FFD9EAD3"/>
      </patternFill>
    </fill>
    <fill>
      <patternFill patternType="solid">
        <fgColor rgb="FFFCE5CD"/>
        <bgColor rgb="FFFCE5CD"/>
      </patternFill>
    </fill>
    <fill>
      <patternFill patternType="solid">
        <fgColor rgb="FFC00000"/>
        <bgColor rgb="FF0A309E"/>
      </patternFill>
    </fill>
    <fill>
      <patternFill patternType="solid">
        <fgColor theme="0"/>
        <bgColor rgb="FF00FF00"/>
      </patternFill>
    </fill>
    <fill>
      <patternFill patternType="solid">
        <fgColor theme="0"/>
        <bgColor rgb="FFFFCC00"/>
      </patternFill>
    </fill>
    <fill>
      <patternFill patternType="solid">
        <fgColor theme="0"/>
        <bgColor rgb="FFFF0000"/>
      </patternFill>
    </fill>
    <fill>
      <patternFill patternType="solid">
        <fgColor theme="3" tint="0.79998168889431442"/>
        <bgColor indexed="64"/>
      </patternFill>
    </fill>
    <fill>
      <patternFill patternType="solid">
        <fgColor theme="4" tint="0.59999389629810485"/>
        <bgColor indexed="64"/>
      </patternFill>
    </fill>
    <fill>
      <patternFill patternType="solid">
        <fgColor theme="2" tint="-0.249977111117893"/>
        <bgColor indexed="64"/>
      </patternFill>
    </fill>
  </fills>
  <borders count="22">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bottom/>
      <diagonal/>
    </border>
    <border>
      <left/>
      <right/>
      <top/>
      <bottom style="thin">
        <color rgb="FFE2231A"/>
      </bottom>
      <diagonal/>
    </border>
    <border>
      <left/>
      <right/>
      <top style="thin">
        <color auto="1"/>
      </top>
      <bottom/>
      <diagonal/>
    </border>
    <border>
      <left/>
      <right/>
      <top style="thin">
        <color rgb="FF000000"/>
      </top>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auto="1"/>
      </bottom>
      <diagonal/>
    </border>
    <border>
      <left style="thin">
        <color rgb="FF000000"/>
      </left>
      <right/>
      <top/>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22">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36" fillId="0" borderId="0"/>
    <xf numFmtId="0" fontId="36" fillId="0" borderId="0"/>
    <xf numFmtId="0" fontId="7" fillId="0" borderId="0"/>
    <xf numFmtId="0" fontId="3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 fillId="0" borderId="0"/>
    <xf numFmtId="0" fontId="11" fillId="0" borderId="0"/>
    <xf numFmtId="0" fontId="11" fillId="0" borderId="0"/>
    <xf numFmtId="0" fontId="8" fillId="0" borderId="0"/>
  </cellStyleXfs>
  <cellXfs count="327">
    <xf numFmtId="0" fontId="0" fillId="0" borderId="0" xfId="0"/>
    <xf numFmtId="0" fontId="3" fillId="0" borderId="1" xfId="0" applyFont="1" applyBorder="1" applyAlignment="1">
      <alignment horizontal="center" vertical="center"/>
    </xf>
    <xf numFmtId="0" fontId="0" fillId="0" borderId="1" xfId="0" applyBorder="1" applyAlignment="1">
      <alignment horizontal="center" vertical="center"/>
    </xf>
    <xf numFmtId="0" fontId="4" fillId="0" borderId="6" xfId="1" applyBorder="1" applyAlignment="1">
      <alignment horizontal="left" vertical="center" wrapText="1"/>
    </xf>
    <xf numFmtId="0" fontId="36" fillId="3" borderId="0" xfId="3" applyFill="1" applyAlignment="1">
      <alignment vertical="center"/>
    </xf>
    <xf numFmtId="0" fontId="36" fillId="3" borderId="0" xfId="3" applyFill="1" applyAlignment="1">
      <alignment vertical="center" wrapText="1"/>
    </xf>
    <xf numFmtId="0" fontId="36" fillId="3" borderId="0" xfId="3" applyFill="1" applyAlignment="1">
      <alignment horizontal="center" vertical="center"/>
    </xf>
    <xf numFmtId="0" fontId="36" fillId="4" borderId="0" xfId="3" applyFill="1" applyAlignment="1">
      <alignment horizontal="center" vertical="center"/>
    </xf>
    <xf numFmtId="0" fontId="5" fillId="2" borderId="1" xfId="3" applyFont="1" applyFill="1" applyBorder="1" applyAlignment="1">
      <alignment horizontal="center" vertical="center" wrapText="1"/>
    </xf>
    <xf numFmtId="0" fontId="6" fillId="2" borderId="1" xfId="3" applyFont="1" applyFill="1" applyBorder="1" applyAlignment="1">
      <alignment horizontal="center" vertical="center" wrapText="1"/>
    </xf>
    <xf numFmtId="0" fontId="8" fillId="3" borderId="1" xfId="21" applyFill="1" applyBorder="1" applyAlignment="1">
      <alignment horizontal="left" vertical="center" wrapText="1"/>
    </xf>
    <xf numFmtId="0" fontId="36" fillId="3" borderId="1" xfId="3" applyFill="1" applyBorder="1" applyAlignment="1">
      <alignment horizontal="center" vertical="center"/>
    </xf>
    <xf numFmtId="0" fontId="8" fillId="0" borderId="1" xfId="3" applyFont="1" applyBorder="1" applyAlignment="1">
      <alignment horizontal="center" vertical="center"/>
    </xf>
    <xf numFmtId="0" fontId="36" fillId="0" borderId="1" xfId="3" applyBorder="1" applyAlignment="1">
      <alignment horizontal="left" vertical="center" wrapText="1"/>
    </xf>
    <xf numFmtId="0" fontId="36" fillId="0" borderId="1" xfId="3" applyBorder="1" applyAlignment="1">
      <alignment horizontal="center"/>
    </xf>
    <xf numFmtId="0" fontId="36" fillId="0" borderId="1" xfId="3" applyBorder="1" applyAlignment="1">
      <alignment horizontal="center" vertical="center"/>
    </xf>
    <xf numFmtId="0" fontId="36" fillId="3" borderId="1" xfId="3" applyFill="1" applyBorder="1" applyAlignment="1">
      <alignment horizontal="left" vertical="center" wrapText="1"/>
    </xf>
    <xf numFmtId="0" fontId="36" fillId="0" borderId="1" xfId="3" applyBorder="1" applyAlignment="1">
      <alignment vertical="center" wrapText="1"/>
    </xf>
    <xf numFmtId="0" fontId="36" fillId="3" borderId="1" xfId="3" applyFill="1" applyBorder="1" applyAlignment="1">
      <alignment vertical="center" wrapText="1"/>
    </xf>
    <xf numFmtId="0" fontId="36" fillId="3" borderId="1" xfId="3" applyFill="1" applyBorder="1" applyAlignment="1">
      <alignment vertical="center"/>
    </xf>
    <xf numFmtId="1" fontId="36" fillId="0" borderId="1" xfId="3" applyNumberFormat="1" applyBorder="1" applyAlignment="1">
      <alignment horizontal="center" vertical="center"/>
    </xf>
    <xf numFmtId="0" fontId="36" fillId="3" borderId="1" xfId="3" applyFill="1" applyBorder="1" applyAlignment="1">
      <alignment horizontal="center" vertical="center" wrapText="1"/>
    </xf>
    <xf numFmtId="0" fontId="36" fillId="4" borderId="1" xfId="3" applyFill="1" applyBorder="1" applyAlignment="1">
      <alignment horizontal="left" vertical="center" wrapText="1"/>
    </xf>
    <xf numFmtId="0" fontId="8" fillId="0" borderId="1" xfId="3" applyFont="1" applyBorder="1" applyAlignment="1">
      <alignment horizontal="center" vertical="center" wrapText="1"/>
    </xf>
    <xf numFmtId="0" fontId="36" fillId="4" borderId="1" xfId="3" applyFill="1" applyBorder="1" applyAlignment="1">
      <alignment horizontal="center" vertical="center"/>
    </xf>
    <xf numFmtId="0" fontId="36" fillId="5" borderId="1" xfId="3" applyFill="1" applyBorder="1" applyAlignment="1">
      <alignment horizontal="center" vertical="center"/>
    </xf>
    <xf numFmtId="14" fontId="36" fillId="0" borderId="1" xfId="3" applyNumberFormat="1" applyBorder="1" applyAlignment="1">
      <alignment horizontal="center" vertical="center"/>
    </xf>
    <xf numFmtId="0" fontId="6" fillId="2" borderId="9" xfId="3" applyFont="1" applyFill="1" applyBorder="1" applyAlignment="1">
      <alignment horizontal="center" vertical="center" wrapText="1"/>
    </xf>
    <xf numFmtId="0" fontId="36" fillId="0" borderId="0" xfId="3" applyAlignment="1">
      <alignment vertical="center"/>
    </xf>
    <xf numFmtId="0" fontId="36" fillId="0" borderId="0" xfId="3" applyAlignment="1">
      <alignment horizontal="center" vertical="center"/>
    </xf>
    <xf numFmtId="0" fontId="11" fillId="0" borderId="0" xfId="19"/>
    <xf numFmtId="0" fontId="8" fillId="8" borderId="2" xfId="19" applyFont="1" applyFill="1" applyBorder="1"/>
    <xf numFmtId="0" fontId="11" fillId="8" borderId="13" xfId="19" applyFill="1" applyBorder="1"/>
    <xf numFmtId="0" fontId="14" fillId="9" borderId="0" xfId="19" applyFont="1" applyFill="1" applyAlignment="1">
      <alignment horizontal="center" vertical="center"/>
    </xf>
    <xf numFmtId="0" fontId="13" fillId="9" borderId="14" xfId="19" applyFont="1" applyFill="1" applyBorder="1" applyAlignment="1">
      <alignment horizontal="center" vertical="center"/>
    </xf>
    <xf numFmtId="0" fontId="13" fillId="9" borderId="15" xfId="19" applyFont="1" applyFill="1" applyBorder="1" applyAlignment="1">
      <alignment horizontal="left" vertical="center"/>
    </xf>
    <xf numFmtId="0" fontId="11" fillId="10" borderId="6" xfId="19" applyFill="1" applyBorder="1" applyAlignment="1">
      <alignment horizontal="center" vertical="center"/>
    </xf>
    <xf numFmtId="0" fontId="11" fillId="11" borderId="6" xfId="19" applyFill="1" applyBorder="1" applyAlignment="1">
      <alignment horizontal="center" vertical="center"/>
    </xf>
    <xf numFmtId="0" fontId="11" fillId="12" borderId="6" xfId="19" applyFill="1" applyBorder="1" applyAlignment="1">
      <alignment horizontal="center" vertical="center"/>
    </xf>
    <xf numFmtId="0" fontId="11" fillId="13" borderId="6" xfId="19" applyFill="1" applyBorder="1" applyAlignment="1">
      <alignment horizontal="center" vertical="center"/>
    </xf>
    <xf numFmtId="0" fontId="13" fillId="0" borderId="0" xfId="19" applyFont="1" applyAlignment="1">
      <alignment vertical="center"/>
    </xf>
    <xf numFmtId="0" fontId="13" fillId="0" borderId="0" xfId="19" applyFont="1" applyAlignment="1">
      <alignment horizontal="left" vertical="center"/>
    </xf>
    <xf numFmtId="0" fontId="11" fillId="0" borderId="0" xfId="19" applyAlignment="1">
      <alignment horizontal="center" vertical="center"/>
    </xf>
    <xf numFmtId="0" fontId="9" fillId="3" borderId="0" xfId="14" applyFont="1" applyFill="1" applyAlignment="1" applyProtection="1">
      <alignment vertical="center"/>
      <protection locked="0"/>
    </xf>
    <xf numFmtId="0" fontId="15" fillId="3" borderId="0" xfId="3" applyFont="1" applyFill="1" applyAlignment="1">
      <alignment horizontal="left" vertical="center" wrapText="1"/>
    </xf>
    <xf numFmtId="0" fontId="16" fillId="3" borderId="0" xfId="3" applyFont="1" applyFill="1" applyAlignment="1">
      <alignment horizontal="left" vertical="center" wrapText="1"/>
    </xf>
    <xf numFmtId="0" fontId="17" fillId="7" borderId="1" xfId="3" applyFont="1" applyFill="1" applyBorder="1" applyAlignment="1">
      <alignment horizontal="center" vertical="center" wrapText="1"/>
    </xf>
    <xf numFmtId="0" fontId="8" fillId="0" borderId="6" xfId="3" applyFont="1" applyBorder="1" applyAlignment="1">
      <alignment horizontal="left" vertical="center" wrapText="1"/>
    </xf>
    <xf numFmtId="0" fontId="36" fillId="0" borderId="6" xfId="3" applyBorder="1" applyAlignment="1">
      <alignment horizontal="left" vertical="center"/>
    </xf>
    <xf numFmtId="0" fontId="36" fillId="0" borderId="6" xfId="3" applyBorder="1" applyAlignment="1">
      <alignment horizontal="center" vertical="center"/>
    </xf>
    <xf numFmtId="0" fontId="8" fillId="0" borderId="6" xfId="21" applyBorder="1" applyAlignment="1">
      <alignment horizontal="left" vertical="center"/>
    </xf>
    <xf numFmtId="0" fontId="8" fillId="0" borderId="1" xfId="21" applyBorder="1" applyAlignment="1">
      <alignment horizontal="left" vertical="center"/>
    </xf>
    <xf numFmtId="0" fontId="36" fillId="0" borderId="1" xfId="3" applyBorder="1" applyAlignment="1">
      <alignment vertical="center"/>
    </xf>
    <xf numFmtId="0" fontId="36" fillId="0" borderId="1" xfId="3" applyBorder="1" applyAlignment="1">
      <alignment horizontal="left" vertical="center"/>
    </xf>
    <xf numFmtId="0" fontId="36" fillId="0" borderId="1" xfId="3" applyBorder="1" applyAlignment="1">
      <alignment horizontal="center" vertical="center" wrapText="1"/>
    </xf>
    <xf numFmtId="0" fontId="8" fillId="0" borderId="6" xfId="3" applyFont="1" applyBorder="1" applyAlignment="1">
      <alignment horizontal="left" vertical="center"/>
    </xf>
    <xf numFmtId="0" fontId="11" fillId="0" borderId="1" xfId="3" applyFont="1" applyBorder="1" applyAlignment="1">
      <alignment horizontal="left" vertical="center" wrapText="1"/>
    </xf>
    <xf numFmtId="0" fontId="11" fillId="0" borderId="1" xfId="3" applyFont="1" applyBorder="1" applyAlignment="1">
      <alignment horizontal="center" vertical="center" wrapText="1"/>
    </xf>
    <xf numFmtId="0" fontId="8" fillId="0" borderId="0" xfId="21" applyAlignment="1">
      <alignment horizontal="left" vertical="center"/>
    </xf>
    <xf numFmtId="0" fontId="36" fillId="0" borderId="6" xfId="3" applyBorder="1" applyAlignment="1">
      <alignment vertical="center"/>
    </xf>
    <xf numFmtId="0" fontId="4" fillId="0" borderId="6" xfId="2" applyFill="1" applyBorder="1" applyAlignment="1">
      <alignment horizontal="left" vertical="center"/>
    </xf>
    <xf numFmtId="0" fontId="36" fillId="0" borderId="1" xfId="3" applyBorder="1"/>
    <xf numFmtId="0" fontId="4" fillId="0" borderId="1" xfId="2" applyFill="1" applyBorder="1" applyAlignment="1">
      <alignment horizontal="left" vertical="center"/>
    </xf>
    <xf numFmtId="0" fontId="4" fillId="0" borderId="1" xfId="2" applyFill="1" applyBorder="1"/>
    <xf numFmtId="0" fontId="18" fillId="0" borderId="6" xfId="3" applyFont="1" applyBorder="1" applyAlignment="1">
      <alignment horizontal="left" vertical="center" wrapText="1"/>
    </xf>
    <xf numFmtId="0" fontId="36" fillId="0" borderId="0" xfId="3" applyAlignment="1">
      <alignment horizontal="left" vertical="center"/>
    </xf>
    <xf numFmtId="0" fontId="19" fillId="0" borderId="1" xfId="3" applyFont="1" applyBorder="1" applyAlignment="1">
      <alignment horizontal="center" vertical="center" wrapText="1"/>
    </xf>
    <xf numFmtId="0" fontId="20" fillId="0" borderId="1" xfId="3" applyFont="1" applyBorder="1" applyAlignment="1">
      <alignment horizontal="center" vertical="center" wrapText="1"/>
    </xf>
    <xf numFmtId="14" fontId="8" fillId="0" borderId="1" xfId="3" applyNumberFormat="1" applyFont="1" applyBorder="1" applyAlignment="1">
      <alignment horizontal="center" vertical="center"/>
    </xf>
    <xf numFmtId="0" fontId="17" fillId="7" borderId="9" xfId="3" applyFont="1" applyFill="1" applyBorder="1" applyAlignment="1">
      <alignment horizontal="center" vertical="center" wrapText="1"/>
    </xf>
    <xf numFmtId="0" fontId="36" fillId="0" borderId="9" xfId="3" applyBorder="1" applyAlignment="1">
      <alignment horizontal="center" vertical="center"/>
    </xf>
    <xf numFmtId="0" fontId="8" fillId="0" borderId="1" xfId="21" applyBorder="1" applyAlignment="1">
      <alignment horizontal="left" vertical="center" wrapText="1"/>
    </xf>
    <xf numFmtId="3" fontId="36" fillId="0" borderId="1" xfId="3" applyNumberFormat="1" applyBorder="1" applyAlignment="1">
      <alignment horizontal="center" vertical="center"/>
    </xf>
    <xf numFmtId="0" fontId="36" fillId="0" borderId="6" xfId="3" applyBorder="1" applyAlignment="1">
      <alignment horizontal="left" vertical="center" wrapText="1"/>
    </xf>
    <xf numFmtId="0" fontId="36" fillId="0" borderId="6" xfId="3" applyBorder="1" applyAlignment="1">
      <alignment horizontal="center" vertical="center" wrapText="1"/>
    </xf>
    <xf numFmtId="0" fontId="36" fillId="0" borderId="0" xfId="3" applyAlignment="1">
      <alignment horizontal="center" vertical="center" wrapText="1"/>
    </xf>
    <xf numFmtId="0" fontId="4" fillId="0" borderId="1" xfId="2" applyFill="1" applyBorder="1" applyAlignment="1">
      <alignment horizontal="center" vertical="center"/>
    </xf>
    <xf numFmtId="0" fontId="8" fillId="0" borderId="1" xfId="3" applyFont="1" applyBorder="1" applyAlignment="1">
      <alignment horizontal="left" vertical="center" wrapText="1"/>
    </xf>
    <xf numFmtId="0" fontId="18" fillId="0" borderId="1" xfId="3" applyFont="1" applyBorder="1" applyAlignment="1">
      <alignment horizontal="left" vertical="center" wrapText="1"/>
    </xf>
    <xf numFmtId="0" fontId="21" fillId="0" borderId="1" xfId="3" applyFont="1" applyBorder="1" applyAlignment="1">
      <alignment horizontal="center" vertical="center"/>
    </xf>
    <xf numFmtId="0" fontId="12" fillId="0" borderId="6" xfId="3" applyFont="1" applyBorder="1" applyAlignment="1">
      <alignment horizontal="left" vertical="center" wrapText="1"/>
    </xf>
    <xf numFmtId="0" fontId="36" fillId="0" borderId="1" xfId="3" applyBorder="1" applyAlignment="1">
      <alignment horizontal="left" vertical="top" wrapText="1"/>
    </xf>
    <xf numFmtId="0" fontId="18" fillId="0" borderId="1" xfId="3" applyFont="1" applyBorder="1" applyAlignment="1">
      <alignment horizontal="center" vertical="center" wrapText="1"/>
    </xf>
    <xf numFmtId="0" fontId="36" fillId="0" borderId="8" xfId="3" applyBorder="1" applyAlignment="1">
      <alignment horizontal="left" vertical="center"/>
    </xf>
    <xf numFmtId="0" fontId="36" fillId="0" borderId="8" xfId="3" applyBorder="1" applyAlignment="1">
      <alignment horizontal="center" vertical="center"/>
    </xf>
    <xf numFmtId="0" fontId="36" fillId="0" borderId="1" xfId="3" applyBorder="1" applyAlignment="1">
      <alignment wrapText="1"/>
    </xf>
    <xf numFmtId="0" fontId="36" fillId="0" borderId="8" xfId="3" applyBorder="1" applyAlignment="1">
      <alignment vertical="center"/>
    </xf>
    <xf numFmtId="0" fontId="8" fillId="0" borderId="1" xfId="3" applyFont="1" applyBorder="1" applyAlignment="1">
      <alignment horizontal="left" vertical="center"/>
    </xf>
    <xf numFmtId="0" fontId="8" fillId="0" borderId="16" xfId="3" applyFont="1" applyBorder="1" applyAlignment="1">
      <alignment horizontal="left" vertical="center" wrapText="1"/>
    </xf>
    <xf numFmtId="0" fontId="22" fillId="0" borderId="8" xfId="3" applyFont="1" applyBorder="1" applyAlignment="1">
      <alignment horizontal="left" vertical="center" wrapText="1"/>
    </xf>
    <xf numFmtId="0" fontId="36" fillId="0" borderId="5" xfId="3" applyBorder="1" applyAlignment="1">
      <alignment horizontal="left" vertical="center"/>
    </xf>
    <xf numFmtId="0" fontId="36" fillId="0" borderId="3" xfId="3" applyBorder="1" applyAlignment="1">
      <alignment horizontal="center" vertical="center"/>
    </xf>
    <xf numFmtId="0" fontId="36" fillId="0" borderId="15" xfId="3" applyBorder="1" applyAlignment="1">
      <alignment horizontal="center" vertical="center"/>
    </xf>
    <xf numFmtId="14" fontId="36" fillId="0" borderId="3" xfId="3" applyNumberFormat="1" applyBorder="1" applyAlignment="1">
      <alignment horizontal="center" vertical="center"/>
    </xf>
    <xf numFmtId="0" fontId="8" fillId="0" borderId="3" xfId="3" applyFont="1" applyBorder="1" applyAlignment="1">
      <alignment horizontal="center" vertical="center"/>
    </xf>
    <xf numFmtId="14" fontId="8" fillId="0" borderId="6" xfId="3" applyNumberFormat="1" applyFont="1" applyBorder="1" applyAlignment="1">
      <alignment horizontal="center" vertical="center"/>
    </xf>
    <xf numFmtId="0" fontId="23" fillId="0" borderId="1" xfId="3" applyFont="1" applyBorder="1"/>
    <xf numFmtId="0" fontId="18" fillId="0" borderId="8" xfId="3" applyFont="1" applyBorder="1" applyAlignment="1">
      <alignment horizontal="left" vertical="center" wrapText="1"/>
    </xf>
    <xf numFmtId="0" fontId="36" fillId="0" borderId="8" xfId="3" applyBorder="1" applyAlignment="1">
      <alignment horizontal="left" vertical="center" wrapText="1"/>
    </xf>
    <xf numFmtId="0" fontId="18" fillId="0" borderId="8" xfId="3" applyFont="1" applyBorder="1" applyAlignment="1">
      <alignment horizontal="left" vertical="center"/>
    </xf>
    <xf numFmtId="0" fontId="36" fillId="0" borderId="8" xfId="3" applyBorder="1"/>
    <xf numFmtId="0" fontId="36" fillId="0" borderId="8" xfId="3" applyBorder="1" applyAlignment="1">
      <alignment wrapText="1"/>
    </xf>
    <xf numFmtId="0" fontId="4" fillId="0" borderId="1" xfId="2" applyFill="1" applyBorder="1" applyAlignment="1">
      <alignment horizontal="left" vertical="center" wrapText="1"/>
    </xf>
    <xf numFmtId="0" fontId="24" fillId="0" borderId="8" xfId="3" applyFont="1" applyBorder="1" applyAlignment="1">
      <alignment horizontal="left" vertical="center"/>
    </xf>
    <xf numFmtId="0" fontId="36" fillId="0" borderId="1" xfId="3" applyBorder="1" applyAlignment="1">
      <alignment horizontal="left" vertical="top"/>
    </xf>
    <xf numFmtId="0" fontId="25" fillId="0" borderId="1" xfId="3" applyFont="1" applyBorder="1" applyAlignment="1">
      <alignment horizontal="center" vertical="center"/>
    </xf>
    <xf numFmtId="0" fontId="36" fillId="15" borderId="1" xfId="3" applyFill="1" applyBorder="1" applyAlignment="1">
      <alignment vertical="center"/>
    </xf>
    <xf numFmtId="0" fontId="8" fillId="14" borderId="1" xfId="3" applyFont="1" applyFill="1" applyBorder="1" applyAlignment="1">
      <alignment horizontal="left" vertical="center" wrapText="1"/>
    </xf>
    <xf numFmtId="0" fontId="36" fillId="14" borderId="1" xfId="3" applyFill="1" applyBorder="1" applyAlignment="1">
      <alignment horizontal="left" vertical="center"/>
    </xf>
    <xf numFmtId="0" fontId="36" fillId="14" borderId="1" xfId="3" applyFill="1" applyBorder="1" applyAlignment="1">
      <alignment horizontal="center" vertical="center"/>
    </xf>
    <xf numFmtId="0" fontId="8" fillId="14" borderId="1" xfId="21" applyFill="1" applyBorder="1" applyAlignment="1">
      <alignment horizontal="left" vertical="center"/>
    </xf>
    <xf numFmtId="0" fontId="8" fillId="3" borderId="1" xfId="21" applyFill="1" applyBorder="1" applyAlignment="1">
      <alignment horizontal="left" vertical="center"/>
    </xf>
    <xf numFmtId="0" fontId="8" fillId="16" borderId="1" xfId="21" applyFill="1" applyBorder="1" applyAlignment="1">
      <alignment horizontal="left" vertical="center"/>
    </xf>
    <xf numFmtId="0" fontId="4" fillId="3" borderId="1" xfId="2" applyFill="1" applyBorder="1" applyAlignment="1">
      <alignment vertical="center"/>
    </xf>
    <xf numFmtId="0" fontId="36" fillId="0" borderId="0" xfId="3"/>
    <xf numFmtId="1" fontId="36" fillId="3" borderId="1" xfId="3" applyNumberFormat="1" applyFill="1" applyBorder="1" applyAlignment="1">
      <alignment horizontal="center" vertical="center"/>
    </xf>
    <xf numFmtId="0" fontId="4" fillId="3" borderId="1" xfId="2" applyFill="1" applyBorder="1" applyAlignment="1">
      <alignment vertical="center" wrapText="1"/>
    </xf>
    <xf numFmtId="0" fontId="36" fillId="14" borderId="8" xfId="3" applyFill="1" applyBorder="1" applyAlignment="1">
      <alignment horizontal="left" vertical="center"/>
    </xf>
    <xf numFmtId="1" fontId="36" fillId="14" borderId="1" xfId="3" applyNumberFormat="1" applyFill="1" applyBorder="1" applyAlignment="1">
      <alignment horizontal="center" vertical="center"/>
    </xf>
    <xf numFmtId="0" fontId="36" fillId="3" borderId="8" xfId="3" applyFill="1" applyBorder="1" applyAlignment="1">
      <alignment horizontal="left" vertical="center"/>
    </xf>
    <xf numFmtId="14" fontId="36" fillId="0" borderId="1" xfId="3" applyNumberFormat="1" applyBorder="1" applyAlignment="1">
      <alignment vertical="center"/>
    </xf>
    <xf numFmtId="0" fontId="36" fillId="4" borderId="1" xfId="3" applyFill="1" applyBorder="1" applyAlignment="1">
      <alignment horizontal="center" vertical="center" wrapText="1"/>
    </xf>
    <xf numFmtId="0" fontId="20" fillId="4" borderId="1" xfId="3" applyFont="1" applyFill="1" applyBorder="1" applyAlignment="1">
      <alignment horizontal="center" vertical="center" wrapText="1"/>
    </xf>
    <xf numFmtId="0" fontId="36" fillId="17" borderId="1" xfId="3" applyFill="1" applyBorder="1" applyAlignment="1">
      <alignment horizontal="center" vertical="center"/>
    </xf>
    <xf numFmtId="0" fontId="36" fillId="14" borderId="1" xfId="3" applyFill="1" applyBorder="1" applyAlignment="1">
      <alignment horizontal="center" vertical="center" wrapText="1"/>
    </xf>
    <xf numFmtId="0" fontId="8" fillId="17" borderId="1" xfId="21" applyFill="1" applyBorder="1" applyAlignment="1">
      <alignment horizontal="left" vertical="center"/>
    </xf>
    <xf numFmtId="14" fontId="36" fillId="3" borderId="1" xfId="3" applyNumberFormat="1" applyFill="1" applyBorder="1" applyAlignment="1">
      <alignment horizontal="center" vertical="center"/>
    </xf>
    <xf numFmtId="0" fontId="28" fillId="18" borderId="1" xfId="0" applyFont="1" applyFill="1" applyBorder="1" applyAlignment="1">
      <alignment horizontal="center" vertical="center" wrapText="1"/>
    </xf>
    <xf numFmtId="0" fontId="27" fillId="6" borderId="1" xfId="0" applyFont="1" applyFill="1" applyBorder="1" applyAlignment="1">
      <alignment horizontal="center" vertical="center" wrapText="1"/>
    </xf>
    <xf numFmtId="0" fontId="28" fillId="19" borderId="1" xfId="0" applyFont="1" applyFill="1" applyBorder="1" applyAlignment="1">
      <alignment horizontal="center" vertical="center" wrapText="1"/>
    </xf>
    <xf numFmtId="0" fontId="9" fillId="3" borderId="0" xfId="5" applyFont="1" applyFill="1" applyAlignment="1" applyProtection="1">
      <alignment vertical="center"/>
      <protection locked="0"/>
    </xf>
    <xf numFmtId="0" fontId="17" fillId="7" borderId="1" xfId="0" applyFont="1" applyFill="1" applyBorder="1" applyAlignment="1">
      <alignment horizontal="center" vertical="center" wrapText="1"/>
    </xf>
    <xf numFmtId="0" fontId="8" fillId="0" borderId="6" xfId="0" applyFont="1" applyBorder="1" applyAlignment="1">
      <alignment horizontal="left" vertical="center" wrapText="1"/>
    </xf>
    <xf numFmtId="0" fontId="11" fillId="0" borderId="6" xfId="0" applyFont="1" applyBorder="1" applyAlignment="1">
      <alignment horizontal="left" vertical="center" wrapText="1"/>
    </xf>
    <xf numFmtId="0" fontId="36" fillId="3" borderId="1" xfId="3" applyFill="1" applyBorder="1" applyAlignment="1">
      <alignment horizontal="left" vertical="center"/>
    </xf>
    <xf numFmtId="0" fontId="11" fillId="0" borderId="6" xfId="0" applyFont="1" applyBorder="1" applyAlignment="1">
      <alignment horizontal="center" vertical="center" wrapText="1"/>
    </xf>
    <xf numFmtId="0" fontId="8" fillId="0" borderId="0" xfId="0" applyFont="1" applyAlignment="1">
      <alignment horizontal="left" vertical="center" wrapText="1"/>
    </xf>
    <xf numFmtId="0" fontId="8" fillId="17" borderId="6" xfId="0" applyFont="1" applyFill="1" applyBorder="1" applyAlignment="1">
      <alignment horizontal="left" vertical="center" wrapText="1"/>
    </xf>
    <xf numFmtId="0" fontId="8" fillId="17" borderId="0" xfId="0" applyFont="1" applyFill="1" applyAlignment="1">
      <alignment horizontal="left" vertical="center" wrapText="1"/>
    </xf>
    <xf numFmtId="0" fontId="36" fillId="17" borderId="1" xfId="3" applyFill="1" applyBorder="1" applyAlignment="1">
      <alignment horizontal="left" vertical="center"/>
    </xf>
    <xf numFmtId="0" fontId="36" fillId="17" borderId="1" xfId="3" applyFill="1" applyBorder="1" applyAlignment="1">
      <alignment horizontal="center" vertical="center" wrapText="1"/>
    </xf>
    <xf numFmtId="0" fontId="8" fillId="16" borderId="6" xfId="0" applyFont="1" applyFill="1" applyBorder="1" applyAlignment="1">
      <alignment horizontal="left" vertical="center" wrapText="1"/>
    </xf>
    <xf numFmtId="0" fontId="8" fillId="16" borderId="0" xfId="0" applyFont="1" applyFill="1" applyAlignment="1">
      <alignment horizontal="left" vertical="center" wrapText="1"/>
    </xf>
    <xf numFmtId="0" fontId="36" fillId="16" borderId="1" xfId="3" applyFill="1" applyBorder="1" applyAlignment="1">
      <alignment horizontal="left" vertical="center"/>
    </xf>
    <xf numFmtId="0" fontId="36" fillId="16" borderId="1" xfId="3" applyFill="1" applyBorder="1" applyAlignment="1">
      <alignment horizontal="center" vertical="center" wrapText="1"/>
    </xf>
    <xf numFmtId="0" fontId="36" fillId="16" borderId="1" xfId="3" applyFill="1" applyBorder="1" applyAlignment="1">
      <alignment horizontal="left" vertical="center" wrapText="1"/>
    </xf>
    <xf numFmtId="0" fontId="36" fillId="16" borderId="1" xfId="3" applyFill="1" applyBorder="1" applyAlignment="1">
      <alignment horizontal="center" vertical="center"/>
    </xf>
    <xf numFmtId="0" fontId="18" fillId="0" borderId="6" xfId="0" applyFont="1" applyBorder="1" applyAlignment="1">
      <alignment horizontal="left" vertical="center" wrapText="1"/>
    </xf>
    <xf numFmtId="0" fontId="18" fillId="0" borderId="6" xfId="0" applyFont="1" applyBorder="1" applyAlignment="1">
      <alignment horizontal="center" vertical="center" wrapText="1"/>
    </xf>
    <xf numFmtId="1" fontId="36" fillId="17" borderId="1" xfId="3" applyNumberFormat="1" applyFill="1" applyBorder="1" applyAlignment="1">
      <alignment horizontal="center" vertical="center"/>
    </xf>
    <xf numFmtId="0" fontId="4" fillId="16" borderId="1" xfId="1" applyFill="1" applyBorder="1" applyAlignment="1">
      <alignment horizontal="left" vertical="center"/>
    </xf>
    <xf numFmtId="1" fontId="36" fillId="16" borderId="1" xfId="3" applyNumberFormat="1" applyFill="1" applyBorder="1" applyAlignment="1">
      <alignment horizontal="center" vertical="center"/>
    </xf>
    <xf numFmtId="0" fontId="4" fillId="3" borderId="1" xfId="1" applyFill="1" applyBorder="1" applyAlignment="1">
      <alignment horizontal="left" vertical="center"/>
    </xf>
    <xf numFmtId="0" fontId="36" fillId="4" borderId="1" xfId="3" applyFill="1" applyBorder="1" applyAlignment="1">
      <alignment horizontal="left" vertical="center"/>
    </xf>
    <xf numFmtId="14" fontId="36" fillId="3" borderId="1" xfId="3" applyNumberFormat="1" applyFill="1" applyBorder="1" applyAlignment="1">
      <alignment horizontal="left" vertical="center"/>
    </xf>
    <xf numFmtId="0" fontId="36" fillId="15" borderId="1" xfId="3" applyFill="1" applyBorder="1" applyAlignment="1">
      <alignment horizontal="center" vertical="center"/>
    </xf>
    <xf numFmtId="14" fontId="36" fillId="16" borderId="1" xfId="3" applyNumberFormat="1" applyFill="1" applyBorder="1" applyAlignment="1">
      <alignment horizontal="left" vertical="center"/>
    </xf>
    <xf numFmtId="14" fontId="36" fillId="3" borderId="1" xfId="3" applyNumberFormat="1" applyFill="1" applyBorder="1" applyAlignment="1">
      <alignment vertical="center"/>
    </xf>
    <xf numFmtId="0" fontId="17" fillId="7" borderId="9" xfId="0" applyFont="1" applyFill="1" applyBorder="1" applyAlignment="1">
      <alignment horizontal="center" vertical="center" wrapText="1"/>
    </xf>
    <xf numFmtId="0" fontId="36" fillId="3" borderId="9" xfId="3" applyFill="1" applyBorder="1" applyAlignment="1">
      <alignment horizontal="left" vertical="center"/>
    </xf>
    <xf numFmtId="0" fontId="36" fillId="17" borderId="9" xfId="3" applyFill="1" applyBorder="1" applyAlignment="1">
      <alignment horizontal="left" vertical="center"/>
    </xf>
    <xf numFmtId="0" fontId="36" fillId="17" borderId="1" xfId="3" applyFill="1" applyBorder="1" applyAlignment="1">
      <alignment vertical="center"/>
    </xf>
    <xf numFmtId="0" fontId="36" fillId="3" borderId="9" xfId="3" applyFill="1" applyBorder="1" applyAlignment="1">
      <alignment vertical="center"/>
    </xf>
    <xf numFmtId="0" fontId="36" fillId="16" borderId="9" xfId="3" applyFill="1" applyBorder="1" applyAlignment="1">
      <alignment horizontal="left" vertical="center"/>
    </xf>
    <xf numFmtId="0" fontId="36" fillId="16" borderId="1" xfId="3" applyFill="1" applyBorder="1" applyAlignment="1">
      <alignment vertical="center"/>
    </xf>
    <xf numFmtId="0" fontId="0" fillId="0" borderId="0" xfId="0" applyAlignment="1">
      <alignment horizontal="left" vertical="center"/>
    </xf>
    <xf numFmtId="0" fontId="0" fillId="0" borderId="0" xfId="0" applyAlignment="1">
      <alignment horizontal="center" vertical="center" wrapText="1"/>
    </xf>
    <xf numFmtId="0" fontId="22" fillId="21" borderId="1" xfId="0" applyFont="1" applyFill="1" applyBorder="1" applyAlignment="1">
      <alignment horizontal="left" vertical="center" wrapText="1"/>
    </xf>
    <xf numFmtId="0" fontId="18" fillId="0" borderId="6" xfId="0" applyFont="1" applyBorder="1" applyAlignment="1">
      <alignment horizontal="left" vertical="center"/>
    </xf>
    <xf numFmtId="0" fontId="24" fillId="0" borderId="0" xfId="0" applyFont="1" applyAlignment="1">
      <alignment horizontal="left" vertical="center"/>
    </xf>
    <xf numFmtId="0" fontId="8" fillId="5" borderId="6" xfId="0" applyFont="1" applyFill="1" applyBorder="1" applyAlignment="1">
      <alignment horizontal="left" vertical="center" wrapText="1"/>
    </xf>
    <xf numFmtId="0" fontId="8" fillId="5" borderId="0" xfId="0" applyFont="1" applyFill="1" applyAlignment="1">
      <alignment horizontal="left" vertical="center" wrapText="1"/>
    </xf>
    <xf numFmtId="0" fontId="36" fillId="5" borderId="1" xfId="3" applyFill="1" applyBorder="1" applyAlignment="1">
      <alignment vertical="center"/>
    </xf>
    <xf numFmtId="0" fontId="36" fillId="5" borderId="1" xfId="3" applyFill="1" applyBorder="1" applyAlignment="1">
      <alignment horizontal="center" vertical="center" wrapText="1"/>
    </xf>
    <xf numFmtId="1" fontId="36" fillId="5" borderId="1" xfId="3" applyNumberFormat="1" applyFill="1" applyBorder="1" applyAlignment="1">
      <alignment horizontal="center" vertical="center"/>
    </xf>
    <xf numFmtId="0" fontId="36" fillId="5" borderId="9" xfId="3" applyFill="1" applyBorder="1" applyAlignment="1">
      <alignment vertical="center"/>
    </xf>
    <xf numFmtId="0" fontId="8" fillId="16" borderId="6" xfId="3" applyFont="1" applyFill="1" applyBorder="1" applyAlignment="1">
      <alignment horizontal="left" vertical="center" wrapText="1"/>
    </xf>
    <xf numFmtId="0" fontId="36" fillId="16" borderId="6" xfId="3" applyFill="1" applyBorder="1" applyAlignment="1">
      <alignment horizontal="left" vertical="center"/>
    </xf>
    <xf numFmtId="0" fontId="36" fillId="16" borderId="6" xfId="3" applyFill="1" applyBorder="1" applyAlignment="1">
      <alignment horizontal="center" vertical="center" wrapText="1"/>
    </xf>
    <xf numFmtId="0" fontId="36" fillId="16" borderId="6" xfId="3" applyFill="1" applyBorder="1" applyAlignment="1">
      <alignment horizontal="center" vertical="center"/>
    </xf>
    <xf numFmtId="0" fontId="8" fillId="16" borderId="0" xfId="3" applyFont="1" applyFill="1" applyAlignment="1">
      <alignment horizontal="left" vertical="center" wrapText="1"/>
    </xf>
    <xf numFmtId="0" fontId="4" fillId="16" borderId="1" xfId="1" applyFill="1" applyBorder="1" applyAlignment="1">
      <alignment horizontal="center" vertical="center"/>
    </xf>
    <xf numFmtId="3" fontId="36" fillId="16" borderId="1" xfId="3" applyNumberFormat="1" applyFill="1" applyBorder="1" applyAlignment="1">
      <alignment horizontal="center" vertical="center"/>
    </xf>
    <xf numFmtId="0" fontId="8" fillId="5" borderId="18" xfId="3" applyFont="1" applyFill="1" applyBorder="1" applyAlignment="1">
      <alignment vertical="center" wrapText="1"/>
    </xf>
    <xf numFmtId="0" fontId="8" fillId="5" borderId="0" xfId="3" applyFont="1" applyFill="1" applyAlignment="1">
      <alignment vertical="center" wrapText="1"/>
    </xf>
    <xf numFmtId="0" fontId="8" fillId="5" borderId="0" xfId="3" applyFont="1" applyFill="1" applyAlignment="1">
      <alignment horizontal="center" vertical="center" wrapText="1"/>
    </xf>
    <xf numFmtId="0" fontId="8" fillId="0" borderId="0" xfId="3" applyFont="1" applyAlignment="1">
      <alignment horizontal="left" vertical="center" wrapText="1"/>
    </xf>
    <xf numFmtId="0" fontId="11" fillId="0" borderId="6" xfId="3" applyFont="1" applyBorder="1" applyAlignment="1">
      <alignment horizontal="center" vertical="center" wrapText="1"/>
    </xf>
    <xf numFmtId="0" fontId="8" fillId="15" borderId="6" xfId="3" applyFont="1" applyFill="1" applyBorder="1" applyAlignment="1">
      <alignment horizontal="left" vertical="center" wrapText="1"/>
    </xf>
    <xf numFmtId="0" fontId="8" fillId="15" borderId="0" xfId="3" applyFont="1" applyFill="1" applyAlignment="1">
      <alignment horizontal="left" vertical="center" wrapText="1"/>
    </xf>
    <xf numFmtId="0" fontId="36" fillId="15" borderId="1" xfId="3" applyFill="1" applyBorder="1" applyAlignment="1">
      <alignment horizontal="left" vertical="center"/>
    </xf>
    <xf numFmtId="0" fontId="36" fillId="15" borderId="1" xfId="3" applyFill="1" applyBorder="1" applyAlignment="1">
      <alignment horizontal="center" vertical="center" wrapText="1"/>
    </xf>
    <xf numFmtId="1" fontId="8" fillId="5" borderId="0" xfId="3" applyNumberFormat="1" applyFont="1" applyFill="1" applyAlignment="1">
      <alignment horizontal="center" vertical="center" wrapText="1"/>
    </xf>
    <xf numFmtId="0" fontId="11" fillId="0" borderId="6" xfId="3" applyFont="1" applyBorder="1" applyAlignment="1">
      <alignment horizontal="left" vertical="center" wrapText="1"/>
    </xf>
    <xf numFmtId="0" fontId="4" fillId="15" borderId="1" xfId="1" applyFill="1" applyBorder="1" applyAlignment="1">
      <alignment horizontal="left" vertical="center"/>
    </xf>
    <xf numFmtId="1" fontId="36" fillId="15" borderId="1" xfId="3" applyNumberFormat="1" applyFill="1" applyBorder="1" applyAlignment="1">
      <alignment horizontal="center" vertical="center"/>
    </xf>
    <xf numFmtId="14" fontId="36" fillId="15" borderId="1" xfId="3" applyNumberFormat="1" applyFill="1" applyBorder="1" applyAlignment="1">
      <alignment horizontal="left" vertical="center"/>
    </xf>
    <xf numFmtId="0" fontId="36" fillId="15" borderId="9" xfId="3" applyFill="1" applyBorder="1" applyAlignment="1">
      <alignment horizontal="left" vertical="center"/>
    </xf>
    <xf numFmtId="0" fontId="12" fillId="0" borderId="6" xfId="0" applyFont="1" applyBorder="1" applyAlignment="1">
      <alignment horizontal="left" vertical="center" wrapText="1"/>
    </xf>
    <xf numFmtId="0" fontId="8" fillId="15" borderId="6" xfId="0" applyFont="1" applyFill="1" applyBorder="1" applyAlignment="1">
      <alignment horizontal="left" vertical="center" wrapText="1"/>
    </xf>
    <xf numFmtId="0" fontId="8" fillId="15" borderId="0" xfId="0" applyFont="1" applyFill="1" applyAlignment="1">
      <alignment horizontal="left" vertical="center" wrapText="1"/>
    </xf>
    <xf numFmtId="0" fontId="36" fillId="5" borderId="18" xfId="3" applyFill="1" applyBorder="1" applyAlignment="1">
      <alignment vertical="center"/>
    </xf>
    <xf numFmtId="0" fontId="36" fillId="5" borderId="0" xfId="3" applyFill="1" applyAlignment="1">
      <alignment horizontal="center" vertical="center" wrapText="1"/>
    </xf>
    <xf numFmtId="0" fontId="36" fillId="5" borderId="0" xfId="3" applyFill="1" applyAlignment="1">
      <alignment horizontal="center" vertical="center"/>
    </xf>
    <xf numFmtId="0" fontId="18" fillId="0" borderId="6" xfId="3" applyFont="1" applyBorder="1" applyAlignment="1">
      <alignment horizontal="center" vertical="center" wrapText="1"/>
    </xf>
    <xf numFmtId="1" fontId="36" fillId="5" borderId="0" xfId="3" applyNumberFormat="1" applyFill="1" applyAlignment="1">
      <alignment horizontal="center" vertical="center"/>
    </xf>
    <xf numFmtId="0" fontId="36" fillId="3" borderId="8" xfId="3" applyFill="1" applyBorder="1" applyAlignment="1">
      <alignment horizontal="left" vertical="center" wrapText="1"/>
    </xf>
    <xf numFmtId="0" fontId="36" fillId="3" borderId="8" xfId="3" applyFill="1" applyBorder="1" applyAlignment="1">
      <alignment vertical="center"/>
    </xf>
    <xf numFmtId="0" fontId="8" fillId="0" borderId="5" xfId="3" applyFont="1" applyBorder="1" applyAlignment="1">
      <alignment horizontal="left" vertical="center" wrapText="1"/>
    </xf>
    <xf numFmtId="0" fontId="4" fillId="3" borderId="1" xfId="1" applyFill="1" applyBorder="1" applyAlignment="1">
      <alignment vertical="center"/>
    </xf>
    <xf numFmtId="0" fontId="36" fillId="17" borderId="8" xfId="3" applyFill="1" applyBorder="1" applyAlignment="1">
      <alignment horizontal="left" vertical="center"/>
    </xf>
    <xf numFmtId="0" fontId="36" fillId="5" borderId="12" xfId="3" applyFill="1" applyBorder="1" applyAlignment="1">
      <alignment vertical="center"/>
    </xf>
    <xf numFmtId="0" fontId="36" fillId="5" borderId="12" xfId="3" applyFill="1" applyBorder="1" applyAlignment="1">
      <alignment horizontal="center" vertical="center" wrapText="1"/>
    </xf>
    <xf numFmtId="0" fontId="36" fillId="5" borderId="12" xfId="3" applyFill="1" applyBorder="1" applyAlignment="1">
      <alignment horizontal="center" vertical="center"/>
    </xf>
    <xf numFmtId="0" fontId="8" fillId="0" borderId="1" xfId="0" applyFont="1" applyBorder="1" applyAlignment="1">
      <alignment horizontal="left" vertical="center"/>
    </xf>
    <xf numFmtId="0" fontId="8" fillId="0" borderId="0" xfId="0" applyFont="1" applyAlignment="1">
      <alignment horizontal="left" vertical="center"/>
    </xf>
    <xf numFmtId="0" fontId="8" fillId="22" borderId="1" xfId="0" applyFont="1" applyFill="1" applyBorder="1" applyAlignment="1">
      <alignment horizontal="left" vertical="center"/>
    </xf>
    <xf numFmtId="0" fontId="8" fillId="23" borderId="16" xfId="0" applyFont="1" applyFill="1" applyBorder="1" applyAlignment="1">
      <alignment horizontal="left" vertical="center"/>
    </xf>
    <xf numFmtId="0" fontId="8" fillId="23" borderId="0" xfId="0" applyFont="1" applyFill="1" applyAlignment="1">
      <alignment horizontal="left" vertical="center"/>
    </xf>
    <xf numFmtId="0" fontId="8" fillId="23" borderId="6" xfId="0" applyFont="1" applyFill="1" applyBorder="1" applyAlignment="1">
      <alignment horizontal="left" vertical="center"/>
    </xf>
    <xf numFmtId="0" fontId="8" fillId="22" borderId="6" xfId="0" applyFont="1" applyFill="1" applyBorder="1" applyAlignment="1">
      <alignment horizontal="left" vertical="center"/>
    </xf>
    <xf numFmtId="0" fontId="8" fillId="22" borderId="0" xfId="0" applyFont="1" applyFill="1" applyAlignment="1">
      <alignment horizontal="left" vertical="center"/>
    </xf>
    <xf numFmtId="0" fontId="0" fillId="0" borderId="0" xfId="0" applyAlignment="1">
      <alignment horizontal="center" vertical="center"/>
    </xf>
    <xf numFmtId="0" fontId="8" fillId="0" borderId="6" xfId="0" applyFont="1" applyBorder="1" applyAlignment="1">
      <alignment horizontal="left" vertical="center"/>
    </xf>
    <xf numFmtId="0" fontId="36" fillId="5" borderId="17" xfId="3" applyFill="1" applyBorder="1" applyAlignment="1">
      <alignment vertical="center"/>
    </xf>
    <xf numFmtId="0" fontId="36" fillId="5" borderId="17" xfId="3" applyFill="1" applyBorder="1" applyAlignment="1">
      <alignment horizontal="center" vertical="center" wrapText="1"/>
    </xf>
    <xf numFmtId="0" fontId="36" fillId="5" borderId="17" xfId="3" applyFill="1" applyBorder="1" applyAlignment="1">
      <alignment horizontal="center" vertical="center"/>
    </xf>
    <xf numFmtId="1" fontId="36" fillId="5" borderId="12" xfId="3" applyNumberFormat="1" applyFill="1" applyBorder="1" applyAlignment="1">
      <alignment horizontal="center" vertical="center"/>
    </xf>
    <xf numFmtId="0" fontId="4" fillId="0" borderId="0" xfId="1" applyAlignment="1">
      <alignment horizontal="left" vertical="center"/>
    </xf>
    <xf numFmtId="1" fontId="36" fillId="5" borderId="17" xfId="3" applyNumberFormat="1" applyFill="1" applyBorder="1" applyAlignment="1">
      <alignment horizontal="center" vertical="center"/>
    </xf>
    <xf numFmtId="0" fontId="8" fillId="0" borderId="8" xfId="3" applyFont="1" applyBorder="1" applyAlignment="1">
      <alignment horizontal="left" vertical="center" wrapText="1"/>
    </xf>
    <xf numFmtId="0" fontId="36" fillId="17" borderId="8" xfId="3" applyFill="1" applyBorder="1" applyAlignment="1">
      <alignment vertical="center"/>
    </xf>
    <xf numFmtId="0" fontId="8" fillId="24" borderId="3" xfId="0" applyFont="1" applyFill="1" applyBorder="1" applyAlignment="1">
      <alignment horizontal="center" vertical="center"/>
    </xf>
    <xf numFmtId="14" fontId="8" fillId="25" borderId="3" xfId="0" applyNumberFormat="1" applyFont="1" applyFill="1" applyBorder="1" applyAlignment="1">
      <alignment horizontal="left" vertical="center"/>
    </xf>
    <xf numFmtId="0" fontId="8" fillId="11" borderId="3" xfId="0" applyFont="1" applyFill="1" applyBorder="1" applyAlignment="1">
      <alignment horizontal="center" vertical="center"/>
    </xf>
    <xf numFmtId="0" fontId="8" fillId="26" borderId="3" xfId="0" applyFont="1" applyFill="1" applyBorder="1" applyAlignment="1">
      <alignment horizontal="center" vertical="center"/>
    </xf>
    <xf numFmtId="0" fontId="8" fillId="27" borderId="3" xfId="0" applyFont="1" applyFill="1" applyBorder="1" applyAlignment="1">
      <alignment horizontal="center" vertical="center"/>
    </xf>
    <xf numFmtId="14" fontId="8" fillId="0" borderId="3" xfId="0" applyNumberFormat="1" applyFont="1" applyBorder="1" applyAlignment="1">
      <alignment horizontal="left" vertical="center"/>
    </xf>
    <xf numFmtId="0" fontId="8" fillId="28" borderId="15" xfId="0" applyFont="1" applyFill="1" applyBorder="1" applyAlignment="1">
      <alignment horizontal="center" vertical="center"/>
    </xf>
    <xf numFmtId="0" fontId="21" fillId="28" borderId="1" xfId="0" applyFont="1" applyFill="1" applyBorder="1" applyAlignment="1">
      <alignment horizontal="center" vertical="center"/>
    </xf>
    <xf numFmtId="0" fontId="8" fillId="28" borderId="1" xfId="0" applyFont="1" applyFill="1" applyBorder="1" applyAlignment="1">
      <alignment horizontal="center" vertical="center"/>
    </xf>
    <xf numFmtId="0" fontId="8" fillId="28" borderId="3" xfId="0" applyFont="1" applyFill="1" applyBorder="1" applyAlignment="1">
      <alignment horizontal="center" vertical="center"/>
    </xf>
    <xf numFmtId="0" fontId="8" fillId="29" borderId="3" xfId="0" applyFont="1" applyFill="1" applyBorder="1" applyAlignment="1">
      <alignment horizontal="center" vertical="center"/>
    </xf>
    <xf numFmtId="14" fontId="8" fillId="3" borderId="3" xfId="0" applyNumberFormat="1" applyFont="1" applyFill="1" applyBorder="1" applyAlignment="1">
      <alignment horizontal="left" vertical="center"/>
    </xf>
    <xf numFmtId="14" fontId="8" fillId="0" borderId="6" xfId="0" applyNumberFormat="1" applyFont="1" applyBorder="1" applyAlignment="1">
      <alignment horizontal="left" vertical="center"/>
    </xf>
    <xf numFmtId="0" fontId="8" fillId="27" borderId="6" xfId="0" applyFont="1" applyFill="1" applyBorder="1" applyAlignment="1">
      <alignment horizontal="center" vertical="center"/>
    </xf>
    <xf numFmtId="0" fontId="25" fillId="30" borderId="3" xfId="0" applyFont="1" applyFill="1" applyBorder="1" applyAlignment="1">
      <alignment horizontal="left" vertical="center"/>
    </xf>
    <xf numFmtId="0" fontId="8" fillId="0" borderId="3" xfId="0" applyFont="1" applyBorder="1" applyAlignment="1">
      <alignment horizontal="left" vertical="center"/>
    </xf>
    <xf numFmtId="0" fontId="25" fillId="13" borderId="3" xfId="0" applyFont="1" applyFill="1" applyBorder="1" applyAlignment="1">
      <alignment horizontal="left" vertical="center"/>
    </xf>
    <xf numFmtId="164" fontId="25" fillId="23" borderId="3" xfId="0" applyNumberFormat="1" applyFont="1" applyFill="1" applyBorder="1" applyAlignment="1">
      <alignment horizontal="left" vertical="center"/>
    </xf>
    <xf numFmtId="0" fontId="8" fillId="31" borderId="3" xfId="0" applyFont="1" applyFill="1" applyBorder="1" applyAlignment="1">
      <alignment horizontal="left" vertical="center"/>
    </xf>
    <xf numFmtId="164" fontId="25" fillId="30" borderId="3" xfId="0" applyNumberFormat="1" applyFont="1" applyFill="1" applyBorder="1" applyAlignment="1">
      <alignment horizontal="left" vertical="center"/>
    </xf>
    <xf numFmtId="0" fontId="25" fillId="13" borderId="6" xfId="0" applyFont="1" applyFill="1" applyBorder="1" applyAlignment="1">
      <alignment horizontal="left" vertical="center"/>
    </xf>
    <xf numFmtId="164" fontId="25" fillId="23" borderId="6" xfId="0" applyNumberFormat="1" applyFont="1" applyFill="1" applyBorder="1" applyAlignment="1">
      <alignment horizontal="left" vertical="center"/>
    </xf>
    <xf numFmtId="0" fontId="3" fillId="3" borderId="1" xfId="3" applyFont="1" applyFill="1" applyBorder="1" applyAlignment="1">
      <alignment horizontal="center" vertical="center"/>
    </xf>
    <xf numFmtId="0" fontId="18" fillId="0" borderId="8" xfId="3" applyFont="1" applyBorder="1" applyAlignment="1">
      <alignment vertical="center"/>
    </xf>
    <xf numFmtId="0" fontId="3" fillId="3" borderId="1" xfId="3" applyFont="1" applyFill="1" applyBorder="1" applyAlignment="1">
      <alignment horizontal="left" vertical="center"/>
    </xf>
    <xf numFmtId="0" fontId="3" fillId="3" borderId="9" xfId="3" applyFont="1" applyFill="1" applyBorder="1" applyAlignment="1">
      <alignment horizontal="left" vertical="center"/>
    </xf>
    <xf numFmtId="0" fontId="22" fillId="21" borderId="8" xfId="3" applyFont="1" applyFill="1" applyBorder="1" applyAlignment="1">
      <alignment horizontal="left" vertical="center" wrapText="1"/>
    </xf>
    <xf numFmtId="0" fontId="18" fillId="0" borderId="8" xfId="3" applyFont="1" applyBorder="1" applyAlignment="1">
      <alignment vertical="center" wrapText="1"/>
    </xf>
    <xf numFmtId="0" fontId="18" fillId="17" borderId="8" xfId="3" applyFont="1" applyFill="1" applyBorder="1" applyAlignment="1">
      <alignment vertical="center" wrapText="1"/>
    </xf>
    <xf numFmtId="0" fontId="36" fillId="3" borderId="1" xfId="3" applyFill="1" applyBorder="1"/>
    <xf numFmtId="0" fontId="33" fillId="0" borderId="6" xfId="0" applyFont="1" applyBorder="1" applyAlignment="1">
      <alignment horizontal="center" vertical="center"/>
    </xf>
    <xf numFmtId="0" fontId="33" fillId="0" borderId="6" xfId="0" applyFont="1" applyBorder="1" applyAlignment="1">
      <alignment horizontal="center" vertical="center" wrapText="1"/>
    </xf>
    <xf numFmtId="0" fontId="34" fillId="0" borderId="6" xfId="0" applyFont="1" applyBorder="1" applyAlignment="1">
      <alignment horizontal="center" vertical="center"/>
    </xf>
    <xf numFmtId="14" fontId="34" fillId="0" borderId="6" xfId="0" applyNumberFormat="1" applyFont="1" applyBorder="1" applyAlignment="1">
      <alignment horizontal="center" vertical="center"/>
    </xf>
    <xf numFmtId="0" fontId="11" fillId="0" borderId="19" xfId="18" applyBorder="1" applyAlignment="1">
      <alignment wrapText="1"/>
    </xf>
    <xf numFmtId="0" fontId="10" fillId="3" borderId="11" xfId="3" applyFont="1" applyFill="1" applyBorder="1" applyAlignment="1" applyProtection="1">
      <alignment horizontal="left" vertical="center" wrapText="1"/>
      <protection locked="0"/>
    </xf>
    <xf numFmtId="0" fontId="36" fillId="6" borderId="0" xfId="3" applyFill="1" applyAlignment="1">
      <alignment vertical="center" wrapText="1"/>
    </xf>
    <xf numFmtId="0" fontId="11" fillId="0" borderId="20" xfId="18" applyBorder="1" applyAlignment="1">
      <alignment wrapText="1"/>
    </xf>
    <xf numFmtId="0" fontId="11" fillId="0" borderId="21" xfId="18" applyBorder="1" applyAlignment="1">
      <alignment wrapText="1"/>
    </xf>
    <xf numFmtId="0" fontId="36" fillId="3" borderId="1" xfId="3" quotePrefix="1" applyFill="1" applyBorder="1" applyAlignment="1">
      <alignment horizontal="center" vertical="center"/>
    </xf>
    <xf numFmtId="0" fontId="36" fillId="15" borderId="1" xfId="3" quotePrefix="1" applyFill="1" applyBorder="1" applyAlignment="1">
      <alignment horizontal="center" vertical="center"/>
    </xf>
    <xf numFmtId="0" fontId="36" fillId="0" borderId="6" xfId="3" quotePrefix="1" applyBorder="1" applyAlignment="1">
      <alignment horizontal="center" vertical="center"/>
    </xf>
    <xf numFmtId="0" fontId="36" fillId="0" borderId="1" xfId="3" quotePrefix="1" applyBorder="1" applyAlignment="1">
      <alignment horizontal="center" vertical="center"/>
    </xf>
    <xf numFmtId="0" fontId="36" fillId="0" borderId="1" xfId="3" quotePrefix="1" applyBorder="1" applyAlignment="1">
      <alignment horizontal="center"/>
    </xf>
    <xf numFmtId="0" fontId="36" fillId="0" borderId="1" xfId="3" quotePrefix="1" applyBorder="1" applyAlignment="1">
      <alignment horizontal="center" wrapText="1"/>
    </xf>
    <xf numFmtId="0" fontId="29" fillId="0" borderId="1" xfId="0" applyFont="1" applyBorder="1" applyAlignment="1">
      <alignment horizontal="center" vertical="center" wrapText="1"/>
    </xf>
    <xf numFmtId="0" fontId="3" fillId="0" borderId="0" xfId="0" applyFont="1"/>
    <xf numFmtId="0" fontId="30" fillId="0" borderId="1" xfId="0" applyFont="1" applyBorder="1" applyAlignment="1">
      <alignment horizontal="center" vertical="center" wrapText="1"/>
    </xf>
    <xf numFmtId="0" fontId="11" fillId="33" borderId="0" xfId="19" applyFill="1" applyAlignment="1">
      <alignment horizontal="center"/>
    </xf>
    <xf numFmtId="0" fontId="11" fillId="26" borderId="0" xfId="19" applyFill="1" applyAlignment="1">
      <alignment horizontal="center"/>
    </xf>
    <xf numFmtId="0" fontId="11" fillId="34" borderId="0" xfId="19" applyFill="1" applyAlignment="1">
      <alignment horizontal="center"/>
    </xf>
    <xf numFmtId="0" fontId="11" fillId="35" borderId="0" xfId="19" applyFill="1" applyAlignment="1">
      <alignment horizontal="center"/>
    </xf>
    <xf numFmtId="0" fontId="8" fillId="3" borderId="0" xfId="19" applyFont="1" applyFill="1" applyAlignment="1">
      <alignment horizontal="center"/>
    </xf>
    <xf numFmtId="0" fontId="29" fillId="0" borderId="6" xfId="0" applyFont="1" applyBorder="1" applyAlignment="1">
      <alignment horizontal="center" vertical="center" wrapText="1"/>
    </xf>
    <xf numFmtId="0" fontId="0" fillId="0" borderId="0" xfId="0" applyAlignment="1">
      <alignment wrapText="1"/>
    </xf>
    <xf numFmtId="0" fontId="36" fillId="0" borderId="1" xfId="3" applyBorder="1" applyAlignment="1">
      <alignment horizontal="center" wrapText="1"/>
    </xf>
    <xf numFmtId="0" fontId="8" fillId="3" borderId="1" xfId="3" applyFont="1" applyFill="1" applyBorder="1" applyAlignment="1">
      <alignment horizontal="center" vertical="center" wrapText="1"/>
    </xf>
    <xf numFmtId="0" fontId="1" fillId="0" borderId="8" xfId="0" applyFont="1" applyBorder="1" applyAlignment="1">
      <alignment wrapText="1"/>
    </xf>
    <xf numFmtId="0" fontId="0" fillId="36" borderId="8" xfId="0" applyFill="1" applyBorder="1" applyAlignment="1">
      <alignment wrapText="1"/>
    </xf>
    <xf numFmtId="0" fontId="40" fillId="37" borderId="8" xfId="0" applyFont="1" applyFill="1" applyBorder="1" applyAlignment="1">
      <alignment vertical="center" wrapText="1"/>
    </xf>
    <xf numFmtId="0" fontId="40" fillId="37" borderId="8" xfId="0" applyFont="1" applyFill="1" applyBorder="1" applyAlignment="1">
      <alignment wrapText="1"/>
    </xf>
    <xf numFmtId="0" fontId="0" fillId="0" borderId="1" xfId="0" applyBorder="1"/>
    <xf numFmtId="0" fontId="0" fillId="38" borderId="1" xfId="0" applyFill="1" applyBorder="1"/>
    <xf numFmtId="0" fontId="35" fillId="23" borderId="0" xfId="0" applyFont="1" applyFill="1" applyAlignment="1">
      <alignment horizontal="center" vertical="center"/>
    </xf>
    <xf numFmtId="0" fontId="8" fillId="0" borderId="0" xfId="0" applyFont="1"/>
    <xf numFmtId="0" fontId="31" fillId="32" borderId="7" xfId="0" applyFont="1" applyFill="1" applyBorder="1" applyAlignment="1">
      <alignment horizontal="center" vertical="center"/>
    </xf>
    <xf numFmtId="0" fontId="32" fillId="2" borderId="14" xfId="0" applyFont="1" applyFill="1" applyBorder="1"/>
    <xf numFmtId="0" fontId="32" fillId="2" borderId="5" xfId="0" applyFont="1" applyFill="1" applyBorder="1"/>
    <xf numFmtId="0" fontId="26" fillId="0" borderId="1" xfId="0" applyFont="1" applyBorder="1" applyAlignment="1">
      <alignment horizontal="center" vertical="center" wrapText="1"/>
    </xf>
    <xf numFmtId="0" fontId="27" fillId="6" borderId="1" xfId="0" applyFont="1" applyFill="1" applyBorder="1" applyAlignment="1">
      <alignment horizontal="center" vertical="center" wrapText="1"/>
    </xf>
    <xf numFmtId="0" fontId="28" fillId="19" borderId="1" xfId="0" applyFont="1" applyFill="1" applyBorder="1" applyAlignment="1">
      <alignment horizontal="center" vertical="center" wrapText="1"/>
    </xf>
    <xf numFmtId="0" fontId="26" fillId="3" borderId="1" xfId="0" applyFont="1" applyFill="1" applyBorder="1" applyAlignment="1">
      <alignment horizontal="center" vertical="center" wrapText="1"/>
    </xf>
    <xf numFmtId="0" fontId="38" fillId="0" borderId="1" xfId="0" applyFont="1" applyBorder="1" applyAlignment="1">
      <alignment horizontal="center" vertical="center" wrapText="1"/>
    </xf>
    <xf numFmtId="0" fontId="37" fillId="0" borderId="1" xfId="3" applyFont="1" applyBorder="1" applyAlignment="1">
      <alignment horizontal="center" vertical="center" wrapText="1"/>
    </xf>
    <xf numFmtId="1" fontId="37" fillId="20" borderId="1" xfId="3" applyNumberFormat="1" applyFont="1" applyFill="1" applyBorder="1" applyAlignment="1">
      <alignment horizontal="center" vertical="center" wrapText="1"/>
    </xf>
    <xf numFmtId="0" fontId="13" fillId="8" borderId="14" xfId="19" applyFont="1" applyFill="1" applyBorder="1" applyAlignment="1">
      <alignment horizontal="center" vertical="center"/>
    </xf>
    <xf numFmtId="0" fontId="8" fillId="0" borderId="14" xfId="19" applyFont="1" applyBorder="1"/>
    <xf numFmtId="0" fontId="13" fillId="8" borderId="13" xfId="19" applyFont="1" applyFill="1" applyBorder="1" applyAlignment="1">
      <alignment vertical="center"/>
    </xf>
    <xf numFmtId="0" fontId="11" fillId="0" borderId="0" xfId="19"/>
    <xf numFmtId="0" fontId="0" fillId="0" borderId="8" xfId="0" applyBorder="1" applyAlignment="1">
      <alignment horizontal="left" vertical="center"/>
    </xf>
    <xf numFmtId="0" fontId="0" fillId="0" borderId="1" xfId="0" applyBorder="1" applyAlignment="1">
      <alignment horizontal="left" vertical="center"/>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4" fillId="0" borderId="9" xfId="1" applyBorder="1" applyAlignment="1">
      <alignment horizontal="center" vertical="center"/>
    </xf>
    <xf numFmtId="0" fontId="4" fillId="0" borderId="8" xfId="1" applyBorder="1" applyAlignment="1">
      <alignment horizontal="center" vertical="center"/>
    </xf>
    <xf numFmtId="0" fontId="2" fillId="0" borderId="1" xfId="0" applyFont="1" applyBorder="1" applyAlignment="1">
      <alignment horizontal="center"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4" fillId="0" borderId="6" xfId="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0" xfId="0" applyFont="1" applyBorder="1" applyAlignment="1">
      <alignment horizontal="center" vertical="center"/>
    </xf>
  </cellXfs>
  <cellStyles count="22">
    <cellStyle name="Hyperlink 2" xfId="2" xr:uid="{00000000-0005-0000-0000-000031000000}"/>
    <cellStyle name="Lien hypertexte" xfId="1" builtinId="8"/>
    <cellStyle name="Normal" xfId="0" builtinId="0"/>
    <cellStyle name="Normal 2" xfId="3" xr:uid="{00000000-0005-0000-0000-000032000000}"/>
    <cellStyle name="Normal 2 3" xfId="4" xr:uid="{00000000-0005-0000-0000-000033000000}"/>
    <cellStyle name="Normal 3" xfId="5" xr:uid="{00000000-0005-0000-0000-000034000000}"/>
    <cellStyle name="Normal 3 2" xfId="6" xr:uid="{00000000-0005-0000-0000-000035000000}"/>
    <cellStyle name="Normal 3 2 2" xfId="7" xr:uid="{00000000-0005-0000-0000-000036000000}"/>
    <cellStyle name="Normal 3 2 2 2" xfId="8" xr:uid="{00000000-0005-0000-0000-000037000000}"/>
    <cellStyle name="Normal 3 2 2 2 2" xfId="9" xr:uid="{00000000-0005-0000-0000-000038000000}"/>
    <cellStyle name="Normal 3 2 2 3" xfId="10" xr:uid="{00000000-0005-0000-0000-000039000000}"/>
    <cellStyle name="Normal 3 3" xfId="11" xr:uid="{00000000-0005-0000-0000-00003A000000}"/>
    <cellStyle name="Normal 3 3 2" xfId="12" xr:uid="{00000000-0005-0000-0000-00003B000000}"/>
    <cellStyle name="Normal 3 3 3" xfId="13" xr:uid="{00000000-0005-0000-0000-00003C000000}"/>
    <cellStyle name="Normal 3 3 4" xfId="14" xr:uid="{00000000-0005-0000-0000-00003D000000}"/>
    <cellStyle name="Normal 3 3 4 2" xfId="15" xr:uid="{00000000-0005-0000-0000-00003E000000}"/>
    <cellStyle name="Normal 3 4" xfId="16" xr:uid="{00000000-0005-0000-0000-00003F000000}"/>
    <cellStyle name="Normal 3 5" xfId="17" xr:uid="{00000000-0005-0000-0000-000040000000}"/>
    <cellStyle name="Normal 4" xfId="18" xr:uid="{00000000-0005-0000-0000-000041000000}"/>
    <cellStyle name="Normal 5" xfId="19" xr:uid="{00000000-0005-0000-0000-000042000000}"/>
    <cellStyle name="Normal 5 2" xfId="20" xr:uid="{00000000-0005-0000-0000-000043000000}"/>
    <cellStyle name="RowLevel_4" xfId="21" xr:uid="{00000000-0005-0000-0000-000044000000}"/>
  </cellStyles>
  <dxfs count="0"/>
  <tableStyles count="0" defaultTableStyle="TableStyleMedium9" defaultPivotStyle="PivotStyleLight16"/>
  <colors>
    <mruColors>
      <color rgb="FF00FF00"/>
      <color rgb="FFFFFF99"/>
      <color rgb="FFE2231A"/>
      <color rgb="FF2CF42C"/>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xdr:rowOff>
    </xdr:from>
    <xdr:to>
      <xdr:col>2</xdr:col>
      <xdr:colOff>1635125</xdr:colOff>
      <xdr:row>1</xdr:row>
      <xdr:rowOff>123190</xdr:rowOff>
    </xdr:to>
    <xdr:pic>
      <xdr:nvPicPr>
        <xdr:cNvPr id="2" name="Image 1" descr="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09600" y="9525"/>
          <a:ext cx="3159125" cy="88074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306"/>
  <sheetViews>
    <sheetView workbookViewId="0">
      <selection activeCell="C17" sqref="C17"/>
    </sheetView>
  </sheetViews>
  <sheetFormatPr baseColWidth="10" defaultColWidth="9.1796875" defaultRowHeight="12.5"/>
  <cols>
    <col min="2" max="2" width="22.81640625" customWidth="1"/>
    <col min="3" max="3" width="87.453125" customWidth="1"/>
  </cols>
  <sheetData>
    <row r="1" spans="1:25" ht="60.65" customHeight="1">
      <c r="A1" s="266"/>
      <c r="B1" s="295"/>
      <c r="C1" s="296"/>
      <c r="D1" s="266"/>
      <c r="E1" s="266"/>
      <c r="F1" s="266"/>
      <c r="G1" s="266"/>
      <c r="H1" s="266"/>
      <c r="I1" s="266"/>
      <c r="J1" s="266"/>
      <c r="K1" s="266"/>
      <c r="L1" s="266"/>
      <c r="M1" s="266"/>
      <c r="N1" s="266"/>
      <c r="O1" s="266"/>
      <c r="P1" s="266"/>
      <c r="Q1" s="266"/>
      <c r="R1" s="266"/>
      <c r="S1" s="266"/>
      <c r="T1" s="266"/>
      <c r="U1" s="266"/>
      <c r="V1" s="266"/>
      <c r="W1" s="266"/>
      <c r="X1" s="266"/>
      <c r="Y1" s="266"/>
    </row>
    <row r="2" spans="1:25">
      <c r="A2" s="266"/>
      <c r="D2" s="266"/>
      <c r="E2" s="266"/>
      <c r="F2" s="266"/>
      <c r="G2" s="266"/>
      <c r="H2" s="266"/>
      <c r="I2" s="266"/>
      <c r="J2" s="266"/>
      <c r="K2" s="266"/>
      <c r="L2" s="266"/>
      <c r="M2" s="266"/>
      <c r="N2" s="266"/>
      <c r="O2" s="266"/>
      <c r="P2" s="266"/>
      <c r="Q2" s="266"/>
      <c r="R2" s="266"/>
      <c r="S2" s="266"/>
      <c r="T2" s="266"/>
      <c r="U2" s="266"/>
      <c r="V2" s="266"/>
      <c r="W2" s="266"/>
      <c r="X2" s="266"/>
      <c r="Y2" s="266"/>
    </row>
    <row r="3" spans="1:25">
      <c r="A3" s="266"/>
      <c r="D3" s="266"/>
      <c r="E3" s="266"/>
      <c r="F3" s="266"/>
      <c r="G3" s="266"/>
      <c r="H3" s="266"/>
      <c r="I3" s="266"/>
      <c r="J3" s="266"/>
      <c r="K3" s="266"/>
      <c r="L3" s="266"/>
      <c r="M3" s="266"/>
      <c r="N3" s="266"/>
      <c r="O3" s="266"/>
      <c r="P3" s="266"/>
      <c r="Q3" s="266"/>
      <c r="R3" s="266"/>
      <c r="S3" s="266"/>
      <c r="T3" s="266"/>
      <c r="U3" s="266"/>
      <c r="V3" s="266"/>
      <c r="W3" s="266"/>
      <c r="X3" s="266"/>
      <c r="Y3" s="266"/>
    </row>
    <row r="4" spans="1:25">
      <c r="A4" s="266"/>
      <c r="B4" s="267" t="s">
        <v>0</v>
      </c>
      <c r="C4" s="268" t="s">
        <v>1</v>
      </c>
      <c r="D4" s="266"/>
      <c r="E4" s="266"/>
      <c r="F4" s="266"/>
      <c r="G4" s="266"/>
      <c r="H4" s="266"/>
      <c r="I4" s="266"/>
      <c r="J4" s="266"/>
      <c r="K4" s="266"/>
      <c r="L4" s="266"/>
      <c r="M4" s="266"/>
      <c r="N4" s="266"/>
      <c r="O4" s="266"/>
      <c r="P4" s="266"/>
      <c r="Q4" s="266"/>
      <c r="R4" s="266"/>
      <c r="S4" s="266"/>
      <c r="T4" s="266"/>
      <c r="U4" s="266"/>
      <c r="V4" s="266"/>
      <c r="W4" s="266"/>
      <c r="X4" s="266"/>
      <c r="Y4" s="266"/>
    </row>
    <row r="5" spans="1:25">
      <c r="A5" s="266"/>
      <c r="D5" s="266"/>
      <c r="E5" s="266"/>
      <c r="F5" s="266"/>
      <c r="G5" s="266"/>
      <c r="H5" s="266"/>
      <c r="I5" s="266"/>
      <c r="J5" s="266"/>
      <c r="K5" s="266"/>
      <c r="L5" s="266"/>
      <c r="M5" s="266"/>
      <c r="N5" s="266"/>
      <c r="O5" s="266"/>
      <c r="P5" s="266"/>
      <c r="Q5" s="266"/>
      <c r="R5" s="266"/>
      <c r="S5" s="266"/>
      <c r="T5" s="266"/>
      <c r="U5" s="266"/>
      <c r="V5" s="266"/>
      <c r="W5" s="266"/>
      <c r="X5" s="266"/>
      <c r="Y5" s="266"/>
    </row>
    <row r="6" spans="1:25">
      <c r="A6" s="266"/>
      <c r="B6" s="267" t="s">
        <v>2</v>
      </c>
      <c r="C6" s="268" t="s">
        <v>3</v>
      </c>
      <c r="D6" s="266"/>
      <c r="E6" s="266"/>
      <c r="F6" s="266"/>
      <c r="G6" s="266"/>
      <c r="H6" s="266"/>
      <c r="I6" s="266"/>
      <c r="J6" s="266"/>
      <c r="K6" s="266"/>
      <c r="L6" s="266"/>
      <c r="M6" s="266"/>
      <c r="N6" s="266"/>
      <c r="O6" s="266"/>
      <c r="P6" s="266"/>
      <c r="Q6" s="266"/>
      <c r="R6" s="266"/>
      <c r="S6" s="266"/>
      <c r="T6" s="266"/>
      <c r="U6" s="266"/>
      <c r="V6" s="266"/>
      <c r="W6" s="266"/>
      <c r="X6" s="266"/>
      <c r="Y6" s="266"/>
    </row>
    <row r="7" spans="1:25">
      <c r="A7" s="266"/>
      <c r="D7" s="266"/>
      <c r="E7" s="266"/>
      <c r="F7" s="266"/>
      <c r="G7" s="266"/>
      <c r="H7" s="266"/>
      <c r="I7" s="266"/>
      <c r="J7" s="266"/>
      <c r="K7" s="266"/>
      <c r="L7" s="266"/>
      <c r="M7" s="266"/>
      <c r="N7" s="266"/>
      <c r="O7" s="266"/>
      <c r="P7" s="266"/>
      <c r="Q7" s="266"/>
      <c r="R7" s="266"/>
      <c r="S7" s="266"/>
      <c r="T7" s="266"/>
      <c r="U7" s="266"/>
      <c r="V7" s="266"/>
      <c r="W7" s="266"/>
      <c r="X7" s="266"/>
      <c r="Y7" s="266"/>
    </row>
    <row r="8" spans="1:25">
      <c r="A8" s="266"/>
      <c r="B8" s="267" t="s">
        <v>4</v>
      </c>
      <c r="C8" s="268"/>
      <c r="D8" s="266"/>
      <c r="E8" s="266"/>
      <c r="F8" s="266"/>
      <c r="G8" s="266"/>
      <c r="H8" s="266"/>
      <c r="I8" s="266"/>
      <c r="J8" s="266"/>
      <c r="K8" s="266"/>
      <c r="L8" s="266"/>
      <c r="M8" s="266"/>
      <c r="N8" s="266"/>
      <c r="O8" s="266"/>
      <c r="P8" s="266"/>
      <c r="Q8" s="266"/>
      <c r="R8" s="266"/>
      <c r="S8" s="266"/>
      <c r="T8" s="266"/>
      <c r="U8" s="266"/>
      <c r="V8" s="266"/>
      <c r="W8" s="266"/>
      <c r="X8" s="266"/>
      <c r="Y8" s="266"/>
    </row>
    <row r="9" spans="1:25">
      <c r="A9" s="269"/>
      <c r="D9" s="269"/>
      <c r="E9" s="269"/>
      <c r="F9" s="269"/>
      <c r="G9" s="269"/>
      <c r="H9" s="269"/>
      <c r="I9" s="269"/>
      <c r="J9" s="269"/>
      <c r="K9" s="269"/>
      <c r="L9" s="269"/>
      <c r="M9" s="269"/>
      <c r="N9" s="269"/>
      <c r="O9" s="269"/>
      <c r="P9" s="269"/>
      <c r="Q9" s="269"/>
      <c r="R9" s="269"/>
      <c r="S9" s="269"/>
      <c r="T9" s="269"/>
      <c r="U9" s="269"/>
      <c r="V9" s="269"/>
      <c r="W9" s="269"/>
      <c r="X9" s="269"/>
      <c r="Y9" s="269"/>
    </row>
    <row r="10" spans="1:25" ht="75" customHeight="1">
      <c r="A10" s="270"/>
      <c r="B10" s="267" t="s">
        <v>5</v>
      </c>
      <c r="C10" s="268" t="s">
        <v>6</v>
      </c>
      <c r="D10" s="270"/>
      <c r="E10" s="270"/>
      <c r="F10" s="270"/>
      <c r="G10" s="270"/>
      <c r="H10" s="270"/>
      <c r="I10" s="270"/>
      <c r="J10" s="270"/>
      <c r="K10" s="270"/>
      <c r="L10" s="270"/>
      <c r="M10" s="270"/>
      <c r="N10" s="270"/>
      <c r="O10" s="270"/>
      <c r="P10" s="270"/>
      <c r="Q10" s="270"/>
      <c r="R10" s="270"/>
      <c r="S10" s="270"/>
      <c r="T10" s="270"/>
      <c r="U10" s="270"/>
      <c r="V10" s="270"/>
      <c r="W10" s="270"/>
      <c r="X10" s="270"/>
      <c r="Y10" s="270"/>
    </row>
    <row r="11" spans="1:25">
      <c r="A11" s="270"/>
      <c r="D11" s="270"/>
      <c r="E11" s="270"/>
      <c r="F11" s="270"/>
      <c r="G11" s="270"/>
      <c r="H11" s="270"/>
      <c r="I11" s="270"/>
      <c r="J11" s="270"/>
      <c r="K11" s="270"/>
      <c r="L11" s="270"/>
      <c r="M11" s="270"/>
      <c r="N11" s="270"/>
      <c r="O11" s="270"/>
      <c r="P11" s="270"/>
      <c r="Q11" s="270"/>
      <c r="R11" s="270"/>
      <c r="S11" s="270"/>
      <c r="T11" s="270"/>
      <c r="U11" s="270"/>
      <c r="V11" s="270"/>
      <c r="W11" s="270"/>
      <c r="X11" s="270"/>
      <c r="Y11" s="270"/>
    </row>
    <row r="12" spans="1:25">
      <c r="A12" s="270"/>
      <c r="B12" s="267" t="s">
        <v>7</v>
      </c>
      <c r="C12" s="268" t="s">
        <v>8</v>
      </c>
      <c r="D12" s="270"/>
      <c r="E12" s="270"/>
      <c r="F12" s="270"/>
      <c r="G12" s="270"/>
      <c r="H12" s="270"/>
      <c r="I12" s="270"/>
      <c r="J12" s="270"/>
      <c r="K12" s="270"/>
      <c r="L12" s="270"/>
      <c r="M12" s="270"/>
      <c r="N12" s="270"/>
      <c r="O12" s="270"/>
      <c r="P12" s="270"/>
      <c r="Q12" s="270"/>
      <c r="R12" s="270"/>
      <c r="S12" s="270"/>
      <c r="T12" s="270"/>
      <c r="U12" s="270"/>
      <c r="V12" s="270"/>
      <c r="W12" s="270"/>
      <c r="X12" s="270"/>
      <c r="Y12" s="270"/>
    </row>
    <row r="13" spans="1:25">
      <c r="A13" s="270"/>
      <c r="D13" s="270"/>
      <c r="E13" s="270"/>
      <c r="F13" s="270"/>
      <c r="G13" s="270"/>
      <c r="H13" s="270"/>
      <c r="I13" s="270"/>
      <c r="J13" s="270"/>
      <c r="K13" s="270"/>
      <c r="L13" s="270"/>
      <c r="M13" s="270"/>
      <c r="N13" s="270"/>
      <c r="O13" s="270"/>
      <c r="P13" s="270"/>
      <c r="Q13" s="270"/>
      <c r="R13" s="270"/>
      <c r="S13" s="270"/>
      <c r="T13" s="270"/>
      <c r="U13" s="270"/>
      <c r="V13" s="270"/>
      <c r="W13" s="270"/>
      <c r="X13" s="270"/>
      <c r="Y13" s="270"/>
    </row>
    <row r="14" spans="1:25">
      <c r="A14" s="270"/>
      <c r="B14" s="270"/>
      <c r="C14" s="270"/>
      <c r="D14" s="270"/>
      <c r="E14" s="270"/>
      <c r="F14" s="270"/>
      <c r="G14" s="270"/>
      <c r="H14" s="270"/>
      <c r="I14" s="270"/>
      <c r="J14" s="270"/>
      <c r="K14" s="270"/>
      <c r="L14" s="270"/>
      <c r="M14" s="270"/>
      <c r="N14" s="270"/>
      <c r="O14" s="270"/>
      <c r="P14" s="270"/>
      <c r="Q14" s="270"/>
      <c r="R14" s="270"/>
      <c r="S14" s="270"/>
      <c r="T14" s="270"/>
      <c r="U14" s="270"/>
      <c r="V14" s="270"/>
      <c r="W14" s="270"/>
      <c r="X14" s="270"/>
      <c r="Y14" s="270"/>
    </row>
    <row r="15" spans="1:25">
      <c r="A15" s="270"/>
      <c r="B15" s="270"/>
      <c r="C15" s="270"/>
      <c r="D15" s="270"/>
      <c r="E15" s="270"/>
      <c r="F15" s="270"/>
      <c r="G15" s="270"/>
      <c r="H15" s="270"/>
      <c r="I15" s="270"/>
      <c r="J15" s="270"/>
      <c r="K15" s="270"/>
      <c r="L15" s="270"/>
      <c r="M15" s="270"/>
      <c r="N15" s="270"/>
      <c r="O15" s="270"/>
      <c r="P15" s="270"/>
      <c r="Q15" s="270"/>
      <c r="R15" s="270"/>
      <c r="S15" s="270"/>
      <c r="T15" s="270"/>
      <c r="U15" s="270"/>
      <c r="V15" s="270"/>
      <c r="W15" s="270"/>
      <c r="X15" s="270"/>
      <c r="Y15" s="270"/>
    </row>
    <row r="16" spans="1:25">
      <c r="A16" s="270"/>
      <c r="B16" s="270"/>
      <c r="C16" s="270"/>
      <c r="D16" s="270"/>
      <c r="E16" s="270"/>
      <c r="F16" s="270"/>
      <c r="G16" s="270"/>
      <c r="H16" s="270"/>
      <c r="I16" s="270"/>
      <c r="J16" s="270"/>
      <c r="K16" s="270"/>
      <c r="L16" s="270"/>
      <c r="M16" s="270"/>
      <c r="N16" s="270"/>
      <c r="O16" s="270"/>
      <c r="P16" s="270"/>
      <c r="Q16" s="270"/>
      <c r="R16" s="270"/>
      <c r="S16" s="270"/>
      <c r="T16" s="270"/>
      <c r="U16" s="270"/>
      <c r="V16" s="270"/>
      <c r="W16" s="270"/>
      <c r="X16" s="270"/>
      <c r="Y16" s="270"/>
    </row>
    <row r="17" spans="1:25">
      <c r="A17" s="270"/>
      <c r="B17" s="270"/>
      <c r="C17" s="270"/>
      <c r="D17" s="270"/>
      <c r="E17" s="270"/>
      <c r="F17" s="270"/>
      <c r="G17" s="270"/>
      <c r="H17" s="270"/>
      <c r="I17" s="270"/>
      <c r="J17" s="270"/>
      <c r="K17" s="270"/>
      <c r="L17" s="270"/>
      <c r="M17" s="270"/>
      <c r="N17" s="270"/>
      <c r="O17" s="270"/>
      <c r="P17" s="270"/>
      <c r="Q17" s="270"/>
      <c r="R17" s="270"/>
      <c r="S17" s="270"/>
      <c r="T17" s="270"/>
      <c r="U17" s="270"/>
      <c r="V17" s="270"/>
      <c r="W17" s="270"/>
      <c r="X17" s="270"/>
      <c r="Y17" s="270"/>
    </row>
    <row r="18" spans="1:25">
      <c r="A18" s="270"/>
      <c r="B18" s="270"/>
      <c r="C18" s="270"/>
      <c r="D18" s="270"/>
      <c r="E18" s="270"/>
      <c r="F18" s="270"/>
      <c r="G18" s="270"/>
      <c r="H18" s="270"/>
      <c r="I18" s="270"/>
      <c r="J18" s="270"/>
      <c r="K18" s="270"/>
      <c r="L18" s="270"/>
      <c r="M18" s="270"/>
      <c r="N18" s="270"/>
      <c r="O18" s="270"/>
      <c r="P18" s="270"/>
      <c r="Q18" s="270"/>
      <c r="R18" s="270"/>
      <c r="S18" s="270"/>
      <c r="T18" s="270"/>
      <c r="U18" s="270"/>
      <c r="V18" s="270"/>
      <c r="W18" s="270"/>
      <c r="X18" s="270"/>
      <c r="Y18" s="270"/>
    </row>
    <row r="19" spans="1:25">
      <c r="A19" s="270"/>
      <c r="B19" s="270"/>
      <c r="C19" s="270"/>
      <c r="D19" s="270"/>
      <c r="E19" s="270"/>
      <c r="F19" s="270"/>
      <c r="G19" s="270"/>
      <c r="H19" s="270"/>
      <c r="I19" s="270"/>
      <c r="J19" s="270"/>
      <c r="K19" s="270"/>
      <c r="L19" s="270"/>
      <c r="M19" s="270"/>
      <c r="N19" s="270"/>
      <c r="O19" s="270"/>
      <c r="P19" s="270"/>
      <c r="Q19" s="270"/>
      <c r="R19" s="270"/>
      <c r="S19" s="270"/>
      <c r="T19" s="270"/>
      <c r="U19" s="270"/>
      <c r="V19" s="270"/>
      <c r="W19" s="270"/>
      <c r="X19" s="270"/>
      <c r="Y19" s="270"/>
    </row>
    <row r="20" spans="1:25">
      <c r="A20" s="270"/>
      <c r="B20" s="270"/>
      <c r="C20" s="270"/>
      <c r="D20" s="270"/>
      <c r="E20" s="270"/>
      <c r="F20" s="270"/>
      <c r="G20" s="270"/>
      <c r="H20" s="270"/>
      <c r="I20" s="270"/>
      <c r="J20" s="270"/>
      <c r="K20" s="270"/>
      <c r="L20" s="270"/>
      <c r="M20" s="270"/>
      <c r="N20" s="270"/>
      <c r="O20" s="270"/>
      <c r="P20" s="270"/>
      <c r="Q20" s="270"/>
      <c r="R20" s="270"/>
      <c r="S20" s="270"/>
      <c r="T20" s="270"/>
      <c r="U20" s="270"/>
      <c r="V20" s="270"/>
      <c r="W20" s="270"/>
      <c r="X20" s="270"/>
      <c r="Y20" s="270"/>
    </row>
    <row r="21" spans="1:25">
      <c r="A21" s="270"/>
      <c r="B21" s="270"/>
      <c r="C21" s="270"/>
      <c r="D21" s="270"/>
      <c r="E21" s="270"/>
      <c r="F21" s="270"/>
      <c r="G21" s="270"/>
      <c r="H21" s="270"/>
      <c r="I21" s="270"/>
      <c r="J21" s="270"/>
      <c r="K21" s="270"/>
      <c r="L21" s="270"/>
      <c r="M21" s="270"/>
      <c r="N21" s="270"/>
      <c r="O21" s="270"/>
      <c r="P21" s="270"/>
      <c r="Q21" s="270"/>
      <c r="R21" s="270"/>
      <c r="S21" s="270"/>
      <c r="T21" s="270"/>
      <c r="U21" s="270"/>
      <c r="V21" s="270"/>
      <c r="W21" s="270"/>
      <c r="X21" s="270"/>
      <c r="Y21" s="270"/>
    </row>
    <row r="22" spans="1:25">
      <c r="A22" s="270"/>
      <c r="B22" s="270"/>
      <c r="C22" s="270"/>
      <c r="D22" s="270"/>
      <c r="E22" s="270"/>
      <c r="F22" s="270"/>
      <c r="G22" s="270"/>
      <c r="H22" s="270"/>
      <c r="I22" s="270"/>
      <c r="J22" s="270"/>
      <c r="K22" s="270"/>
      <c r="L22" s="270"/>
      <c r="M22" s="270"/>
      <c r="N22" s="270"/>
      <c r="O22" s="270"/>
      <c r="P22" s="270"/>
      <c r="Q22" s="270"/>
      <c r="R22" s="270"/>
      <c r="S22" s="270"/>
      <c r="T22" s="270"/>
      <c r="U22" s="270"/>
      <c r="V22" s="270"/>
      <c r="W22" s="270"/>
      <c r="X22" s="270"/>
      <c r="Y22" s="270"/>
    </row>
    <row r="23" spans="1:25">
      <c r="A23" s="270"/>
      <c r="B23" s="270"/>
      <c r="C23" s="270"/>
      <c r="D23" s="270"/>
      <c r="E23" s="270"/>
      <c r="F23" s="270"/>
      <c r="G23" s="270"/>
      <c r="H23" s="270"/>
      <c r="I23" s="270"/>
      <c r="J23" s="270"/>
      <c r="K23" s="270"/>
      <c r="L23" s="270"/>
      <c r="M23" s="270"/>
      <c r="N23" s="270"/>
      <c r="O23" s="270"/>
      <c r="P23" s="270"/>
      <c r="Q23" s="270"/>
      <c r="R23" s="270"/>
      <c r="S23" s="270"/>
      <c r="T23" s="270"/>
      <c r="U23" s="270"/>
      <c r="V23" s="270"/>
      <c r="W23" s="270"/>
      <c r="X23" s="270"/>
      <c r="Y23" s="270"/>
    </row>
    <row r="24" spans="1:25">
      <c r="A24" s="270"/>
      <c r="B24" s="270"/>
      <c r="C24" s="270"/>
      <c r="D24" s="270"/>
      <c r="E24" s="270"/>
      <c r="F24" s="270"/>
      <c r="G24" s="270"/>
      <c r="H24" s="270"/>
      <c r="I24" s="270"/>
      <c r="J24" s="270"/>
      <c r="K24" s="270"/>
      <c r="L24" s="270"/>
      <c r="M24" s="270"/>
      <c r="N24" s="270"/>
      <c r="O24" s="270"/>
      <c r="P24" s="270"/>
      <c r="Q24" s="270"/>
      <c r="R24" s="270"/>
      <c r="S24" s="270"/>
      <c r="T24" s="270"/>
      <c r="U24" s="270"/>
      <c r="V24" s="270"/>
      <c r="W24" s="270"/>
      <c r="X24" s="270"/>
      <c r="Y24" s="270"/>
    </row>
    <row r="25" spans="1:25">
      <c r="A25" s="270"/>
      <c r="B25" s="270"/>
      <c r="C25" s="270"/>
      <c r="D25" s="270"/>
      <c r="E25" s="270"/>
      <c r="F25" s="270"/>
      <c r="G25" s="270"/>
      <c r="H25" s="270"/>
      <c r="I25" s="270"/>
      <c r="J25" s="270"/>
      <c r="K25" s="270"/>
      <c r="L25" s="270"/>
      <c r="M25" s="270"/>
      <c r="N25" s="270"/>
      <c r="O25" s="270"/>
      <c r="P25" s="270"/>
      <c r="Q25" s="270"/>
      <c r="R25" s="270"/>
      <c r="S25" s="270"/>
      <c r="T25" s="270"/>
      <c r="U25" s="270"/>
      <c r="V25" s="270"/>
      <c r="W25" s="270"/>
      <c r="X25" s="270"/>
      <c r="Y25" s="270"/>
    </row>
    <row r="26" spans="1:25">
      <c r="A26" s="270"/>
      <c r="B26" s="270"/>
      <c r="C26" s="270"/>
      <c r="D26" s="270"/>
      <c r="E26" s="270"/>
      <c r="F26" s="270"/>
      <c r="G26" s="270"/>
      <c r="H26" s="270"/>
      <c r="I26" s="270"/>
      <c r="J26" s="270"/>
      <c r="K26" s="270"/>
      <c r="L26" s="270"/>
      <c r="M26" s="270"/>
      <c r="N26" s="270"/>
      <c r="O26" s="270"/>
      <c r="P26" s="270"/>
      <c r="Q26" s="270"/>
      <c r="R26" s="270"/>
      <c r="S26" s="270"/>
      <c r="T26" s="270"/>
      <c r="U26" s="270"/>
      <c r="V26" s="270"/>
      <c r="W26" s="270"/>
      <c r="X26" s="270"/>
      <c r="Y26" s="270"/>
    </row>
    <row r="27" spans="1:25">
      <c r="A27" s="270"/>
      <c r="B27" s="270"/>
      <c r="C27" s="270"/>
      <c r="D27" s="270"/>
      <c r="E27" s="270"/>
      <c r="F27" s="270"/>
      <c r="G27" s="270"/>
      <c r="H27" s="270"/>
      <c r="I27" s="270"/>
      <c r="J27" s="270"/>
      <c r="K27" s="270"/>
      <c r="L27" s="270"/>
      <c r="M27" s="270"/>
      <c r="N27" s="270"/>
      <c r="O27" s="270"/>
      <c r="P27" s="270"/>
      <c r="Q27" s="270"/>
      <c r="R27" s="270"/>
      <c r="S27" s="270"/>
      <c r="T27" s="270"/>
      <c r="U27" s="270"/>
      <c r="V27" s="270"/>
      <c r="W27" s="270"/>
      <c r="X27" s="270"/>
      <c r="Y27" s="270"/>
    </row>
    <row r="28" spans="1:25">
      <c r="A28" s="270"/>
      <c r="B28" s="270"/>
      <c r="C28" s="270"/>
      <c r="D28" s="270"/>
      <c r="E28" s="270"/>
      <c r="F28" s="270"/>
      <c r="G28" s="270"/>
      <c r="H28" s="270"/>
      <c r="I28" s="270"/>
      <c r="J28" s="270"/>
      <c r="K28" s="270"/>
      <c r="L28" s="270"/>
      <c r="M28" s="270"/>
      <c r="N28" s="270"/>
      <c r="O28" s="270"/>
      <c r="P28" s="270"/>
      <c r="Q28" s="270"/>
      <c r="R28" s="270"/>
      <c r="S28" s="270"/>
      <c r="T28" s="270"/>
      <c r="U28" s="270"/>
      <c r="V28" s="270"/>
      <c r="W28" s="270"/>
      <c r="X28" s="270"/>
      <c r="Y28" s="270"/>
    </row>
    <row r="29" spans="1:25">
      <c r="A29" s="270"/>
      <c r="B29" s="270"/>
      <c r="C29" s="270"/>
      <c r="D29" s="270"/>
      <c r="E29" s="270"/>
      <c r="F29" s="270"/>
      <c r="G29" s="270"/>
      <c r="H29" s="270"/>
      <c r="I29" s="270"/>
      <c r="J29" s="270"/>
      <c r="K29" s="270"/>
      <c r="L29" s="270"/>
      <c r="M29" s="270"/>
      <c r="N29" s="270"/>
      <c r="O29" s="270"/>
      <c r="P29" s="270"/>
      <c r="Q29" s="270"/>
      <c r="R29" s="270"/>
      <c r="S29" s="270"/>
      <c r="T29" s="270"/>
      <c r="U29" s="270"/>
      <c r="V29" s="270"/>
      <c r="W29" s="270"/>
      <c r="X29" s="270"/>
      <c r="Y29" s="270"/>
    </row>
    <row r="30" spans="1:25">
      <c r="A30" s="270"/>
      <c r="B30" s="270"/>
      <c r="C30" s="270"/>
      <c r="D30" s="270"/>
      <c r="E30" s="270"/>
      <c r="F30" s="270"/>
      <c r="G30" s="270"/>
      <c r="H30" s="270"/>
      <c r="I30" s="270"/>
      <c r="J30" s="270"/>
      <c r="K30" s="270"/>
      <c r="L30" s="270"/>
      <c r="M30" s="270"/>
      <c r="N30" s="270"/>
      <c r="O30" s="270"/>
      <c r="P30" s="270"/>
      <c r="Q30" s="270"/>
      <c r="R30" s="270"/>
      <c r="S30" s="270"/>
      <c r="T30" s="270"/>
      <c r="U30" s="270"/>
      <c r="V30" s="270"/>
      <c r="W30" s="270"/>
      <c r="X30" s="270"/>
      <c r="Y30" s="270"/>
    </row>
    <row r="31" spans="1:25">
      <c r="A31" s="270"/>
      <c r="B31" s="270"/>
      <c r="C31" s="270"/>
      <c r="D31" s="270"/>
      <c r="E31" s="270"/>
      <c r="F31" s="270"/>
      <c r="G31" s="270"/>
      <c r="H31" s="270"/>
      <c r="I31" s="270"/>
      <c r="J31" s="270"/>
      <c r="K31" s="270"/>
      <c r="L31" s="270"/>
      <c r="M31" s="270"/>
      <c r="N31" s="270"/>
      <c r="O31" s="270"/>
      <c r="P31" s="270"/>
      <c r="Q31" s="270"/>
      <c r="R31" s="270"/>
      <c r="S31" s="270"/>
      <c r="T31" s="270"/>
      <c r="U31" s="270"/>
      <c r="V31" s="270"/>
      <c r="W31" s="270"/>
      <c r="X31" s="270"/>
      <c r="Y31" s="270"/>
    </row>
    <row r="32" spans="1:25">
      <c r="A32" s="270"/>
      <c r="B32" s="270"/>
      <c r="C32" s="270"/>
      <c r="D32" s="270"/>
      <c r="E32" s="270"/>
      <c r="F32" s="270"/>
      <c r="G32" s="270"/>
      <c r="H32" s="270"/>
      <c r="I32" s="270"/>
      <c r="J32" s="270"/>
      <c r="K32" s="270"/>
      <c r="L32" s="270"/>
      <c r="M32" s="270"/>
      <c r="N32" s="270"/>
      <c r="O32" s="270"/>
      <c r="P32" s="270"/>
      <c r="Q32" s="270"/>
      <c r="R32" s="270"/>
      <c r="S32" s="270"/>
      <c r="T32" s="270"/>
      <c r="U32" s="270"/>
      <c r="V32" s="270"/>
      <c r="W32" s="270"/>
      <c r="X32" s="270"/>
      <c r="Y32" s="270"/>
    </row>
    <row r="33" spans="1:25">
      <c r="A33" s="270"/>
      <c r="B33" s="270"/>
      <c r="C33" s="270"/>
      <c r="D33" s="270"/>
      <c r="E33" s="270"/>
      <c r="F33" s="270"/>
      <c r="G33" s="270"/>
      <c r="H33" s="270"/>
      <c r="I33" s="270"/>
      <c r="J33" s="270"/>
      <c r="K33" s="270"/>
      <c r="L33" s="270"/>
      <c r="M33" s="270"/>
      <c r="N33" s="270"/>
      <c r="O33" s="270"/>
      <c r="P33" s="270"/>
      <c r="Q33" s="270"/>
      <c r="R33" s="270"/>
      <c r="S33" s="270"/>
      <c r="T33" s="270"/>
      <c r="U33" s="270"/>
      <c r="V33" s="270"/>
      <c r="W33" s="270"/>
      <c r="X33" s="270"/>
      <c r="Y33" s="270"/>
    </row>
    <row r="34" spans="1:25">
      <c r="A34" s="270"/>
      <c r="B34" s="270"/>
      <c r="C34" s="270"/>
      <c r="D34" s="270"/>
      <c r="E34" s="270"/>
      <c r="F34" s="270"/>
      <c r="G34" s="270"/>
      <c r="H34" s="270"/>
      <c r="I34" s="270"/>
      <c r="J34" s="270"/>
      <c r="K34" s="270"/>
      <c r="L34" s="270"/>
      <c r="M34" s="270"/>
      <c r="N34" s="270"/>
      <c r="O34" s="270"/>
      <c r="P34" s="270"/>
      <c r="Q34" s="270"/>
      <c r="R34" s="270"/>
      <c r="S34" s="270"/>
      <c r="T34" s="270"/>
      <c r="U34" s="270"/>
      <c r="V34" s="270"/>
      <c r="W34" s="270"/>
      <c r="X34" s="270"/>
      <c r="Y34" s="270"/>
    </row>
    <row r="35" spans="1:25">
      <c r="A35" s="270"/>
      <c r="B35" s="270"/>
      <c r="C35" s="270"/>
      <c r="D35" s="270"/>
      <c r="E35" s="270"/>
      <c r="F35" s="270"/>
      <c r="G35" s="270"/>
      <c r="H35" s="270"/>
      <c r="I35" s="270"/>
      <c r="J35" s="270"/>
      <c r="K35" s="270"/>
      <c r="L35" s="270"/>
      <c r="M35" s="270"/>
      <c r="N35" s="270"/>
      <c r="O35" s="270"/>
      <c r="P35" s="270"/>
      <c r="Q35" s="270"/>
      <c r="R35" s="270"/>
      <c r="S35" s="270"/>
      <c r="T35" s="270"/>
      <c r="U35" s="270"/>
      <c r="V35" s="270"/>
      <c r="W35" s="270"/>
      <c r="X35" s="270"/>
      <c r="Y35" s="270"/>
    </row>
    <row r="36" spans="1:25">
      <c r="A36" s="270"/>
      <c r="B36" s="270"/>
      <c r="C36" s="270"/>
      <c r="D36" s="270"/>
      <c r="E36" s="270"/>
      <c r="F36" s="270"/>
      <c r="G36" s="270"/>
      <c r="H36" s="270"/>
      <c r="I36" s="270"/>
      <c r="J36" s="270"/>
      <c r="K36" s="270"/>
      <c r="L36" s="270"/>
      <c r="M36" s="270"/>
      <c r="N36" s="270"/>
      <c r="O36" s="270"/>
      <c r="P36" s="270"/>
      <c r="Q36" s="270"/>
      <c r="R36" s="270"/>
      <c r="S36" s="270"/>
      <c r="T36" s="270"/>
      <c r="U36" s="270"/>
      <c r="V36" s="270"/>
      <c r="W36" s="270"/>
      <c r="X36" s="270"/>
      <c r="Y36" s="270"/>
    </row>
    <row r="37" spans="1:25">
      <c r="A37" s="270"/>
      <c r="B37" s="270"/>
      <c r="C37" s="270"/>
      <c r="D37" s="270"/>
      <c r="E37" s="270"/>
      <c r="F37" s="270"/>
      <c r="G37" s="270"/>
      <c r="H37" s="270"/>
      <c r="I37" s="270"/>
      <c r="J37" s="270"/>
      <c r="K37" s="270"/>
      <c r="L37" s="270"/>
      <c r="M37" s="270"/>
      <c r="N37" s="270"/>
      <c r="O37" s="270"/>
      <c r="P37" s="270"/>
      <c r="Q37" s="270"/>
      <c r="R37" s="270"/>
      <c r="S37" s="270"/>
      <c r="T37" s="270"/>
      <c r="U37" s="270"/>
      <c r="V37" s="270"/>
      <c r="W37" s="270"/>
      <c r="X37" s="270"/>
      <c r="Y37" s="270"/>
    </row>
    <row r="38" spans="1:25">
      <c r="A38" s="270"/>
      <c r="B38" s="270"/>
      <c r="C38" s="270"/>
      <c r="D38" s="270"/>
      <c r="E38" s="270"/>
      <c r="F38" s="270"/>
      <c r="G38" s="270"/>
      <c r="H38" s="270"/>
      <c r="I38" s="270"/>
      <c r="J38" s="270"/>
      <c r="K38" s="270"/>
      <c r="L38" s="270"/>
      <c r="M38" s="270"/>
      <c r="N38" s="270"/>
      <c r="O38" s="270"/>
      <c r="P38" s="270"/>
      <c r="Q38" s="270"/>
      <c r="R38" s="270"/>
      <c r="S38" s="270"/>
      <c r="T38" s="270"/>
      <c r="U38" s="270"/>
      <c r="V38" s="270"/>
      <c r="W38" s="270"/>
      <c r="X38" s="270"/>
      <c r="Y38" s="270"/>
    </row>
    <row r="39" spans="1:25">
      <c r="A39" s="270"/>
      <c r="B39" s="270"/>
      <c r="C39" s="270"/>
      <c r="D39" s="270"/>
      <c r="E39" s="270"/>
      <c r="F39" s="270"/>
      <c r="G39" s="270"/>
      <c r="H39" s="270"/>
      <c r="I39" s="270"/>
      <c r="J39" s="270"/>
      <c r="K39" s="270"/>
      <c r="L39" s="270"/>
      <c r="M39" s="270"/>
      <c r="N39" s="270"/>
      <c r="O39" s="270"/>
      <c r="P39" s="270"/>
      <c r="Q39" s="270"/>
      <c r="R39" s="270"/>
      <c r="S39" s="270"/>
      <c r="T39" s="270"/>
      <c r="U39" s="270"/>
      <c r="V39" s="270"/>
      <c r="W39" s="270"/>
      <c r="X39" s="270"/>
      <c r="Y39" s="270"/>
    </row>
    <row r="40" spans="1:25">
      <c r="A40" s="270"/>
      <c r="B40" s="270"/>
      <c r="C40" s="270"/>
      <c r="D40" s="270"/>
      <c r="E40" s="270"/>
      <c r="F40" s="270"/>
      <c r="G40" s="270"/>
      <c r="H40" s="270"/>
      <c r="I40" s="270"/>
      <c r="J40" s="270"/>
      <c r="K40" s="270"/>
      <c r="L40" s="270"/>
      <c r="M40" s="270"/>
      <c r="N40" s="270"/>
      <c r="O40" s="270"/>
      <c r="P40" s="270"/>
      <c r="Q40" s="270"/>
      <c r="R40" s="270"/>
      <c r="S40" s="270"/>
      <c r="T40" s="270"/>
      <c r="U40" s="270"/>
      <c r="V40" s="270"/>
      <c r="W40" s="270"/>
      <c r="X40" s="270"/>
      <c r="Y40" s="270"/>
    </row>
    <row r="41" spans="1:25">
      <c r="A41" s="270"/>
      <c r="B41" s="270"/>
      <c r="C41" s="270"/>
      <c r="D41" s="270"/>
      <c r="E41" s="270"/>
      <c r="F41" s="270"/>
      <c r="G41" s="270"/>
      <c r="H41" s="270"/>
      <c r="I41" s="270"/>
      <c r="J41" s="270"/>
      <c r="K41" s="270"/>
      <c r="L41" s="270"/>
      <c r="M41" s="270"/>
      <c r="N41" s="270"/>
      <c r="O41" s="270"/>
      <c r="P41" s="270"/>
      <c r="Q41" s="270"/>
      <c r="R41" s="270"/>
      <c r="S41" s="270"/>
      <c r="T41" s="270"/>
      <c r="U41" s="270"/>
      <c r="V41" s="270"/>
      <c r="W41" s="270"/>
      <c r="X41" s="270"/>
      <c r="Y41" s="270"/>
    </row>
    <row r="42" spans="1:25">
      <c r="A42" s="270"/>
      <c r="B42" s="270"/>
      <c r="C42" s="270"/>
      <c r="D42" s="270"/>
      <c r="E42" s="270"/>
      <c r="F42" s="270"/>
      <c r="G42" s="270"/>
      <c r="H42" s="270"/>
      <c r="I42" s="270"/>
      <c r="J42" s="270"/>
      <c r="K42" s="270"/>
      <c r="L42" s="270"/>
      <c r="M42" s="270"/>
      <c r="N42" s="270"/>
      <c r="O42" s="270"/>
      <c r="P42" s="270"/>
      <c r="Q42" s="270"/>
      <c r="R42" s="270"/>
      <c r="S42" s="270"/>
      <c r="T42" s="270"/>
      <c r="U42" s="270"/>
      <c r="V42" s="270"/>
      <c r="W42" s="270"/>
      <c r="X42" s="270"/>
      <c r="Y42" s="270"/>
    </row>
    <row r="43" spans="1:25">
      <c r="A43" s="270"/>
      <c r="B43" s="270"/>
      <c r="C43" s="270"/>
      <c r="D43" s="270"/>
      <c r="E43" s="270"/>
      <c r="F43" s="270"/>
      <c r="G43" s="270"/>
      <c r="H43" s="270"/>
      <c r="I43" s="270"/>
      <c r="J43" s="270"/>
      <c r="K43" s="270"/>
      <c r="L43" s="270"/>
      <c r="M43" s="270"/>
      <c r="N43" s="270"/>
      <c r="O43" s="270"/>
      <c r="P43" s="270"/>
      <c r="Q43" s="270"/>
      <c r="R43" s="270"/>
      <c r="S43" s="270"/>
      <c r="T43" s="270"/>
      <c r="U43" s="270"/>
      <c r="V43" s="270"/>
      <c r="W43" s="270"/>
      <c r="X43" s="270"/>
      <c r="Y43" s="270"/>
    </row>
    <row r="44" spans="1:25">
      <c r="A44" s="270"/>
      <c r="B44" s="270"/>
      <c r="C44" s="270"/>
      <c r="D44" s="270"/>
      <c r="E44" s="270"/>
      <c r="F44" s="270"/>
      <c r="G44" s="270"/>
      <c r="H44" s="270"/>
      <c r="I44" s="270"/>
      <c r="J44" s="270"/>
      <c r="K44" s="270"/>
      <c r="L44" s="270"/>
      <c r="M44" s="270"/>
      <c r="N44" s="270"/>
      <c r="O44" s="270"/>
      <c r="P44" s="270"/>
      <c r="Q44" s="270"/>
      <c r="R44" s="270"/>
      <c r="S44" s="270"/>
      <c r="T44" s="270"/>
      <c r="U44" s="270"/>
      <c r="V44" s="270"/>
      <c r="W44" s="270"/>
      <c r="X44" s="270"/>
      <c r="Y44" s="270"/>
    </row>
    <row r="45" spans="1:25">
      <c r="A45" s="270"/>
      <c r="B45" s="270"/>
      <c r="C45" s="270"/>
      <c r="D45" s="270"/>
      <c r="E45" s="270"/>
      <c r="F45" s="270"/>
      <c r="G45" s="270"/>
      <c r="H45" s="270"/>
      <c r="I45" s="270"/>
      <c r="J45" s="270"/>
      <c r="K45" s="270"/>
      <c r="L45" s="270"/>
      <c r="M45" s="270"/>
      <c r="N45" s="270"/>
      <c r="O45" s="270"/>
      <c r="P45" s="270"/>
      <c r="Q45" s="270"/>
      <c r="R45" s="270"/>
      <c r="S45" s="270"/>
      <c r="T45" s="270"/>
      <c r="U45" s="270"/>
      <c r="V45" s="270"/>
      <c r="W45" s="270"/>
      <c r="X45" s="270"/>
      <c r="Y45" s="270"/>
    </row>
    <row r="46" spans="1:25">
      <c r="A46" s="270"/>
      <c r="B46" s="270"/>
      <c r="C46" s="270"/>
      <c r="D46" s="270"/>
      <c r="E46" s="270"/>
      <c r="F46" s="270"/>
      <c r="G46" s="270"/>
      <c r="H46" s="270"/>
      <c r="I46" s="270"/>
      <c r="J46" s="270"/>
      <c r="K46" s="270"/>
      <c r="L46" s="270"/>
      <c r="M46" s="270"/>
      <c r="N46" s="270"/>
      <c r="O46" s="270"/>
      <c r="P46" s="270"/>
      <c r="Q46" s="270"/>
      <c r="R46" s="270"/>
      <c r="S46" s="270"/>
      <c r="T46" s="270"/>
      <c r="U46" s="270"/>
      <c r="V46" s="270"/>
      <c r="W46" s="270"/>
      <c r="X46" s="270"/>
      <c r="Y46" s="270"/>
    </row>
    <row r="47" spans="1:25">
      <c r="A47" s="270"/>
      <c r="B47" s="270"/>
      <c r="C47" s="270"/>
      <c r="D47" s="270"/>
      <c r="E47" s="270"/>
      <c r="F47" s="270"/>
      <c r="G47" s="270"/>
      <c r="H47" s="270"/>
      <c r="I47" s="270"/>
      <c r="J47" s="270"/>
      <c r="K47" s="270"/>
      <c r="L47" s="270"/>
      <c r="M47" s="270"/>
      <c r="N47" s="270"/>
      <c r="O47" s="270"/>
      <c r="P47" s="270"/>
      <c r="Q47" s="270"/>
      <c r="R47" s="270"/>
      <c r="S47" s="270"/>
      <c r="T47" s="270"/>
      <c r="U47" s="270"/>
      <c r="V47" s="270"/>
      <c r="W47" s="270"/>
      <c r="X47" s="270"/>
      <c r="Y47" s="270"/>
    </row>
    <row r="48" spans="1:25">
      <c r="A48" s="270"/>
      <c r="B48" s="270"/>
      <c r="C48" s="270"/>
      <c r="D48" s="270"/>
      <c r="E48" s="270"/>
      <c r="F48" s="270"/>
      <c r="G48" s="270"/>
      <c r="H48" s="270"/>
      <c r="I48" s="270"/>
      <c r="J48" s="270"/>
      <c r="K48" s="270"/>
      <c r="L48" s="270"/>
      <c r="M48" s="270"/>
      <c r="N48" s="270"/>
      <c r="O48" s="270"/>
      <c r="P48" s="270"/>
      <c r="Q48" s="270"/>
      <c r="R48" s="270"/>
      <c r="S48" s="270"/>
      <c r="T48" s="270"/>
      <c r="U48" s="270"/>
      <c r="V48" s="270"/>
      <c r="W48" s="270"/>
      <c r="X48" s="270"/>
      <c r="Y48" s="270"/>
    </row>
    <row r="49" spans="1:25">
      <c r="A49" s="270"/>
      <c r="B49" s="270"/>
      <c r="C49" s="270"/>
      <c r="D49" s="270"/>
      <c r="E49" s="270"/>
      <c r="F49" s="270"/>
      <c r="G49" s="270"/>
      <c r="H49" s="270"/>
      <c r="I49" s="270"/>
      <c r="J49" s="270"/>
      <c r="K49" s="270"/>
      <c r="L49" s="270"/>
      <c r="M49" s="270"/>
      <c r="N49" s="270"/>
      <c r="O49" s="270"/>
      <c r="P49" s="270"/>
      <c r="Q49" s="270"/>
      <c r="R49" s="270"/>
      <c r="S49" s="270"/>
      <c r="T49" s="270"/>
      <c r="U49" s="270"/>
      <c r="V49" s="270"/>
      <c r="W49" s="270"/>
      <c r="X49" s="270"/>
      <c r="Y49" s="270"/>
    </row>
    <row r="50" spans="1:25">
      <c r="A50" s="270"/>
      <c r="B50" s="270"/>
      <c r="C50" s="270"/>
      <c r="D50" s="270"/>
      <c r="E50" s="270"/>
      <c r="F50" s="270"/>
      <c r="G50" s="270"/>
      <c r="H50" s="270"/>
      <c r="I50" s="270"/>
      <c r="J50" s="270"/>
      <c r="K50" s="270"/>
      <c r="L50" s="270"/>
      <c r="M50" s="270"/>
      <c r="N50" s="270"/>
      <c r="O50" s="270"/>
      <c r="P50" s="270"/>
      <c r="Q50" s="270"/>
      <c r="R50" s="270"/>
      <c r="S50" s="270"/>
      <c r="T50" s="270"/>
      <c r="U50" s="270"/>
      <c r="V50" s="270"/>
      <c r="W50" s="270"/>
      <c r="X50" s="270"/>
      <c r="Y50" s="270"/>
    </row>
    <row r="51" spans="1:25">
      <c r="A51" s="270"/>
      <c r="B51" s="270"/>
      <c r="C51" s="270"/>
      <c r="D51" s="270"/>
      <c r="E51" s="270"/>
      <c r="F51" s="270"/>
      <c r="G51" s="270"/>
      <c r="H51" s="270"/>
      <c r="I51" s="270"/>
      <c r="J51" s="270"/>
      <c r="K51" s="270"/>
      <c r="L51" s="270"/>
      <c r="M51" s="270"/>
      <c r="N51" s="270"/>
      <c r="O51" s="270"/>
      <c r="P51" s="270"/>
      <c r="Q51" s="270"/>
      <c r="R51" s="270"/>
      <c r="S51" s="270"/>
      <c r="T51" s="270"/>
      <c r="U51" s="270"/>
      <c r="V51" s="270"/>
      <c r="W51" s="270"/>
      <c r="X51" s="270"/>
      <c r="Y51" s="270"/>
    </row>
    <row r="52" spans="1:25">
      <c r="A52" s="270"/>
      <c r="B52" s="270"/>
      <c r="C52" s="270"/>
      <c r="D52" s="270"/>
      <c r="E52" s="270"/>
      <c r="F52" s="270"/>
      <c r="G52" s="270"/>
      <c r="H52" s="270"/>
      <c r="I52" s="270"/>
      <c r="J52" s="270"/>
      <c r="K52" s="270"/>
      <c r="L52" s="270"/>
      <c r="M52" s="270"/>
      <c r="N52" s="270"/>
      <c r="O52" s="270"/>
      <c r="P52" s="270"/>
      <c r="Q52" s="270"/>
      <c r="R52" s="270"/>
      <c r="S52" s="270"/>
      <c r="T52" s="270"/>
      <c r="U52" s="270"/>
      <c r="V52" s="270"/>
      <c r="W52" s="270"/>
      <c r="X52" s="270"/>
      <c r="Y52" s="270"/>
    </row>
    <row r="53" spans="1:25">
      <c r="A53" s="270"/>
      <c r="B53" s="270"/>
      <c r="C53" s="270"/>
      <c r="D53" s="270"/>
      <c r="E53" s="270"/>
      <c r="F53" s="270"/>
      <c r="G53" s="270"/>
      <c r="H53" s="270"/>
      <c r="I53" s="270"/>
      <c r="J53" s="270"/>
      <c r="K53" s="270"/>
      <c r="L53" s="270"/>
      <c r="M53" s="270"/>
      <c r="N53" s="270"/>
      <c r="O53" s="270"/>
      <c r="P53" s="270"/>
      <c r="Q53" s="270"/>
      <c r="R53" s="270"/>
      <c r="S53" s="270"/>
      <c r="T53" s="270"/>
      <c r="U53" s="270"/>
      <c r="V53" s="270"/>
      <c r="W53" s="270"/>
      <c r="X53" s="270"/>
      <c r="Y53" s="270"/>
    </row>
    <row r="54" spans="1:25">
      <c r="A54" s="270"/>
      <c r="B54" s="270"/>
      <c r="C54" s="270"/>
      <c r="D54" s="270"/>
      <c r="E54" s="270"/>
      <c r="F54" s="270"/>
      <c r="G54" s="270"/>
      <c r="H54" s="270"/>
      <c r="I54" s="270"/>
      <c r="J54" s="270"/>
      <c r="K54" s="270"/>
      <c r="L54" s="270"/>
      <c r="M54" s="270"/>
      <c r="N54" s="270"/>
      <c r="O54" s="270"/>
      <c r="P54" s="270"/>
      <c r="Q54" s="270"/>
      <c r="R54" s="270"/>
      <c r="S54" s="270"/>
      <c r="T54" s="270"/>
      <c r="U54" s="270"/>
      <c r="V54" s="270"/>
      <c r="W54" s="270"/>
      <c r="X54" s="270"/>
      <c r="Y54" s="270"/>
    </row>
    <row r="55" spans="1:25">
      <c r="A55" s="270"/>
      <c r="B55" s="270"/>
      <c r="C55" s="270"/>
      <c r="D55" s="270"/>
      <c r="E55" s="270"/>
      <c r="F55" s="270"/>
      <c r="G55" s="270"/>
      <c r="H55" s="270"/>
      <c r="I55" s="270"/>
      <c r="J55" s="270"/>
      <c r="K55" s="270"/>
      <c r="L55" s="270"/>
      <c r="M55" s="270"/>
      <c r="N55" s="270"/>
      <c r="O55" s="270"/>
      <c r="P55" s="270"/>
      <c r="Q55" s="270"/>
      <c r="R55" s="270"/>
      <c r="S55" s="270"/>
      <c r="T55" s="270"/>
      <c r="U55" s="270"/>
      <c r="V55" s="270"/>
      <c r="W55" s="270"/>
      <c r="X55" s="270"/>
      <c r="Y55" s="270"/>
    </row>
    <row r="56" spans="1:25">
      <c r="A56" s="270"/>
      <c r="B56" s="270"/>
      <c r="C56" s="270"/>
      <c r="D56" s="270"/>
      <c r="E56" s="270"/>
      <c r="F56" s="270"/>
      <c r="G56" s="270"/>
      <c r="H56" s="270"/>
      <c r="I56" s="270"/>
      <c r="J56" s="270"/>
      <c r="K56" s="270"/>
      <c r="L56" s="270"/>
      <c r="M56" s="270"/>
      <c r="N56" s="270"/>
      <c r="O56" s="270"/>
      <c r="P56" s="270"/>
      <c r="Q56" s="270"/>
      <c r="R56" s="270"/>
      <c r="S56" s="270"/>
      <c r="T56" s="270"/>
      <c r="U56" s="270"/>
      <c r="V56" s="270"/>
      <c r="W56" s="270"/>
      <c r="X56" s="270"/>
      <c r="Y56" s="270"/>
    </row>
    <row r="57" spans="1:25">
      <c r="A57" s="270"/>
      <c r="B57" s="270"/>
      <c r="C57" s="270"/>
      <c r="D57" s="270"/>
      <c r="E57" s="270"/>
      <c r="F57" s="270"/>
      <c r="G57" s="270"/>
      <c r="H57" s="270"/>
      <c r="I57" s="270"/>
      <c r="J57" s="270"/>
      <c r="K57" s="270"/>
      <c r="L57" s="270"/>
      <c r="M57" s="270"/>
      <c r="N57" s="270"/>
      <c r="O57" s="270"/>
      <c r="P57" s="270"/>
      <c r="Q57" s="270"/>
      <c r="R57" s="270"/>
      <c r="S57" s="270"/>
      <c r="T57" s="270"/>
      <c r="U57" s="270"/>
      <c r="V57" s="270"/>
      <c r="W57" s="270"/>
      <c r="X57" s="270"/>
      <c r="Y57" s="270"/>
    </row>
    <row r="58" spans="1:25">
      <c r="A58" s="270"/>
      <c r="B58" s="270"/>
      <c r="C58" s="270"/>
      <c r="D58" s="270"/>
      <c r="E58" s="270"/>
      <c r="F58" s="270"/>
      <c r="G58" s="270"/>
      <c r="H58" s="270"/>
      <c r="I58" s="270"/>
      <c r="J58" s="270"/>
      <c r="K58" s="270"/>
      <c r="L58" s="270"/>
      <c r="M58" s="270"/>
      <c r="N58" s="270"/>
      <c r="O58" s="270"/>
      <c r="P58" s="270"/>
      <c r="Q58" s="270"/>
      <c r="R58" s="270"/>
      <c r="S58" s="270"/>
      <c r="T58" s="270"/>
      <c r="U58" s="270"/>
      <c r="V58" s="270"/>
      <c r="W58" s="270"/>
      <c r="X58" s="270"/>
      <c r="Y58" s="270"/>
    </row>
    <row r="59" spans="1:25">
      <c r="A59" s="270"/>
      <c r="B59" s="270"/>
      <c r="C59" s="270"/>
      <c r="D59" s="270"/>
      <c r="E59" s="270"/>
      <c r="F59" s="270"/>
      <c r="G59" s="270"/>
      <c r="H59" s="270"/>
      <c r="I59" s="270"/>
      <c r="J59" s="270"/>
      <c r="K59" s="270"/>
      <c r="L59" s="270"/>
      <c r="M59" s="270"/>
      <c r="N59" s="270"/>
      <c r="O59" s="270"/>
      <c r="P59" s="270"/>
      <c r="Q59" s="270"/>
      <c r="R59" s="270"/>
      <c r="S59" s="270"/>
      <c r="T59" s="270"/>
      <c r="U59" s="270"/>
      <c r="V59" s="270"/>
      <c r="W59" s="270"/>
      <c r="X59" s="270"/>
      <c r="Y59" s="270"/>
    </row>
    <row r="60" spans="1:25">
      <c r="A60" s="270"/>
      <c r="B60" s="270"/>
      <c r="C60" s="270"/>
      <c r="D60" s="270"/>
      <c r="E60" s="270"/>
      <c r="F60" s="270"/>
      <c r="G60" s="270"/>
      <c r="H60" s="270"/>
      <c r="I60" s="270"/>
      <c r="J60" s="270"/>
      <c r="K60" s="270"/>
      <c r="L60" s="270"/>
      <c r="M60" s="270"/>
      <c r="N60" s="270"/>
      <c r="O60" s="270"/>
      <c r="P60" s="270"/>
      <c r="Q60" s="270"/>
      <c r="R60" s="270"/>
      <c r="S60" s="270"/>
      <c r="T60" s="270"/>
      <c r="U60" s="270"/>
      <c r="V60" s="270"/>
      <c r="W60" s="270"/>
      <c r="X60" s="270"/>
      <c r="Y60" s="270"/>
    </row>
    <row r="61" spans="1:25">
      <c r="A61" s="270"/>
      <c r="B61" s="270"/>
      <c r="C61" s="270"/>
      <c r="D61" s="270"/>
      <c r="E61" s="270"/>
      <c r="F61" s="270"/>
      <c r="G61" s="270"/>
      <c r="H61" s="270"/>
      <c r="I61" s="270"/>
      <c r="J61" s="270"/>
      <c r="K61" s="270"/>
      <c r="L61" s="270"/>
      <c r="M61" s="270"/>
      <c r="N61" s="270"/>
      <c r="O61" s="270"/>
      <c r="P61" s="270"/>
      <c r="Q61" s="270"/>
      <c r="R61" s="270"/>
      <c r="S61" s="270"/>
      <c r="T61" s="270"/>
      <c r="U61" s="270"/>
      <c r="V61" s="270"/>
      <c r="W61" s="270"/>
      <c r="X61" s="270"/>
      <c r="Y61" s="270"/>
    </row>
    <row r="62" spans="1:25">
      <c r="A62" s="270"/>
      <c r="B62" s="270"/>
      <c r="C62" s="270"/>
      <c r="D62" s="270"/>
      <c r="E62" s="270"/>
      <c r="F62" s="270"/>
      <c r="G62" s="270"/>
      <c r="H62" s="270"/>
      <c r="I62" s="270"/>
      <c r="J62" s="270"/>
      <c r="K62" s="270"/>
      <c r="L62" s="270"/>
      <c r="M62" s="270"/>
      <c r="N62" s="270"/>
      <c r="O62" s="270"/>
      <c r="P62" s="270"/>
      <c r="Q62" s="270"/>
      <c r="R62" s="270"/>
      <c r="S62" s="270"/>
      <c r="T62" s="270"/>
      <c r="U62" s="270"/>
      <c r="V62" s="270"/>
      <c r="W62" s="270"/>
      <c r="X62" s="270"/>
      <c r="Y62" s="270"/>
    </row>
    <row r="63" spans="1:25">
      <c r="A63" s="270"/>
      <c r="B63" s="270"/>
      <c r="C63" s="270"/>
      <c r="D63" s="270"/>
      <c r="E63" s="270"/>
      <c r="F63" s="270"/>
      <c r="G63" s="270"/>
      <c r="H63" s="270"/>
      <c r="I63" s="270"/>
      <c r="J63" s="270"/>
      <c r="K63" s="270"/>
      <c r="L63" s="270"/>
      <c r="M63" s="270"/>
      <c r="N63" s="270"/>
      <c r="O63" s="270"/>
      <c r="P63" s="270"/>
      <c r="Q63" s="270"/>
      <c r="R63" s="270"/>
      <c r="S63" s="270"/>
      <c r="T63" s="270"/>
      <c r="U63" s="270"/>
      <c r="V63" s="270"/>
      <c r="W63" s="270"/>
      <c r="X63" s="270"/>
      <c r="Y63" s="270"/>
    </row>
    <row r="64" spans="1:25">
      <c r="A64" s="270"/>
      <c r="B64" s="270"/>
      <c r="C64" s="270"/>
      <c r="D64" s="270"/>
      <c r="E64" s="270"/>
      <c r="F64" s="270"/>
      <c r="G64" s="270"/>
      <c r="H64" s="270"/>
      <c r="I64" s="270"/>
      <c r="J64" s="270"/>
      <c r="K64" s="270"/>
      <c r="L64" s="270"/>
      <c r="M64" s="270"/>
      <c r="N64" s="270"/>
      <c r="O64" s="270"/>
      <c r="P64" s="270"/>
      <c r="Q64" s="270"/>
      <c r="R64" s="270"/>
      <c r="S64" s="270"/>
      <c r="T64" s="270"/>
      <c r="U64" s="270"/>
      <c r="V64" s="270"/>
      <c r="W64" s="270"/>
      <c r="X64" s="270"/>
      <c r="Y64" s="270"/>
    </row>
    <row r="65" spans="1:25">
      <c r="A65" s="270"/>
      <c r="B65" s="270"/>
      <c r="C65" s="270"/>
      <c r="D65" s="270"/>
      <c r="E65" s="270"/>
      <c r="F65" s="270"/>
      <c r="G65" s="270"/>
      <c r="H65" s="270"/>
      <c r="I65" s="270"/>
      <c r="J65" s="270"/>
      <c r="K65" s="270"/>
      <c r="L65" s="270"/>
      <c r="M65" s="270"/>
      <c r="N65" s="270"/>
      <c r="O65" s="270"/>
      <c r="P65" s="270"/>
      <c r="Q65" s="270"/>
      <c r="R65" s="270"/>
      <c r="S65" s="270"/>
      <c r="T65" s="270"/>
      <c r="U65" s="270"/>
      <c r="V65" s="270"/>
      <c r="W65" s="270"/>
      <c r="X65" s="270"/>
      <c r="Y65" s="270"/>
    </row>
    <row r="66" spans="1:25">
      <c r="A66" s="270"/>
      <c r="B66" s="270"/>
      <c r="C66" s="270"/>
      <c r="D66" s="270"/>
      <c r="E66" s="270"/>
      <c r="F66" s="270"/>
      <c r="G66" s="270"/>
      <c r="H66" s="270"/>
      <c r="I66" s="270"/>
      <c r="J66" s="270"/>
      <c r="K66" s="270"/>
      <c r="L66" s="270"/>
      <c r="M66" s="270"/>
      <c r="N66" s="270"/>
      <c r="O66" s="270"/>
      <c r="P66" s="270"/>
      <c r="Q66" s="270"/>
      <c r="R66" s="270"/>
      <c r="S66" s="270"/>
      <c r="T66" s="270"/>
      <c r="U66" s="270"/>
      <c r="V66" s="270"/>
      <c r="W66" s="270"/>
      <c r="X66" s="270"/>
      <c r="Y66" s="270"/>
    </row>
    <row r="67" spans="1:25">
      <c r="A67" s="270"/>
      <c r="B67" s="270"/>
      <c r="C67" s="270"/>
      <c r="D67" s="270"/>
      <c r="E67" s="270"/>
      <c r="F67" s="270"/>
      <c r="G67" s="270"/>
      <c r="H67" s="270"/>
      <c r="I67" s="270"/>
      <c r="J67" s="270"/>
      <c r="K67" s="270"/>
      <c r="L67" s="270"/>
      <c r="M67" s="270"/>
      <c r="N67" s="270"/>
      <c r="O67" s="270"/>
      <c r="P67" s="270"/>
      <c r="Q67" s="270"/>
      <c r="R67" s="270"/>
      <c r="S67" s="270"/>
      <c r="T67" s="270"/>
      <c r="U67" s="270"/>
      <c r="V67" s="270"/>
      <c r="W67" s="270"/>
      <c r="X67" s="270"/>
      <c r="Y67" s="270"/>
    </row>
    <row r="68" spans="1:25">
      <c r="A68" s="270"/>
      <c r="B68" s="270"/>
      <c r="C68" s="270"/>
      <c r="D68" s="270"/>
      <c r="E68" s="270"/>
      <c r="F68" s="270"/>
      <c r="G68" s="270"/>
      <c r="H68" s="270"/>
      <c r="I68" s="270"/>
      <c r="J68" s="270"/>
      <c r="K68" s="270"/>
      <c r="L68" s="270"/>
      <c r="M68" s="270"/>
      <c r="N68" s="270"/>
      <c r="O68" s="270"/>
      <c r="P68" s="270"/>
      <c r="Q68" s="270"/>
      <c r="R68" s="270"/>
      <c r="S68" s="270"/>
      <c r="T68" s="270"/>
      <c r="U68" s="270"/>
      <c r="V68" s="270"/>
      <c r="W68" s="270"/>
      <c r="X68" s="270"/>
      <c r="Y68" s="270"/>
    </row>
    <row r="69" spans="1:25">
      <c r="A69" s="270"/>
      <c r="B69" s="270"/>
      <c r="C69" s="270"/>
      <c r="D69" s="270"/>
      <c r="E69" s="270"/>
      <c r="F69" s="270"/>
      <c r="G69" s="270"/>
      <c r="H69" s="270"/>
      <c r="I69" s="270"/>
      <c r="J69" s="270"/>
      <c r="K69" s="270"/>
      <c r="L69" s="270"/>
      <c r="M69" s="270"/>
      <c r="N69" s="270"/>
      <c r="O69" s="270"/>
      <c r="P69" s="270"/>
      <c r="Q69" s="270"/>
      <c r="R69" s="270"/>
      <c r="S69" s="270"/>
      <c r="T69" s="270"/>
      <c r="U69" s="270"/>
      <c r="V69" s="270"/>
      <c r="W69" s="270"/>
      <c r="X69" s="270"/>
      <c r="Y69" s="270"/>
    </row>
    <row r="70" spans="1:25">
      <c r="A70" s="270"/>
      <c r="B70" s="270"/>
      <c r="C70" s="270"/>
      <c r="D70" s="270"/>
      <c r="E70" s="270"/>
      <c r="F70" s="270"/>
      <c r="G70" s="270"/>
      <c r="H70" s="270"/>
      <c r="I70" s="270"/>
      <c r="J70" s="270"/>
      <c r="K70" s="270"/>
      <c r="L70" s="270"/>
      <c r="M70" s="270"/>
      <c r="N70" s="270"/>
      <c r="O70" s="270"/>
      <c r="P70" s="270"/>
      <c r="Q70" s="270"/>
      <c r="R70" s="270"/>
      <c r="S70" s="270"/>
      <c r="T70" s="270"/>
      <c r="U70" s="270"/>
      <c r="V70" s="270"/>
      <c r="W70" s="270"/>
      <c r="X70" s="270"/>
      <c r="Y70" s="270"/>
    </row>
    <row r="71" spans="1:25">
      <c r="A71" s="270"/>
      <c r="B71" s="270"/>
      <c r="C71" s="270"/>
      <c r="D71" s="270"/>
      <c r="E71" s="270"/>
      <c r="F71" s="270"/>
      <c r="G71" s="270"/>
      <c r="H71" s="270"/>
      <c r="I71" s="270"/>
      <c r="J71" s="270"/>
      <c r="K71" s="270"/>
      <c r="L71" s="270"/>
      <c r="M71" s="270"/>
      <c r="N71" s="270"/>
      <c r="O71" s="270"/>
      <c r="P71" s="270"/>
      <c r="Q71" s="270"/>
      <c r="R71" s="270"/>
      <c r="S71" s="270"/>
      <c r="T71" s="270"/>
      <c r="U71" s="270"/>
      <c r="V71" s="270"/>
      <c r="W71" s="270"/>
      <c r="X71" s="270"/>
      <c r="Y71" s="270"/>
    </row>
    <row r="72" spans="1:25">
      <c r="A72" s="270"/>
      <c r="B72" s="270"/>
      <c r="C72" s="270"/>
      <c r="D72" s="270"/>
      <c r="E72" s="270"/>
      <c r="F72" s="270"/>
      <c r="G72" s="270"/>
      <c r="H72" s="270"/>
      <c r="I72" s="270"/>
      <c r="J72" s="270"/>
      <c r="K72" s="270"/>
      <c r="L72" s="270"/>
      <c r="M72" s="270"/>
      <c r="N72" s="270"/>
      <c r="O72" s="270"/>
      <c r="P72" s="270"/>
      <c r="Q72" s="270"/>
      <c r="R72" s="270"/>
      <c r="S72" s="270"/>
      <c r="T72" s="270"/>
      <c r="U72" s="270"/>
      <c r="V72" s="270"/>
      <c r="W72" s="270"/>
      <c r="X72" s="270"/>
      <c r="Y72" s="270"/>
    </row>
    <row r="73" spans="1:25">
      <c r="A73" s="270"/>
      <c r="B73" s="270"/>
      <c r="C73" s="270"/>
      <c r="D73" s="270"/>
      <c r="E73" s="270"/>
      <c r="F73" s="270"/>
      <c r="G73" s="270"/>
      <c r="H73" s="270"/>
      <c r="I73" s="270"/>
      <c r="J73" s="270"/>
      <c r="K73" s="270"/>
      <c r="L73" s="270"/>
      <c r="M73" s="270"/>
      <c r="N73" s="270"/>
      <c r="O73" s="270"/>
      <c r="P73" s="270"/>
      <c r="Q73" s="270"/>
      <c r="R73" s="270"/>
      <c r="S73" s="270"/>
      <c r="T73" s="270"/>
      <c r="U73" s="270"/>
      <c r="V73" s="270"/>
      <c r="W73" s="270"/>
      <c r="X73" s="270"/>
      <c r="Y73" s="270"/>
    </row>
    <row r="74" spans="1:25">
      <c r="A74" s="270"/>
      <c r="B74" s="270"/>
      <c r="C74" s="270"/>
      <c r="D74" s="270"/>
      <c r="E74" s="270"/>
      <c r="F74" s="270"/>
      <c r="G74" s="270"/>
      <c r="H74" s="270"/>
      <c r="I74" s="270"/>
      <c r="J74" s="270"/>
      <c r="K74" s="270"/>
      <c r="L74" s="270"/>
      <c r="M74" s="270"/>
      <c r="N74" s="270"/>
      <c r="O74" s="270"/>
      <c r="P74" s="270"/>
      <c r="Q74" s="270"/>
      <c r="R74" s="270"/>
      <c r="S74" s="270"/>
      <c r="T74" s="270"/>
      <c r="U74" s="270"/>
      <c r="V74" s="270"/>
      <c r="W74" s="270"/>
      <c r="X74" s="270"/>
      <c r="Y74" s="270"/>
    </row>
    <row r="75" spans="1:25">
      <c r="A75" s="270"/>
      <c r="B75" s="270"/>
      <c r="C75" s="270"/>
      <c r="D75" s="270"/>
      <c r="E75" s="270"/>
      <c r="F75" s="270"/>
      <c r="G75" s="270"/>
      <c r="H75" s="270"/>
      <c r="I75" s="270"/>
      <c r="J75" s="270"/>
      <c r="K75" s="270"/>
      <c r="L75" s="270"/>
      <c r="M75" s="270"/>
      <c r="N75" s="270"/>
      <c r="O75" s="270"/>
      <c r="P75" s="270"/>
      <c r="Q75" s="270"/>
      <c r="R75" s="270"/>
      <c r="S75" s="270"/>
      <c r="T75" s="270"/>
      <c r="U75" s="270"/>
      <c r="V75" s="270"/>
      <c r="W75" s="270"/>
      <c r="X75" s="270"/>
      <c r="Y75" s="270"/>
    </row>
    <row r="76" spans="1:25">
      <c r="A76" s="270"/>
      <c r="B76" s="270"/>
      <c r="C76" s="270"/>
      <c r="D76" s="270"/>
      <c r="E76" s="270"/>
      <c r="F76" s="270"/>
      <c r="G76" s="270"/>
      <c r="H76" s="270"/>
      <c r="I76" s="270"/>
      <c r="J76" s="270"/>
      <c r="K76" s="270"/>
      <c r="L76" s="270"/>
      <c r="M76" s="270"/>
      <c r="N76" s="270"/>
      <c r="O76" s="270"/>
      <c r="P76" s="270"/>
      <c r="Q76" s="270"/>
      <c r="R76" s="270"/>
      <c r="S76" s="270"/>
      <c r="T76" s="270"/>
      <c r="U76" s="270"/>
      <c r="V76" s="270"/>
      <c r="W76" s="270"/>
      <c r="X76" s="270"/>
      <c r="Y76" s="270"/>
    </row>
    <row r="77" spans="1:25">
      <c r="A77" s="270"/>
      <c r="B77" s="270"/>
      <c r="C77" s="270"/>
      <c r="D77" s="270"/>
      <c r="E77" s="270"/>
      <c r="F77" s="270"/>
      <c r="G77" s="270"/>
      <c r="H77" s="270"/>
      <c r="I77" s="270"/>
      <c r="J77" s="270"/>
      <c r="K77" s="270"/>
      <c r="L77" s="270"/>
      <c r="M77" s="270"/>
      <c r="N77" s="270"/>
      <c r="O77" s="270"/>
      <c r="P77" s="270"/>
      <c r="Q77" s="270"/>
      <c r="R77" s="270"/>
      <c r="S77" s="270"/>
      <c r="T77" s="270"/>
      <c r="U77" s="270"/>
      <c r="V77" s="270"/>
      <c r="W77" s="270"/>
      <c r="X77" s="270"/>
      <c r="Y77" s="270"/>
    </row>
    <row r="78" spans="1:25">
      <c r="A78" s="270"/>
      <c r="B78" s="270"/>
      <c r="C78" s="270"/>
      <c r="D78" s="270"/>
      <c r="E78" s="270"/>
      <c r="F78" s="270"/>
      <c r="G78" s="270"/>
      <c r="H78" s="270"/>
      <c r="I78" s="270"/>
      <c r="J78" s="270"/>
      <c r="K78" s="270"/>
      <c r="L78" s="270"/>
      <c r="M78" s="270"/>
      <c r="N78" s="270"/>
      <c r="O78" s="270"/>
      <c r="P78" s="270"/>
      <c r="Q78" s="270"/>
      <c r="R78" s="270"/>
      <c r="S78" s="270"/>
      <c r="T78" s="270"/>
      <c r="U78" s="270"/>
      <c r="V78" s="270"/>
      <c r="W78" s="270"/>
      <c r="X78" s="270"/>
      <c r="Y78" s="270"/>
    </row>
    <row r="79" spans="1:25">
      <c r="A79" s="270"/>
      <c r="B79" s="270"/>
      <c r="C79" s="270"/>
      <c r="D79" s="270"/>
      <c r="E79" s="270"/>
      <c r="F79" s="270"/>
      <c r="G79" s="270"/>
      <c r="H79" s="270"/>
      <c r="I79" s="270"/>
      <c r="J79" s="270"/>
      <c r="K79" s="270"/>
      <c r="L79" s="270"/>
      <c r="M79" s="270"/>
      <c r="N79" s="270"/>
      <c r="O79" s="270"/>
      <c r="P79" s="270"/>
      <c r="Q79" s="270"/>
      <c r="R79" s="270"/>
      <c r="S79" s="270"/>
      <c r="T79" s="270"/>
      <c r="U79" s="270"/>
      <c r="V79" s="270"/>
      <c r="W79" s="270"/>
      <c r="X79" s="270"/>
      <c r="Y79" s="270"/>
    </row>
    <row r="80" spans="1:25">
      <c r="A80" s="270"/>
      <c r="B80" s="270"/>
      <c r="C80" s="270"/>
      <c r="D80" s="270"/>
      <c r="E80" s="270"/>
      <c r="F80" s="270"/>
      <c r="G80" s="270"/>
      <c r="H80" s="270"/>
      <c r="I80" s="270"/>
      <c r="J80" s="270"/>
      <c r="K80" s="270"/>
      <c r="L80" s="270"/>
      <c r="M80" s="270"/>
      <c r="N80" s="270"/>
      <c r="O80" s="270"/>
      <c r="P80" s="270"/>
      <c r="Q80" s="270"/>
      <c r="R80" s="270"/>
      <c r="S80" s="270"/>
      <c r="T80" s="270"/>
      <c r="U80" s="270"/>
      <c r="V80" s="270"/>
      <c r="W80" s="270"/>
      <c r="X80" s="270"/>
      <c r="Y80" s="270"/>
    </row>
    <row r="81" spans="1:25">
      <c r="A81" s="270"/>
      <c r="B81" s="270"/>
      <c r="C81" s="270"/>
      <c r="D81" s="270"/>
      <c r="E81" s="270"/>
      <c r="F81" s="270"/>
      <c r="G81" s="270"/>
      <c r="H81" s="270"/>
      <c r="I81" s="270"/>
      <c r="J81" s="270"/>
      <c r="K81" s="270"/>
      <c r="L81" s="270"/>
      <c r="M81" s="270"/>
      <c r="N81" s="270"/>
      <c r="O81" s="270"/>
      <c r="P81" s="270"/>
      <c r="Q81" s="270"/>
      <c r="R81" s="270"/>
      <c r="S81" s="270"/>
      <c r="T81" s="270"/>
      <c r="U81" s="270"/>
      <c r="V81" s="270"/>
      <c r="W81" s="270"/>
      <c r="X81" s="270"/>
      <c r="Y81" s="270"/>
    </row>
    <row r="82" spans="1:25">
      <c r="A82" s="270"/>
      <c r="B82" s="270"/>
      <c r="C82" s="270"/>
      <c r="D82" s="270"/>
      <c r="E82" s="270"/>
      <c r="F82" s="270"/>
      <c r="G82" s="270"/>
      <c r="H82" s="270"/>
      <c r="I82" s="270"/>
      <c r="J82" s="270"/>
      <c r="K82" s="270"/>
      <c r="L82" s="270"/>
      <c r="M82" s="270"/>
      <c r="N82" s="270"/>
      <c r="O82" s="270"/>
      <c r="P82" s="270"/>
      <c r="Q82" s="270"/>
      <c r="R82" s="270"/>
      <c r="S82" s="270"/>
      <c r="T82" s="270"/>
      <c r="U82" s="270"/>
      <c r="V82" s="270"/>
      <c r="W82" s="270"/>
      <c r="X82" s="270"/>
      <c r="Y82" s="270"/>
    </row>
    <row r="83" spans="1:25">
      <c r="A83" s="270"/>
      <c r="B83" s="270"/>
      <c r="C83" s="270"/>
      <c r="D83" s="270"/>
      <c r="E83" s="270"/>
      <c r="F83" s="270"/>
      <c r="G83" s="270"/>
      <c r="H83" s="270"/>
      <c r="I83" s="270"/>
      <c r="J83" s="270"/>
      <c r="K83" s="270"/>
      <c r="L83" s="270"/>
      <c r="M83" s="270"/>
      <c r="N83" s="270"/>
      <c r="O83" s="270"/>
      <c r="P83" s="270"/>
      <c r="Q83" s="270"/>
      <c r="R83" s="270"/>
      <c r="S83" s="270"/>
      <c r="T83" s="270"/>
      <c r="U83" s="270"/>
      <c r="V83" s="270"/>
      <c r="W83" s="270"/>
      <c r="X83" s="270"/>
      <c r="Y83" s="270"/>
    </row>
    <row r="84" spans="1:25">
      <c r="A84" s="270"/>
      <c r="B84" s="270"/>
      <c r="C84" s="270"/>
      <c r="D84" s="270"/>
      <c r="E84" s="270"/>
      <c r="F84" s="270"/>
      <c r="G84" s="270"/>
      <c r="H84" s="270"/>
      <c r="I84" s="270"/>
      <c r="J84" s="270"/>
      <c r="K84" s="270"/>
      <c r="L84" s="270"/>
      <c r="M84" s="270"/>
      <c r="N84" s="270"/>
      <c r="O84" s="270"/>
      <c r="P84" s="270"/>
      <c r="Q84" s="270"/>
      <c r="R84" s="270"/>
      <c r="S84" s="270"/>
      <c r="T84" s="270"/>
      <c r="U84" s="270"/>
      <c r="V84" s="270"/>
      <c r="W84" s="270"/>
      <c r="X84" s="270"/>
      <c r="Y84" s="270"/>
    </row>
    <row r="85" spans="1:25">
      <c r="A85" s="270"/>
      <c r="B85" s="270"/>
      <c r="C85" s="270"/>
      <c r="D85" s="270"/>
      <c r="E85" s="270"/>
      <c r="F85" s="270"/>
      <c r="G85" s="270"/>
      <c r="H85" s="270"/>
      <c r="I85" s="270"/>
      <c r="J85" s="270"/>
      <c r="K85" s="270"/>
      <c r="L85" s="270"/>
      <c r="M85" s="270"/>
      <c r="N85" s="270"/>
      <c r="O85" s="270"/>
      <c r="P85" s="270"/>
      <c r="Q85" s="270"/>
      <c r="R85" s="270"/>
      <c r="S85" s="270"/>
      <c r="T85" s="270"/>
      <c r="U85" s="270"/>
      <c r="V85" s="270"/>
      <c r="W85" s="270"/>
      <c r="X85" s="270"/>
      <c r="Y85" s="270"/>
    </row>
    <row r="86" spans="1:25">
      <c r="A86" s="270"/>
      <c r="B86" s="270"/>
      <c r="C86" s="270"/>
      <c r="D86" s="270"/>
      <c r="E86" s="270"/>
      <c r="F86" s="270"/>
      <c r="G86" s="270"/>
      <c r="H86" s="270"/>
      <c r="I86" s="270"/>
      <c r="J86" s="270"/>
      <c r="K86" s="270"/>
      <c r="L86" s="270"/>
      <c r="M86" s="270"/>
      <c r="N86" s="270"/>
      <c r="O86" s="270"/>
      <c r="P86" s="270"/>
      <c r="Q86" s="270"/>
      <c r="R86" s="270"/>
      <c r="S86" s="270"/>
      <c r="T86" s="270"/>
      <c r="U86" s="270"/>
      <c r="V86" s="270"/>
      <c r="W86" s="270"/>
      <c r="X86" s="270"/>
      <c r="Y86" s="270"/>
    </row>
    <row r="87" spans="1:25">
      <c r="A87" s="270"/>
      <c r="B87" s="270"/>
      <c r="C87" s="270"/>
      <c r="D87" s="270"/>
      <c r="E87" s="270"/>
      <c r="F87" s="270"/>
      <c r="G87" s="270"/>
      <c r="H87" s="270"/>
      <c r="I87" s="270"/>
      <c r="J87" s="270"/>
      <c r="K87" s="270"/>
      <c r="L87" s="270"/>
      <c r="M87" s="270"/>
      <c r="N87" s="270"/>
      <c r="O87" s="270"/>
      <c r="P87" s="270"/>
      <c r="Q87" s="270"/>
      <c r="R87" s="270"/>
      <c r="S87" s="270"/>
      <c r="T87" s="270"/>
      <c r="U87" s="270"/>
      <c r="V87" s="270"/>
      <c r="W87" s="270"/>
      <c r="X87" s="270"/>
      <c r="Y87" s="270"/>
    </row>
    <row r="88" spans="1:25">
      <c r="A88" s="270"/>
      <c r="B88" s="270"/>
      <c r="C88" s="270"/>
      <c r="D88" s="270"/>
      <c r="E88" s="270"/>
      <c r="F88" s="270"/>
      <c r="G88" s="270"/>
      <c r="H88" s="270"/>
      <c r="I88" s="270"/>
      <c r="J88" s="270"/>
      <c r="K88" s="270"/>
      <c r="L88" s="270"/>
      <c r="M88" s="270"/>
      <c r="N88" s="270"/>
      <c r="O88" s="270"/>
      <c r="P88" s="270"/>
      <c r="Q88" s="270"/>
      <c r="R88" s="270"/>
      <c r="S88" s="270"/>
      <c r="T88" s="270"/>
      <c r="U88" s="270"/>
      <c r="V88" s="270"/>
      <c r="W88" s="270"/>
      <c r="X88" s="270"/>
      <c r="Y88" s="270"/>
    </row>
    <row r="89" spans="1:25">
      <c r="A89" s="270"/>
      <c r="B89" s="270"/>
      <c r="C89" s="270"/>
      <c r="D89" s="270"/>
      <c r="E89" s="270"/>
      <c r="F89" s="270"/>
      <c r="G89" s="270"/>
      <c r="H89" s="270"/>
      <c r="I89" s="270"/>
      <c r="J89" s="270"/>
      <c r="K89" s="270"/>
      <c r="L89" s="270"/>
      <c r="M89" s="270"/>
      <c r="N89" s="270"/>
      <c r="O89" s="270"/>
      <c r="P89" s="270"/>
      <c r="Q89" s="270"/>
      <c r="R89" s="270"/>
      <c r="S89" s="270"/>
      <c r="T89" s="270"/>
      <c r="U89" s="270"/>
      <c r="V89" s="270"/>
      <c r="W89" s="270"/>
      <c r="X89" s="270"/>
      <c r="Y89" s="270"/>
    </row>
    <row r="90" spans="1:25">
      <c r="A90" s="270"/>
      <c r="B90" s="270"/>
      <c r="C90" s="270"/>
      <c r="D90" s="270"/>
      <c r="E90" s="270"/>
      <c r="F90" s="270"/>
      <c r="G90" s="270"/>
      <c r="H90" s="270"/>
      <c r="I90" s="270"/>
      <c r="J90" s="270"/>
      <c r="K90" s="270"/>
      <c r="L90" s="270"/>
      <c r="M90" s="270"/>
      <c r="N90" s="270"/>
      <c r="O90" s="270"/>
      <c r="P90" s="270"/>
      <c r="Q90" s="270"/>
      <c r="R90" s="270"/>
      <c r="S90" s="270"/>
      <c r="T90" s="270"/>
      <c r="U90" s="270"/>
      <c r="V90" s="270"/>
      <c r="W90" s="270"/>
      <c r="X90" s="270"/>
      <c r="Y90" s="270"/>
    </row>
    <row r="91" spans="1:25">
      <c r="A91" s="270"/>
      <c r="B91" s="270"/>
      <c r="C91" s="270"/>
      <c r="D91" s="270"/>
      <c r="E91" s="270"/>
      <c r="F91" s="270"/>
      <c r="G91" s="270"/>
      <c r="H91" s="270"/>
      <c r="I91" s="270"/>
      <c r="J91" s="270"/>
      <c r="K91" s="270"/>
      <c r="L91" s="270"/>
      <c r="M91" s="270"/>
      <c r="N91" s="270"/>
      <c r="O91" s="270"/>
      <c r="P91" s="270"/>
      <c r="Q91" s="270"/>
      <c r="R91" s="270"/>
      <c r="S91" s="270"/>
      <c r="T91" s="270"/>
      <c r="U91" s="270"/>
      <c r="V91" s="270"/>
      <c r="W91" s="270"/>
      <c r="X91" s="270"/>
      <c r="Y91" s="270"/>
    </row>
    <row r="92" spans="1:25">
      <c r="A92" s="270"/>
      <c r="B92" s="270"/>
      <c r="C92" s="270"/>
      <c r="D92" s="270"/>
      <c r="E92" s="270"/>
      <c r="F92" s="270"/>
      <c r="G92" s="270"/>
      <c r="H92" s="270"/>
      <c r="I92" s="270"/>
      <c r="J92" s="270"/>
      <c r="K92" s="270"/>
      <c r="L92" s="270"/>
      <c r="M92" s="270"/>
      <c r="N92" s="270"/>
      <c r="O92" s="270"/>
      <c r="P92" s="270"/>
      <c r="Q92" s="270"/>
      <c r="R92" s="270"/>
      <c r="S92" s="270"/>
      <c r="T92" s="270"/>
      <c r="U92" s="270"/>
      <c r="V92" s="270"/>
      <c r="W92" s="270"/>
      <c r="X92" s="270"/>
      <c r="Y92" s="270"/>
    </row>
    <row r="93" spans="1:25">
      <c r="A93" s="270"/>
      <c r="B93" s="270"/>
      <c r="C93" s="270"/>
      <c r="D93" s="270"/>
      <c r="E93" s="270"/>
      <c r="F93" s="270"/>
      <c r="G93" s="270"/>
      <c r="H93" s="270"/>
      <c r="I93" s="270"/>
      <c r="J93" s="270"/>
      <c r="K93" s="270"/>
      <c r="L93" s="270"/>
      <c r="M93" s="270"/>
      <c r="N93" s="270"/>
      <c r="O93" s="270"/>
      <c r="P93" s="270"/>
      <c r="Q93" s="270"/>
      <c r="R93" s="270"/>
      <c r="S93" s="270"/>
      <c r="T93" s="270"/>
      <c r="U93" s="270"/>
      <c r="V93" s="270"/>
      <c r="W93" s="270"/>
      <c r="X93" s="270"/>
      <c r="Y93" s="270"/>
    </row>
    <row r="94" spans="1:25">
      <c r="A94" s="270"/>
      <c r="B94" s="270"/>
      <c r="C94" s="270"/>
      <c r="D94" s="270"/>
      <c r="E94" s="270"/>
      <c r="F94" s="270"/>
      <c r="G94" s="270"/>
      <c r="H94" s="270"/>
      <c r="I94" s="270"/>
      <c r="J94" s="270"/>
      <c r="K94" s="270"/>
      <c r="L94" s="270"/>
      <c r="M94" s="270"/>
      <c r="N94" s="270"/>
      <c r="O94" s="270"/>
      <c r="P94" s="270"/>
      <c r="Q94" s="270"/>
      <c r="R94" s="270"/>
      <c r="S94" s="270"/>
      <c r="T94" s="270"/>
      <c r="U94" s="270"/>
      <c r="V94" s="270"/>
      <c r="W94" s="270"/>
      <c r="X94" s="270"/>
      <c r="Y94" s="270"/>
    </row>
    <row r="95" spans="1:25">
      <c r="A95" s="270"/>
      <c r="B95" s="270"/>
      <c r="C95" s="270"/>
      <c r="D95" s="270"/>
      <c r="E95" s="270"/>
      <c r="F95" s="270"/>
      <c r="G95" s="270"/>
      <c r="H95" s="270"/>
      <c r="I95" s="270"/>
      <c r="J95" s="270"/>
      <c r="K95" s="270"/>
      <c r="L95" s="270"/>
      <c r="M95" s="270"/>
      <c r="N95" s="270"/>
      <c r="O95" s="270"/>
      <c r="P95" s="270"/>
      <c r="Q95" s="270"/>
      <c r="R95" s="270"/>
      <c r="S95" s="270"/>
      <c r="T95" s="270"/>
      <c r="U95" s="270"/>
      <c r="V95" s="270"/>
      <c r="W95" s="270"/>
      <c r="X95" s="270"/>
      <c r="Y95" s="270"/>
    </row>
    <row r="96" spans="1:25">
      <c r="A96" s="270"/>
      <c r="B96" s="270"/>
      <c r="C96" s="270"/>
      <c r="D96" s="270"/>
      <c r="E96" s="270"/>
      <c r="F96" s="270"/>
      <c r="G96" s="270"/>
      <c r="H96" s="270"/>
      <c r="I96" s="270"/>
      <c r="J96" s="270"/>
      <c r="K96" s="270"/>
      <c r="L96" s="270"/>
      <c r="M96" s="270"/>
      <c r="N96" s="270"/>
      <c r="O96" s="270"/>
      <c r="P96" s="270"/>
      <c r="Q96" s="270"/>
      <c r="R96" s="270"/>
      <c r="S96" s="270"/>
      <c r="T96" s="270"/>
      <c r="U96" s="270"/>
      <c r="V96" s="270"/>
      <c r="W96" s="270"/>
      <c r="X96" s="270"/>
      <c r="Y96" s="270"/>
    </row>
    <row r="97" spans="1:25">
      <c r="A97" s="270"/>
      <c r="B97" s="270"/>
      <c r="C97" s="270"/>
      <c r="D97" s="270"/>
      <c r="E97" s="270"/>
      <c r="F97" s="270"/>
      <c r="G97" s="270"/>
      <c r="H97" s="270"/>
      <c r="I97" s="270"/>
      <c r="J97" s="270"/>
      <c r="K97" s="270"/>
      <c r="L97" s="270"/>
      <c r="M97" s="270"/>
      <c r="N97" s="270"/>
      <c r="O97" s="270"/>
      <c r="P97" s="270"/>
      <c r="Q97" s="270"/>
      <c r="R97" s="270"/>
      <c r="S97" s="270"/>
      <c r="T97" s="270"/>
      <c r="U97" s="270"/>
      <c r="V97" s="270"/>
      <c r="W97" s="270"/>
      <c r="X97" s="270"/>
      <c r="Y97" s="270"/>
    </row>
    <row r="98" spans="1:25">
      <c r="A98" s="270"/>
      <c r="B98" s="270"/>
      <c r="C98" s="270"/>
      <c r="D98" s="270"/>
      <c r="E98" s="270"/>
      <c r="F98" s="270"/>
      <c r="G98" s="270"/>
      <c r="H98" s="270"/>
      <c r="I98" s="270"/>
      <c r="J98" s="270"/>
      <c r="K98" s="270"/>
      <c r="L98" s="270"/>
      <c r="M98" s="270"/>
      <c r="N98" s="270"/>
      <c r="O98" s="270"/>
      <c r="P98" s="270"/>
      <c r="Q98" s="270"/>
      <c r="R98" s="270"/>
      <c r="S98" s="270"/>
      <c r="T98" s="270"/>
      <c r="U98" s="270"/>
      <c r="V98" s="270"/>
      <c r="W98" s="270"/>
      <c r="X98" s="270"/>
      <c r="Y98" s="270"/>
    </row>
    <row r="99" spans="1:25">
      <c r="A99" s="270"/>
      <c r="B99" s="270"/>
      <c r="C99" s="270"/>
      <c r="D99" s="270"/>
      <c r="E99" s="270"/>
      <c r="F99" s="270"/>
      <c r="G99" s="270"/>
      <c r="H99" s="270"/>
      <c r="I99" s="270"/>
      <c r="J99" s="270"/>
      <c r="K99" s="270"/>
      <c r="L99" s="270"/>
      <c r="M99" s="270"/>
      <c r="N99" s="270"/>
      <c r="O99" s="270"/>
      <c r="P99" s="270"/>
      <c r="Q99" s="270"/>
      <c r="R99" s="270"/>
      <c r="S99" s="270"/>
      <c r="T99" s="270"/>
      <c r="U99" s="270"/>
      <c r="V99" s="270"/>
      <c r="W99" s="270"/>
      <c r="X99" s="270"/>
      <c r="Y99" s="270"/>
    </row>
    <row r="100" spans="1:25">
      <c r="A100" s="270"/>
      <c r="B100" s="270"/>
      <c r="C100" s="270"/>
      <c r="D100" s="270"/>
      <c r="E100" s="270"/>
      <c r="F100" s="270"/>
      <c r="G100" s="270"/>
      <c r="H100" s="270"/>
      <c r="I100" s="270"/>
      <c r="J100" s="270"/>
      <c r="K100" s="270"/>
      <c r="L100" s="270"/>
      <c r="M100" s="270"/>
      <c r="N100" s="270"/>
      <c r="O100" s="270"/>
      <c r="P100" s="270"/>
      <c r="Q100" s="270"/>
      <c r="R100" s="270"/>
      <c r="S100" s="270"/>
      <c r="T100" s="270"/>
      <c r="U100" s="270"/>
      <c r="V100" s="270"/>
      <c r="W100" s="270"/>
      <c r="X100" s="270"/>
      <c r="Y100" s="270"/>
    </row>
    <row r="101" spans="1:25">
      <c r="A101" s="270"/>
      <c r="B101" s="270"/>
      <c r="C101" s="270"/>
      <c r="D101" s="270"/>
      <c r="E101" s="270"/>
      <c r="F101" s="270"/>
      <c r="G101" s="270"/>
      <c r="H101" s="270"/>
      <c r="I101" s="270"/>
      <c r="J101" s="270"/>
      <c r="K101" s="270"/>
      <c r="L101" s="270"/>
      <c r="M101" s="270"/>
      <c r="N101" s="270"/>
      <c r="O101" s="270"/>
      <c r="P101" s="270"/>
      <c r="Q101" s="270"/>
      <c r="R101" s="270"/>
      <c r="S101" s="270"/>
      <c r="T101" s="270"/>
      <c r="U101" s="270"/>
      <c r="V101" s="270"/>
      <c r="W101" s="270"/>
      <c r="X101" s="270"/>
      <c r="Y101" s="270"/>
    </row>
    <row r="102" spans="1:25">
      <c r="A102" s="270"/>
      <c r="B102" s="270"/>
      <c r="C102" s="270"/>
      <c r="D102" s="270"/>
      <c r="E102" s="270"/>
      <c r="F102" s="270"/>
      <c r="G102" s="270"/>
      <c r="H102" s="270"/>
      <c r="I102" s="270"/>
      <c r="J102" s="270"/>
      <c r="K102" s="270"/>
      <c r="L102" s="270"/>
      <c r="M102" s="270"/>
      <c r="N102" s="270"/>
      <c r="O102" s="270"/>
      <c r="P102" s="270"/>
      <c r="Q102" s="270"/>
      <c r="R102" s="270"/>
      <c r="S102" s="270"/>
      <c r="T102" s="270"/>
      <c r="U102" s="270"/>
      <c r="V102" s="270"/>
      <c r="W102" s="270"/>
      <c r="X102" s="270"/>
      <c r="Y102" s="270"/>
    </row>
    <row r="103" spans="1:25">
      <c r="A103" s="270"/>
      <c r="B103" s="270"/>
      <c r="C103" s="270"/>
      <c r="D103" s="270"/>
      <c r="E103" s="270"/>
      <c r="F103" s="270"/>
      <c r="G103" s="270"/>
      <c r="H103" s="270"/>
      <c r="I103" s="270"/>
      <c r="J103" s="270"/>
      <c r="K103" s="270"/>
      <c r="L103" s="270"/>
      <c r="M103" s="270"/>
      <c r="N103" s="270"/>
      <c r="O103" s="270"/>
      <c r="P103" s="270"/>
      <c r="Q103" s="270"/>
      <c r="R103" s="270"/>
      <c r="S103" s="270"/>
      <c r="T103" s="270"/>
      <c r="U103" s="270"/>
      <c r="V103" s="270"/>
      <c r="W103" s="270"/>
      <c r="X103" s="270"/>
      <c r="Y103" s="270"/>
    </row>
    <row r="104" spans="1:25">
      <c r="A104" s="270"/>
      <c r="B104" s="270"/>
      <c r="C104" s="270"/>
      <c r="D104" s="270"/>
      <c r="E104" s="270"/>
      <c r="F104" s="270"/>
      <c r="G104" s="270"/>
      <c r="H104" s="270"/>
      <c r="I104" s="270"/>
      <c r="J104" s="270"/>
      <c r="K104" s="270"/>
      <c r="L104" s="270"/>
      <c r="M104" s="270"/>
      <c r="N104" s="270"/>
      <c r="O104" s="270"/>
      <c r="P104" s="270"/>
      <c r="Q104" s="270"/>
      <c r="R104" s="270"/>
      <c r="S104" s="270"/>
      <c r="T104" s="270"/>
      <c r="U104" s="270"/>
      <c r="V104" s="270"/>
      <c r="W104" s="270"/>
      <c r="X104" s="270"/>
      <c r="Y104" s="270"/>
    </row>
    <row r="105" spans="1:25">
      <c r="A105" s="270"/>
      <c r="B105" s="270"/>
      <c r="C105" s="270"/>
      <c r="D105" s="270"/>
      <c r="E105" s="270"/>
      <c r="F105" s="270"/>
      <c r="G105" s="270"/>
      <c r="H105" s="270"/>
      <c r="I105" s="270"/>
      <c r="J105" s="270"/>
      <c r="K105" s="270"/>
      <c r="L105" s="270"/>
      <c r="M105" s="270"/>
      <c r="N105" s="270"/>
      <c r="O105" s="270"/>
      <c r="P105" s="270"/>
      <c r="Q105" s="270"/>
      <c r="R105" s="270"/>
      <c r="S105" s="270"/>
      <c r="T105" s="270"/>
      <c r="U105" s="270"/>
      <c r="V105" s="270"/>
      <c r="W105" s="270"/>
      <c r="X105" s="270"/>
      <c r="Y105" s="270"/>
    </row>
    <row r="106" spans="1:25">
      <c r="A106" s="270"/>
      <c r="B106" s="270"/>
      <c r="C106" s="270"/>
      <c r="D106" s="270"/>
      <c r="E106" s="270"/>
      <c r="F106" s="270"/>
      <c r="G106" s="270"/>
      <c r="H106" s="270"/>
      <c r="I106" s="270"/>
      <c r="J106" s="270"/>
      <c r="K106" s="270"/>
      <c r="L106" s="270"/>
      <c r="M106" s="270"/>
      <c r="N106" s="270"/>
      <c r="O106" s="270"/>
      <c r="P106" s="270"/>
      <c r="Q106" s="270"/>
      <c r="R106" s="270"/>
      <c r="S106" s="270"/>
      <c r="T106" s="270"/>
      <c r="U106" s="270"/>
      <c r="V106" s="270"/>
      <c r="W106" s="270"/>
      <c r="X106" s="270"/>
      <c r="Y106" s="270"/>
    </row>
    <row r="107" spans="1:25">
      <c r="A107" s="270"/>
      <c r="B107" s="270"/>
      <c r="C107" s="270"/>
      <c r="D107" s="270"/>
      <c r="E107" s="270"/>
      <c r="F107" s="270"/>
      <c r="G107" s="270"/>
      <c r="H107" s="270"/>
      <c r="I107" s="270"/>
      <c r="J107" s="270"/>
      <c r="K107" s="270"/>
      <c r="L107" s="270"/>
      <c r="M107" s="270"/>
      <c r="N107" s="270"/>
      <c r="O107" s="270"/>
      <c r="P107" s="270"/>
      <c r="Q107" s="270"/>
      <c r="R107" s="270"/>
      <c r="S107" s="270"/>
      <c r="T107" s="270"/>
      <c r="U107" s="270"/>
      <c r="V107" s="270"/>
      <c r="W107" s="270"/>
      <c r="X107" s="270"/>
      <c r="Y107" s="270"/>
    </row>
    <row r="108" spans="1:25">
      <c r="A108" s="270"/>
      <c r="B108" s="270"/>
      <c r="C108" s="270"/>
      <c r="D108" s="270"/>
      <c r="E108" s="270"/>
      <c r="F108" s="270"/>
      <c r="G108" s="270"/>
      <c r="H108" s="270"/>
      <c r="I108" s="270"/>
      <c r="J108" s="270"/>
      <c r="K108" s="270"/>
      <c r="L108" s="270"/>
      <c r="M108" s="270"/>
      <c r="N108" s="270"/>
      <c r="O108" s="270"/>
      <c r="P108" s="270"/>
      <c r="Q108" s="270"/>
      <c r="R108" s="270"/>
      <c r="S108" s="270"/>
      <c r="T108" s="270"/>
      <c r="U108" s="270"/>
      <c r="V108" s="270"/>
      <c r="W108" s="270"/>
      <c r="X108" s="270"/>
      <c r="Y108" s="270"/>
    </row>
    <row r="109" spans="1:25">
      <c r="A109" s="270"/>
      <c r="B109" s="270"/>
      <c r="C109" s="270"/>
      <c r="D109" s="270"/>
      <c r="E109" s="270"/>
      <c r="F109" s="270"/>
      <c r="G109" s="270"/>
      <c r="H109" s="270"/>
      <c r="I109" s="270"/>
      <c r="J109" s="270"/>
      <c r="K109" s="270"/>
      <c r="L109" s="270"/>
      <c r="M109" s="270"/>
      <c r="N109" s="270"/>
      <c r="O109" s="270"/>
      <c r="P109" s="270"/>
      <c r="Q109" s="270"/>
      <c r="R109" s="270"/>
      <c r="S109" s="270"/>
      <c r="T109" s="270"/>
      <c r="U109" s="270"/>
      <c r="V109" s="270"/>
      <c r="W109" s="270"/>
      <c r="X109" s="270"/>
      <c r="Y109" s="270"/>
    </row>
    <row r="110" spans="1:25">
      <c r="A110" s="270"/>
      <c r="B110" s="270"/>
      <c r="C110" s="270"/>
      <c r="D110" s="270"/>
      <c r="E110" s="270"/>
      <c r="F110" s="270"/>
      <c r="G110" s="270"/>
      <c r="H110" s="270"/>
      <c r="I110" s="270"/>
      <c r="J110" s="270"/>
      <c r="K110" s="270"/>
      <c r="L110" s="270"/>
      <c r="M110" s="270"/>
      <c r="N110" s="270"/>
      <c r="O110" s="270"/>
      <c r="P110" s="270"/>
      <c r="Q110" s="270"/>
      <c r="R110" s="270"/>
      <c r="S110" s="270"/>
      <c r="T110" s="270"/>
      <c r="U110" s="270"/>
      <c r="V110" s="270"/>
      <c r="W110" s="270"/>
      <c r="X110" s="270"/>
      <c r="Y110" s="270"/>
    </row>
    <row r="111" spans="1:25">
      <c r="A111" s="270"/>
      <c r="B111" s="270"/>
      <c r="C111" s="270"/>
      <c r="D111" s="270"/>
      <c r="E111" s="270"/>
      <c r="F111" s="270"/>
      <c r="G111" s="270"/>
      <c r="H111" s="270"/>
      <c r="I111" s="270"/>
      <c r="J111" s="270"/>
      <c r="K111" s="270"/>
      <c r="L111" s="270"/>
      <c r="M111" s="270"/>
      <c r="N111" s="270"/>
      <c r="O111" s="270"/>
      <c r="P111" s="270"/>
      <c r="Q111" s="270"/>
      <c r="R111" s="270"/>
      <c r="S111" s="270"/>
      <c r="T111" s="270"/>
      <c r="U111" s="270"/>
      <c r="V111" s="270"/>
      <c r="W111" s="270"/>
      <c r="X111" s="270"/>
      <c r="Y111" s="270"/>
    </row>
    <row r="112" spans="1:25">
      <c r="A112" s="270"/>
      <c r="B112" s="270"/>
      <c r="C112" s="270"/>
      <c r="D112" s="270"/>
      <c r="E112" s="270"/>
      <c r="F112" s="270"/>
      <c r="G112" s="270"/>
      <c r="H112" s="270"/>
      <c r="I112" s="270"/>
      <c r="J112" s="270"/>
      <c r="K112" s="270"/>
      <c r="L112" s="270"/>
      <c r="M112" s="270"/>
      <c r="N112" s="270"/>
      <c r="O112" s="270"/>
      <c r="P112" s="270"/>
      <c r="Q112" s="270"/>
      <c r="R112" s="270"/>
      <c r="S112" s="270"/>
      <c r="T112" s="270"/>
      <c r="U112" s="270"/>
      <c r="V112" s="270"/>
      <c r="W112" s="270"/>
      <c r="X112" s="270"/>
      <c r="Y112" s="270"/>
    </row>
    <row r="113" spans="1:25">
      <c r="A113" s="270"/>
      <c r="B113" s="270"/>
      <c r="C113" s="270"/>
      <c r="D113" s="270"/>
      <c r="E113" s="270"/>
      <c r="F113" s="270"/>
      <c r="G113" s="270"/>
      <c r="H113" s="270"/>
      <c r="I113" s="270"/>
      <c r="J113" s="270"/>
      <c r="K113" s="270"/>
      <c r="L113" s="270"/>
      <c r="M113" s="270"/>
      <c r="N113" s="270"/>
      <c r="O113" s="270"/>
      <c r="P113" s="270"/>
      <c r="Q113" s="270"/>
      <c r="R113" s="270"/>
      <c r="S113" s="270"/>
      <c r="T113" s="270"/>
      <c r="U113" s="270"/>
      <c r="V113" s="270"/>
      <c r="W113" s="270"/>
      <c r="X113" s="270"/>
      <c r="Y113" s="270"/>
    </row>
    <row r="114" spans="1:25">
      <c r="A114" s="270"/>
      <c r="B114" s="270"/>
      <c r="C114" s="270"/>
      <c r="D114" s="270"/>
      <c r="E114" s="270"/>
      <c r="F114" s="270"/>
      <c r="G114" s="270"/>
      <c r="H114" s="270"/>
      <c r="I114" s="270"/>
      <c r="J114" s="270"/>
      <c r="K114" s="270"/>
      <c r="L114" s="270"/>
      <c r="M114" s="270"/>
      <c r="N114" s="270"/>
      <c r="O114" s="270"/>
      <c r="P114" s="270"/>
      <c r="Q114" s="270"/>
      <c r="R114" s="270"/>
      <c r="S114" s="270"/>
      <c r="T114" s="270"/>
      <c r="U114" s="270"/>
      <c r="V114" s="270"/>
      <c r="W114" s="270"/>
      <c r="X114" s="270"/>
      <c r="Y114" s="270"/>
    </row>
    <row r="115" spans="1:25">
      <c r="A115" s="270"/>
      <c r="B115" s="270"/>
      <c r="C115" s="270"/>
      <c r="D115" s="270"/>
      <c r="E115" s="270"/>
      <c r="F115" s="270"/>
      <c r="G115" s="270"/>
      <c r="H115" s="270"/>
      <c r="I115" s="270"/>
      <c r="J115" s="270"/>
      <c r="K115" s="270"/>
      <c r="L115" s="270"/>
      <c r="M115" s="270"/>
      <c r="N115" s="270"/>
      <c r="O115" s="270"/>
      <c r="P115" s="270"/>
      <c r="Q115" s="270"/>
      <c r="R115" s="270"/>
      <c r="S115" s="270"/>
      <c r="T115" s="270"/>
      <c r="U115" s="270"/>
      <c r="V115" s="270"/>
      <c r="W115" s="270"/>
      <c r="X115" s="270"/>
      <c r="Y115" s="270"/>
    </row>
    <row r="116" spans="1:25">
      <c r="A116" s="270"/>
      <c r="B116" s="270"/>
      <c r="C116" s="270"/>
      <c r="D116" s="270"/>
      <c r="E116" s="270"/>
      <c r="F116" s="270"/>
      <c r="G116" s="270"/>
      <c r="H116" s="270"/>
      <c r="I116" s="270"/>
      <c r="J116" s="270"/>
      <c r="K116" s="270"/>
      <c r="L116" s="270"/>
      <c r="M116" s="270"/>
      <c r="N116" s="270"/>
      <c r="O116" s="270"/>
      <c r="P116" s="270"/>
      <c r="Q116" s="270"/>
      <c r="R116" s="270"/>
      <c r="S116" s="270"/>
      <c r="T116" s="270"/>
      <c r="U116" s="270"/>
      <c r="V116" s="270"/>
      <c r="W116" s="270"/>
      <c r="X116" s="270"/>
      <c r="Y116" s="270"/>
    </row>
    <row r="117" spans="1:25">
      <c r="A117" s="270"/>
      <c r="B117" s="270"/>
      <c r="C117" s="270"/>
      <c r="D117" s="270"/>
      <c r="E117" s="270"/>
      <c r="F117" s="270"/>
      <c r="G117" s="270"/>
      <c r="H117" s="270"/>
      <c r="I117" s="270"/>
      <c r="J117" s="270"/>
      <c r="K117" s="270"/>
      <c r="L117" s="270"/>
      <c r="M117" s="270"/>
      <c r="N117" s="270"/>
      <c r="O117" s="270"/>
      <c r="P117" s="270"/>
      <c r="Q117" s="270"/>
      <c r="R117" s="270"/>
      <c r="S117" s="270"/>
      <c r="T117" s="270"/>
      <c r="U117" s="270"/>
      <c r="V117" s="270"/>
      <c r="W117" s="270"/>
      <c r="X117" s="270"/>
      <c r="Y117" s="270"/>
    </row>
    <row r="118" spans="1:25">
      <c r="A118" s="270"/>
      <c r="B118" s="270"/>
      <c r="C118" s="270"/>
      <c r="D118" s="270"/>
      <c r="E118" s="270"/>
      <c r="F118" s="270"/>
      <c r="G118" s="270"/>
      <c r="H118" s="270"/>
      <c r="I118" s="270"/>
      <c r="J118" s="270"/>
      <c r="K118" s="270"/>
      <c r="L118" s="270"/>
      <c r="M118" s="270"/>
      <c r="N118" s="270"/>
      <c r="O118" s="270"/>
      <c r="P118" s="270"/>
      <c r="Q118" s="270"/>
      <c r="R118" s="270"/>
      <c r="S118" s="270"/>
      <c r="T118" s="270"/>
      <c r="U118" s="270"/>
      <c r="V118" s="270"/>
      <c r="W118" s="270"/>
      <c r="X118" s="270"/>
      <c r="Y118" s="270"/>
    </row>
    <row r="119" spans="1:25">
      <c r="A119" s="270"/>
      <c r="B119" s="270"/>
      <c r="C119" s="270"/>
      <c r="D119" s="270"/>
      <c r="E119" s="270"/>
      <c r="F119" s="270"/>
      <c r="G119" s="270"/>
      <c r="H119" s="270"/>
      <c r="I119" s="270"/>
      <c r="J119" s="270"/>
      <c r="K119" s="270"/>
      <c r="L119" s="270"/>
      <c r="M119" s="270"/>
      <c r="N119" s="270"/>
      <c r="O119" s="270"/>
      <c r="P119" s="270"/>
      <c r="Q119" s="270"/>
      <c r="R119" s="270"/>
      <c r="S119" s="270"/>
      <c r="T119" s="270"/>
      <c r="U119" s="270"/>
      <c r="V119" s="270"/>
      <c r="W119" s="270"/>
      <c r="X119" s="270"/>
      <c r="Y119" s="270"/>
    </row>
    <row r="120" spans="1:25">
      <c r="A120" s="270"/>
      <c r="B120" s="270"/>
      <c r="C120" s="270"/>
      <c r="D120" s="270"/>
      <c r="E120" s="270"/>
      <c r="F120" s="270"/>
      <c r="G120" s="270"/>
      <c r="H120" s="270"/>
      <c r="I120" s="270"/>
      <c r="J120" s="270"/>
      <c r="K120" s="270"/>
      <c r="L120" s="270"/>
      <c r="M120" s="270"/>
      <c r="N120" s="270"/>
      <c r="O120" s="270"/>
      <c r="P120" s="270"/>
      <c r="Q120" s="270"/>
      <c r="R120" s="270"/>
      <c r="S120" s="270"/>
      <c r="T120" s="270"/>
      <c r="U120" s="270"/>
      <c r="V120" s="270"/>
      <c r="W120" s="270"/>
      <c r="X120" s="270"/>
      <c r="Y120" s="270"/>
    </row>
    <row r="121" spans="1:25">
      <c r="A121" s="270"/>
      <c r="B121" s="270"/>
      <c r="C121" s="270"/>
      <c r="D121" s="270"/>
      <c r="E121" s="270"/>
      <c r="F121" s="270"/>
      <c r="G121" s="270"/>
      <c r="H121" s="270"/>
      <c r="I121" s="270"/>
      <c r="J121" s="270"/>
      <c r="K121" s="270"/>
      <c r="L121" s="270"/>
      <c r="M121" s="270"/>
      <c r="N121" s="270"/>
      <c r="O121" s="270"/>
      <c r="P121" s="270"/>
      <c r="Q121" s="270"/>
      <c r="R121" s="270"/>
      <c r="S121" s="270"/>
      <c r="T121" s="270"/>
      <c r="U121" s="270"/>
      <c r="V121" s="270"/>
      <c r="W121" s="270"/>
      <c r="X121" s="270"/>
      <c r="Y121" s="270"/>
    </row>
    <row r="122" spans="1:25">
      <c r="A122" s="270"/>
      <c r="B122" s="270"/>
      <c r="C122" s="270"/>
      <c r="D122" s="270"/>
      <c r="E122" s="270"/>
      <c r="F122" s="270"/>
      <c r="G122" s="270"/>
      <c r="H122" s="270"/>
      <c r="I122" s="270"/>
      <c r="J122" s="270"/>
      <c r="K122" s="270"/>
      <c r="L122" s="270"/>
      <c r="M122" s="270"/>
      <c r="N122" s="270"/>
      <c r="O122" s="270"/>
      <c r="P122" s="270"/>
      <c r="Q122" s="270"/>
      <c r="R122" s="270"/>
      <c r="S122" s="270"/>
      <c r="T122" s="270"/>
      <c r="U122" s="270"/>
      <c r="V122" s="270"/>
      <c r="W122" s="270"/>
      <c r="X122" s="270"/>
      <c r="Y122" s="270"/>
    </row>
    <row r="123" spans="1:25">
      <c r="A123" s="270"/>
      <c r="B123" s="270"/>
      <c r="C123" s="270"/>
      <c r="D123" s="270"/>
      <c r="E123" s="270"/>
      <c r="F123" s="270"/>
      <c r="G123" s="270"/>
      <c r="H123" s="270"/>
      <c r="I123" s="270"/>
      <c r="J123" s="270"/>
      <c r="K123" s="270"/>
      <c r="L123" s="270"/>
      <c r="M123" s="270"/>
      <c r="N123" s="270"/>
      <c r="O123" s="270"/>
      <c r="P123" s="270"/>
      <c r="Q123" s="270"/>
      <c r="R123" s="270"/>
      <c r="S123" s="270"/>
      <c r="T123" s="270"/>
      <c r="U123" s="270"/>
      <c r="V123" s="270"/>
      <c r="W123" s="270"/>
      <c r="X123" s="270"/>
      <c r="Y123" s="270"/>
    </row>
    <row r="124" spans="1:25">
      <c r="A124" s="270"/>
      <c r="B124" s="270"/>
      <c r="C124" s="270"/>
      <c r="D124" s="270"/>
      <c r="E124" s="270"/>
      <c r="F124" s="270"/>
      <c r="G124" s="270"/>
      <c r="H124" s="270"/>
      <c r="I124" s="270"/>
      <c r="J124" s="270"/>
      <c r="K124" s="270"/>
      <c r="L124" s="270"/>
      <c r="M124" s="270"/>
      <c r="N124" s="270"/>
      <c r="O124" s="270"/>
      <c r="P124" s="270"/>
      <c r="Q124" s="270"/>
      <c r="R124" s="270"/>
      <c r="S124" s="270"/>
      <c r="T124" s="270"/>
      <c r="U124" s="270"/>
      <c r="V124" s="270"/>
      <c r="W124" s="270"/>
      <c r="X124" s="270"/>
      <c r="Y124" s="270"/>
    </row>
    <row r="125" spans="1:25">
      <c r="A125" s="270"/>
      <c r="B125" s="270"/>
      <c r="C125" s="270"/>
      <c r="D125" s="270"/>
      <c r="E125" s="270"/>
      <c r="F125" s="270"/>
      <c r="G125" s="270"/>
      <c r="H125" s="270"/>
      <c r="I125" s="270"/>
      <c r="J125" s="270"/>
      <c r="K125" s="270"/>
      <c r="L125" s="270"/>
      <c r="M125" s="270"/>
      <c r="N125" s="270"/>
      <c r="O125" s="270"/>
      <c r="P125" s="270"/>
      <c r="Q125" s="270"/>
      <c r="R125" s="270"/>
      <c r="S125" s="270"/>
      <c r="T125" s="270"/>
      <c r="U125" s="270"/>
      <c r="V125" s="270"/>
      <c r="W125" s="270"/>
      <c r="X125" s="270"/>
      <c r="Y125" s="270"/>
    </row>
    <row r="126" spans="1:25">
      <c r="A126" s="270"/>
      <c r="B126" s="270"/>
      <c r="C126" s="270"/>
      <c r="D126" s="270"/>
      <c r="E126" s="270"/>
      <c r="F126" s="270"/>
      <c r="G126" s="270"/>
      <c r="H126" s="270"/>
      <c r="I126" s="270"/>
      <c r="J126" s="270"/>
      <c r="K126" s="270"/>
      <c r="L126" s="270"/>
      <c r="M126" s="270"/>
      <c r="N126" s="270"/>
      <c r="O126" s="270"/>
      <c r="P126" s="270"/>
      <c r="Q126" s="270"/>
      <c r="R126" s="270"/>
      <c r="S126" s="270"/>
      <c r="T126" s="270"/>
      <c r="U126" s="270"/>
      <c r="V126" s="270"/>
      <c r="W126" s="270"/>
      <c r="X126" s="270"/>
      <c r="Y126" s="270"/>
    </row>
    <row r="127" spans="1:25">
      <c r="A127" s="270"/>
      <c r="B127" s="270"/>
      <c r="C127" s="270"/>
      <c r="D127" s="270"/>
      <c r="E127" s="270"/>
      <c r="F127" s="270"/>
      <c r="G127" s="270"/>
      <c r="H127" s="270"/>
      <c r="I127" s="270"/>
      <c r="J127" s="270"/>
      <c r="K127" s="270"/>
      <c r="L127" s="270"/>
      <c r="M127" s="270"/>
      <c r="N127" s="270"/>
      <c r="O127" s="270"/>
      <c r="P127" s="270"/>
      <c r="Q127" s="270"/>
      <c r="R127" s="270"/>
      <c r="S127" s="270"/>
      <c r="T127" s="270"/>
      <c r="U127" s="270"/>
      <c r="V127" s="270"/>
      <c r="W127" s="270"/>
      <c r="X127" s="270"/>
      <c r="Y127" s="270"/>
    </row>
    <row r="128" spans="1:25">
      <c r="A128" s="270"/>
      <c r="B128" s="270"/>
      <c r="C128" s="270"/>
      <c r="D128" s="270"/>
      <c r="E128" s="270"/>
      <c r="F128" s="270"/>
      <c r="G128" s="270"/>
      <c r="H128" s="270"/>
      <c r="I128" s="270"/>
      <c r="J128" s="270"/>
      <c r="K128" s="270"/>
      <c r="L128" s="270"/>
      <c r="M128" s="270"/>
      <c r="N128" s="270"/>
      <c r="O128" s="270"/>
      <c r="P128" s="270"/>
      <c r="Q128" s="270"/>
      <c r="R128" s="270"/>
      <c r="S128" s="270"/>
      <c r="T128" s="270"/>
      <c r="U128" s="270"/>
      <c r="V128" s="270"/>
      <c r="W128" s="270"/>
      <c r="X128" s="270"/>
      <c r="Y128" s="270"/>
    </row>
    <row r="129" spans="1:25">
      <c r="A129" s="270"/>
      <c r="B129" s="270"/>
      <c r="C129" s="270"/>
      <c r="D129" s="270"/>
      <c r="E129" s="270"/>
      <c r="F129" s="270"/>
      <c r="G129" s="270"/>
      <c r="H129" s="270"/>
      <c r="I129" s="270"/>
      <c r="J129" s="270"/>
      <c r="K129" s="270"/>
      <c r="L129" s="270"/>
      <c r="M129" s="270"/>
      <c r="N129" s="270"/>
      <c r="O129" s="270"/>
      <c r="P129" s="270"/>
      <c r="Q129" s="270"/>
      <c r="R129" s="270"/>
      <c r="S129" s="270"/>
      <c r="T129" s="270"/>
      <c r="U129" s="270"/>
      <c r="V129" s="270"/>
      <c r="W129" s="270"/>
      <c r="X129" s="270"/>
      <c r="Y129" s="270"/>
    </row>
    <row r="130" spans="1:25">
      <c r="A130" s="270"/>
      <c r="B130" s="270"/>
      <c r="C130" s="270"/>
      <c r="D130" s="270"/>
      <c r="E130" s="270"/>
      <c r="F130" s="270"/>
      <c r="G130" s="270"/>
      <c r="H130" s="270"/>
      <c r="I130" s="270"/>
      <c r="J130" s="270"/>
      <c r="K130" s="270"/>
      <c r="L130" s="270"/>
      <c r="M130" s="270"/>
      <c r="N130" s="270"/>
      <c r="O130" s="270"/>
      <c r="P130" s="270"/>
      <c r="Q130" s="270"/>
      <c r="R130" s="270"/>
      <c r="S130" s="270"/>
      <c r="T130" s="270"/>
      <c r="U130" s="270"/>
      <c r="V130" s="270"/>
      <c r="W130" s="270"/>
      <c r="X130" s="270"/>
      <c r="Y130" s="270"/>
    </row>
    <row r="131" spans="1:25">
      <c r="A131" s="270"/>
      <c r="B131" s="270"/>
      <c r="C131" s="270"/>
      <c r="D131" s="270"/>
      <c r="E131" s="270"/>
      <c r="F131" s="270"/>
      <c r="G131" s="270"/>
      <c r="H131" s="270"/>
      <c r="I131" s="270"/>
      <c r="J131" s="270"/>
      <c r="K131" s="270"/>
      <c r="L131" s="270"/>
      <c r="M131" s="270"/>
      <c r="N131" s="270"/>
      <c r="O131" s="270"/>
      <c r="P131" s="270"/>
      <c r="Q131" s="270"/>
      <c r="R131" s="270"/>
      <c r="S131" s="270"/>
      <c r="T131" s="270"/>
      <c r="U131" s="270"/>
      <c r="V131" s="270"/>
      <c r="W131" s="270"/>
      <c r="X131" s="270"/>
      <c r="Y131" s="270"/>
    </row>
    <row r="132" spans="1:25">
      <c r="A132" s="270"/>
      <c r="B132" s="270"/>
      <c r="C132" s="270"/>
      <c r="D132" s="270"/>
      <c r="E132" s="270"/>
      <c r="F132" s="270"/>
      <c r="G132" s="270"/>
      <c r="H132" s="270"/>
      <c r="I132" s="270"/>
      <c r="J132" s="270"/>
      <c r="K132" s="270"/>
      <c r="L132" s="270"/>
      <c r="M132" s="270"/>
      <c r="N132" s="270"/>
      <c r="O132" s="270"/>
      <c r="P132" s="270"/>
      <c r="Q132" s="270"/>
      <c r="R132" s="270"/>
      <c r="S132" s="270"/>
      <c r="T132" s="270"/>
      <c r="U132" s="270"/>
      <c r="V132" s="270"/>
      <c r="W132" s="270"/>
      <c r="X132" s="270"/>
      <c r="Y132" s="270"/>
    </row>
    <row r="133" spans="1:25">
      <c r="A133" s="270"/>
      <c r="B133" s="270"/>
      <c r="C133" s="270"/>
      <c r="D133" s="270"/>
      <c r="E133" s="270"/>
      <c r="F133" s="270"/>
      <c r="G133" s="270"/>
      <c r="H133" s="270"/>
      <c r="I133" s="270"/>
      <c r="J133" s="270"/>
      <c r="K133" s="270"/>
      <c r="L133" s="270"/>
      <c r="M133" s="270"/>
      <c r="N133" s="270"/>
      <c r="O133" s="270"/>
      <c r="P133" s="270"/>
      <c r="Q133" s="270"/>
      <c r="R133" s="270"/>
      <c r="S133" s="270"/>
      <c r="T133" s="270"/>
      <c r="U133" s="270"/>
      <c r="V133" s="270"/>
      <c r="W133" s="270"/>
      <c r="X133" s="270"/>
      <c r="Y133" s="270"/>
    </row>
    <row r="134" spans="1:25">
      <c r="A134" s="270"/>
      <c r="B134" s="270"/>
      <c r="C134" s="270"/>
      <c r="D134" s="270"/>
      <c r="E134" s="270"/>
      <c r="F134" s="270"/>
      <c r="G134" s="270"/>
      <c r="H134" s="270"/>
      <c r="I134" s="270"/>
      <c r="J134" s="270"/>
      <c r="K134" s="270"/>
      <c r="L134" s="270"/>
      <c r="M134" s="270"/>
      <c r="N134" s="270"/>
      <c r="O134" s="270"/>
      <c r="P134" s="270"/>
      <c r="Q134" s="270"/>
      <c r="R134" s="270"/>
      <c r="S134" s="270"/>
      <c r="T134" s="270"/>
      <c r="U134" s="270"/>
      <c r="V134" s="270"/>
      <c r="W134" s="270"/>
      <c r="X134" s="270"/>
      <c r="Y134" s="270"/>
    </row>
    <row r="135" spans="1:25">
      <c r="A135" s="270"/>
      <c r="B135" s="270"/>
      <c r="C135" s="270"/>
      <c r="D135" s="270"/>
      <c r="E135" s="270"/>
      <c r="F135" s="270"/>
      <c r="G135" s="270"/>
      <c r="H135" s="270"/>
      <c r="I135" s="270"/>
      <c r="J135" s="270"/>
      <c r="K135" s="270"/>
      <c r="L135" s="270"/>
      <c r="M135" s="270"/>
      <c r="N135" s="270"/>
      <c r="O135" s="270"/>
      <c r="P135" s="270"/>
      <c r="Q135" s="270"/>
      <c r="R135" s="270"/>
      <c r="S135" s="270"/>
      <c r="T135" s="270"/>
      <c r="U135" s="270"/>
      <c r="V135" s="270"/>
      <c r="W135" s="270"/>
      <c r="X135" s="270"/>
      <c r="Y135" s="270"/>
    </row>
    <row r="136" spans="1:25">
      <c r="A136" s="270"/>
      <c r="B136" s="270"/>
      <c r="C136" s="270"/>
      <c r="D136" s="270"/>
      <c r="E136" s="270"/>
      <c r="F136" s="270"/>
      <c r="G136" s="270"/>
      <c r="H136" s="270"/>
      <c r="I136" s="270"/>
      <c r="J136" s="270"/>
      <c r="K136" s="270"/>
      <c r="L136" s="270"/>
      <c r="M136" s="270"/>
      <c r="N136" s="270"/>
      <c r="O136" s="270"/>
      <c r="P136" s="270"/>
      <c r="Q136" s="270"/>
      <c r="R136" s="270"/>
      <c r="S136" s="270"/>
      <c r="T136" s="270"/>
      <c r="U136" s="270"/>
      <c r="V136" s="270"/>
      <c r="W136" s="270"/>
      <c r="X136" s="270"/>
      <c r="Y136" s="270"/>
    </row>
    <row r="137" spans="1:25">
      <c r="A137" s="270"/>
      <c r="B137" s="270"/>
      <c r="C137" s="270"/>
      <c r="D137" s="270"/>
      <c r="E137" s="270"/>
      <c r="F137" s="270"/>
      <c r="G137" s="270"/>
      <c r="H137" s="270"/>
      <c r="I137" s="270"/>
      <c r="J137" s="270"/>
      <c r="K137" s="270"/>
      <c r="L137" s="270"/>
      <c r="M137" s="270"/>
      <c r="N137" s="270"/>
      <c r="O137" s="270"/>
      <c r="P137" s="270"/>
      <c r="Q137" s="270"/>
      <c r="R137" s="270"/>
      <c r="S137" s="270"/>
      <c r="T137" s="270"/>
      <c r="U137" s="270"/>
      <c r="V137" s="270"/>
      <c r="W137" s="270"/>
      <c r="X137" s="270"/>
      <c r="Y137" s="270"/>
    </row>
    <row r="138" spans="1:25">
      <c r="A138" s="270"/>
      <c r="B138" s="270"/>
      <c r="C138" s="270"/>
      <c r="D138" s="270"/>
      <c r="E138" s="270"/>
      <c r="F138" s="270"/>
      <c r="G138" s="270"/>
      <c r="H138" s="270"/>
      <c r="I138" s="270"/>
      <c r="J138" s="270"/>
      <c r="K138" s="270"/>
      <c r="L138" s="270"/>
      <c r="M138" s="270"/>
      <c r="N138" s="270"/>
      <c r="O138" s="270"/>
      <c r="P138" s="270"/>
      <c r="Q138" s="270"/>
      <c r="R138" s="270"/>
      <c r="S138" s="270"/>
      <c r="T138" s="270"/>
      <c r="U138" s="270"/>
      <c r="V138" s="270"/>
      <c r="W138" s="270"/>
      <c r="X138" s="270"/>
      <c r="Y138" s="270"/>
    </row>
    <row r="139" spans="1:25">
      <c r="A139" s="270"/>
      <c r="B139" s="270"/>
      <c r="C139" s="270"/>
      <c r="D139" s="270"/>
      <c r="E139" s="270"/>
      <c r="F139" s="270"/>
      <c r="G139" s="270"/>
      <c r="H139" s="270"/>
      <c r="I139" s="270"/>
      <c r="J139" s="270"/>
      <c r="K139" s="270"/>
      <c r="L139" s="270"/>
      <c r="M139" s="270"/>
      <c r="N139" s="270"/>
      <c r="O139" s="270"/>
      <c r="P139" s="270"/>
      <c r="Q139" s="270"/>
      <c r="R139" s="270"/>
      <c r="S139" s="270"/>
      <c r="T139" s="270"/>
      <c r="U139" s="270"/>
      <c r="V139" s="270"/>
      <c r="W139" s="270"/>
      <c r="X139" s="270"/>
      <c r="Y139" s="270"/>
    </row>
    <row r="140" spans="1:25">
      <c r="A140" s="270"/>
      <c r="B140" s="270"/>
      <c r="C140" s="270"/>
      <c r="D140" s="270"/>
      <c r="E140" s="270"/>
      <c r="F140" s="270"/>
      <c r="G140" s="270"/>
      <c r="H140" s="270"/>
      <c r="I140" s="270"/>
      <c r="J140" s="270"/>
      <c r="K140" s="270"/>
      <c r="L140" s="270"/>
      <c r="M140" s="270"/>
      <c r="N140" s="270"/>
      <c r="O140" s="270"/>
      <c r="P140" s="270"/>
      <c r="Q140" s="270"/>
      <c r="R140" s="270"/>
      <c r="S140" s="270"/>
      <c r="T140" s="270"/>
      <c r="U140" s="270"/>
      <c r="V140" s="270"/>
      <c r="W140" s="270"/>
      <c r="X140" s="270"/>
      <c r="Y140" s="270"/>
    </row>
    <row r="141" spans="1:25">
      <c r="A141" s="270"/>
      <c r="B141" s="270"/>
      <c r="C141" s="270"/>
      <c r="D141" s="270"/>
      <c r="E141" s="270"/>
      <c r="F141" s="270"/>
      <c r="G141" s="270"/>
      <c r="H141" s="270"/>
      <c r="I141" s="270"/>
      <c r="J141" s="270"/>
      <c r="K141" s="270"/>
      <c r="L141" s="270"/>
      <c r="M141" s="270"/>
      <c r="N141" s="270"/>
      <c r="O141" s="270"/>
      <c r="P141" s="270"/>
      <c r="Q141" s="270"/>
      <c r="R141" s="270"/>
      <c r="S141" s="270"/>
      <c r="T141" s="270"/>
      <c r="U141" s="270"/>
      <c r="V141" s="270"/>
      <c r="W141" s="270"/>
      <c r="X141" s="270"/>
      <c r="Y141" s="270"/>
    </row>
    <row r="142" spans="1:25">
      <c r="A142" s="270"/>
      <c r="B142" s="270"/>
      <c r="C142" s="270"/>
      <c r="D142" s="270"/>
      <c r="E142" s="270"/>
      <c r="F142" s="270"/>
      <c r="G142" s="270"/>
      <c r="H142" s="270"/>
      <c r="I142" s="270"/>
      <c r="J142" s="270"/>
      <c r="K142" s="270"/>
      <c r="L142" s="270"/>
      <c r="M142" s="270"/>
      <c r="N142" s="270"/>
      <c r="O142" s="270"/>
      <c r="P142" s="270"/>
      <c r="Q142" s="270"/>
      <c r="R142" s="270"/>
      <c r="S142" s="270"/>
      <c r="T142" s="270"/>
      <c r="U142" s="270"/>
      <c r="V142" s="270"/>
      <c r="W142" s="270"/>
      <c r="X142" s="270"/>
      <c r="Y142" s="270"/>
    </row>
    <row r="143" spans="1:25">
      <c r="A143" s="270"/>
      <c r="B143" s="270"/>
      <c r="C143" s="270"/>
      <c r="D143" s="270"/>
      <c r="E143" s="270"/>
      <c r="F143" s="270"/>
      <c r="G143" s="270"/>
      <c r="H143" s="270"/>
      <c r="I143" s="270"/>
      <c r="J143" s="270"/>
      <c r="K143" s="270"/>
      <c r="L143" s="270"/>
      <c r="M143" s="270"/>
      <c r="N143" s="270"/>
      <c r="O143" s="270"/>
      <c r="P143" s="270"/>
      <c r="Q143" s="270"/>
      <c r="R143" s="270"/>
      <c r="S143" s="270"/>
      <c r="T143" s="270"/>
      <c r="U143" s="270"/>
      <c r="V143" s="270"/>
      <c r="W143" s="270"/>
      <c r="X143" s="270"/>
      <c r="Y143" s="270"/>
    </row>
    <row r="144" spans="1:25">
      <c r="A144" s="270"/>
      <c r="B144" s="270"/>
      <c r="C144" s="270"/>
      <c r="D144" s="270"/>
      <c r="E144" s="270"/>
      <c r="F144" s="270"/>
      <c r="G144" s="270"/>
      <c r="H144" s="270"/>
      <c r="I144" s="270"/>
      <c r="J144" s="270"/>
      <c r="K144" s="270"/>
      <c r="L144" s="270"/>
      <c r="M144" s="270"/>
      <c r="N144" s="270"/>
      <c r="O144" s="270"/>
      <c r="P144" s="270"/>
      <c r="Q144" s="270"/>
      <c r="R144" s="270"/>
      <c r="S144" s="270"/>
      <c r="T144" s="270"/>
      <c r="U144" s="270"/>
      <c r="V144" s="270"/>
      <c r="W144" s="270"/>
      <c r="X144" s="270"/>
      <c r="Y144" s="270"/>
    </row>
    <row r="145" spans="1:25">
      <c r="A145" s="270"/>
      <c r="B145" s="270"/>
      <c r="C145" s="270"/>
      <c r="D145" s="270"/>
      <c r="E145" s="270"/>
      <c r="F145" s="270"/>
      <c r="G145" s="270"/>
      <c r="H145" s="270"/>
      <c r="I145" s="270"/>
      <c r="J145" s="270"/>
      <c r="K145" s="270"/>
      <c r="L145" s="270"/>
      <c r="M145" s="270"/>
      <c r="N145" s="270"/>
      <c r="O145" s="270"/>
      <c r="P145" s="270"/>
      <c r="Q145" s="270"/>
      <c r="R145" s="270"/>
      <c r="S145" s="270"/>
      <c r="T145" s="270"/>
      <c r="U145" s="270"/>
      <c r="V145" s="270"/>
      <c r="W145" s="270"/>
      <c r="X145" s="270"/>
      <c r="Y145" s="270"/>
    </row>
    <row r="146" spans="1:25">
      <c r="A146" s="270"/>
      <c r="B146" s="270"/>
      <c r="C146" s="270"/>
      <c r="D146" s="270"/>
      <c r="E146" s="270"/>
      <c r="F146" s="270"/>
      <c r="G146" s="270"/>
      <c r="H146" s="270"/>
      <c r="I146" s="270"/>
      <c r="J146" s="270"/>
      <c r="K146" s="270"/>
      <c r="L146" s="270"/>
      <c r="M146" s="270"/>
      <c r="N146" s="270"/>
      <c r="O146" s="270"/>
      <c r="P146" s="270"/>
      <c r="Q146" s="270"/>
      <c r="R146" s="270"/>
      <c r="S146" s="270"/>
      <c r="T146" s="270"/>
      <c r="U146" s="270"/>
      <c r="V146" s="270"/>
      <c r="W146" s="270"/>
      <c r="X146" s="270"/>
      <c r="Y146" s="270"/>
    </row>
    <row r="147" spans="1:25">
      <c r="A147" s="270"/>
      <c r="B147" s="270"/>
      <c r="C147" s="270"/>
      <c r="D147" s="270"/>
      <c r="E147" s="270"/>
      <c r="F147" s="270"/>
      <c r="G147" s="270"/>
      <c r="H147" s="270"/>
      <c r="I147" s="270"/>
      <c r="J147" s="270"/>
      <c r="K147" s="270"/>
      <c r="L147" s="270"/>
      <c r="M147" s="270"/>
      <c r="N147" s="270"/>
      <c r="O147" s="270"/>
      <c r="P147" s="270"/>
      <c r="Q147" s="270"/>
      <c r="R147" s="270"/>
      <c r="S147" s="270"/>
      <c r="T147" s="270"/>
      <c r="U147" s="270"/>
      <c r="V147" s="270"/>
      <c r="W147" s="270"/>
      <c r="X147" s="270"/>
      <c r="Y147" s="270"/>
    </row>
    <row r="148" spans="1:25">
      <c r="A148" s="270"/>
      <c r="B148" s="270"/>
      <c r="C148" s="270"/>
      <c r="D148" s="270"/>
      <c r="E148" s="270"/>
      <c r="F148" s="270"/>
      <c r="G148" s="270"/>
      <c r="H148" s="270"/>
      <c r="I148" s="270"/>
      <c r="J148" s="270"/>
      <c r="K148" s="270"/>
      <c r="L148" s="270"/>
      <c r="M148" s="270"/>
      <c r="N148" s="270"/>
      <c r="O148" s="270"/>
      <c r="P148" s="270"/>
      <c r="Q148" s="270"/>
      <c r="R148" s="270"/>
      <c r="S148" s="270"/>
      <c r="T148" s="270"/>
      <c r="U148" s="270"/>
      <c r="V148" s="270"/>
      <c r="W148" s="270"/>
      <c r="X148" s="270"/>
      <c r="Y148" s="270"/>
    </row>
    <row r="149" spans="1:25">
      <c r="A149" s="270"/>
      <c r="B149" s="270"/>
      <c r="C149" s="270"/>
      <c r="D149" s="270"/>
      <c r="E149" s="270"/>
      <c r="F149" s="270"/>
      <c r="G149" s="270"/>
      <c r="H149" s="270"/>
      <c r="I149" s="270"/>
      <c r="J149" s="270"/>
      <c r="K149" s="270"/>
      <c r="L149" s="270"/>
      <c r="M149" s="270"/>
      <c r="N149" s="270"/>
      <c r="O149" s="270"/>
      <c r="P149" s="270"/>
      <c r="Q149" s="270"/>
      <c r="R149" s="270"/>
      <c r="S149" s="270"/>
      <c r="T149" s="270"/>
      <c r="U149" s="270"/>
      <c r="V149" s="270"/>
      <c r="W149" s="270"/>
      <c r="X149" s="270"/>
      <c r="Y149" s="270"/>
    </row>
    <row r="150" spans="1:25">
      <c r="A150" s="270"/>
      <c r="B150" s="270"/>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row>
    <row r="151" spans="1:25">
      <c r="A151" s="270"/>
      <c r="B151" s="270"/>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row>
    <row r="152" spans="1:25">
      <c r="A152" s="270"/>
      <c r="B152" s="270"/>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row>
    <row r="153" spans="1:25">
      <c r="A153" s="270"/>
      <c r="B153" s="270"/>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row>
    <row r="154" spans="1:25">
      <c r="A154" s="270"/>
      <c r="B154" s="270"/>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row>
    <row r="155" spans="1:25">
      <c r="A155" s="270"/>
      <c r="B155" s="270"/>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row>
    <row r="156" spans="1:25">
      <c r="A156" s="270"/>
      <c r="B156" s="270"/>
      <c r="C156" s="270"/>
      <c r="D156" s="270"/>
      <c r="E156" s="270"/>
      <c r="F156" s="270"/>
      <c r="G156" s="270"/>
      <c r="H156" s="270"/>
      <c r="I156" s="270"/>
      <c r="J156" s="270"/>
      <c r="K156" s="270"/>
      <c r="L156" s="270"/>
      <c r="M156" s="270"/>
      <c r="N156" s="270"/>
      <c r="O156" s="270"/>
      <c r="P156" s="270"/>
      <c r="Q156" s="270"/>
      <c r="R156" s="270"/>
      <c r="S156" s="270"/>
      <c r="T156" s="270"/>
      <c r="U156" s="270"/>
      <c r="V156" s="270"/>
      <c r="W156" s="270"/>
      <c r="X156" s="270"/>
      <c r="Y156" s="270"/>
    </row>
    <row r="157" spans="1:25">
      <c r="A157" s="270"/>
      <c r="B157" s="270"/>
      <c r="C157" s="270"/>
      <c r="D157" s="270"/>
      <c r="E157" s="270"/>
      <c r="F157" s="270"/>
      <c r="G157" s="270"/>
      <c r="H157" s="270"/>
      <c r="I157" s="270"/>
      <c r="J157" s="270"/>
      <c r="K157" s="270"/>
      <c r="L157" s="270"/>
      <c r="M157" s="270"/>
      <c r="N157" s="270"/>
      <c r="O157" s="270"/>
      <c r="P157" s="270"/>
      <c r="Q157" s="270"/>
      <c r="R157" s="270"/>
      <c r="S157" s="270"/>
      <c r="T157" s="270"/>
      <c r="U157" s="270"/>
      <c r="V157" s="270"/>
      <c r="W157" s="270"/>
      <c r="X157" s="270"/>
      <c r="Y157" s="270"/>
    </row>
    <row r="158" spans="1:25">
      <c r="A158" s="270"/>
      <c r="B158" s="270"/>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row>
    <row r="159" spans="1:25">
      <c r="A159" s="270"/>
      <c r="B159" s="270"/>
      <c r="C159" s="270"/>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row>
    <row r="160" spans="1:25">
      <c r="A160" s="270"/>
      <c r="B160" s="270"/>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row>
    <row r="161" spans="1:25">
      <c r="A161" s="270"/>
      <c r="B161" s="270"/>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row>
    <row r="162" spans="1:25">
      <c r="A162" s="270"/>
      <c r="B162" s="270"/>
      <c r="C162" s="270"/>
      <c r="D162" s="270"/>
      <c r="E162" s="270"/>
      <c r="F162" s="270"/>
      <c r="G162" s="270"/>
      <c r="H162" s="270"/>
      <c r="I162" s="270"/>
      <c r="J162" s="270"/>
      <c r="K162" s="270"/>
      <c r="L162" s="270"/>
      <c r="M162" s="270"/>
      <c r="N162" s="270"/>
      <c r="O162" s="270"/>
      <c r="P162" s="270"/>
      <c r="Q162" s="270"/>
      <c r="R162" s="270"/>
      <c r="S162" s="270"/>
      <c r="T162" s="270"/>
      <c r="U162" s="270"/>
      <c r="V162" s="270"/>
      <c r="W162" s="270"/>
      <c r="X162" s="270"/>
      <c r="Y162" s="270"/>
    </row>
    <row r="163" spans="1:25">
      <c r="A163" s="270"/>
      <c r="B163" s="270"/>
      <c r="C163" s="270"/>
      <c r="D163" s="270"/>
      <c r="E163" s="270"/>
      <c r="F163" s="270"/>
      <c r="G163" s="270"/>
      <c r="H163" s="270"/>
      <c r="I163" s="270"/>
      <c r="J163" s="270"/>
      <c r="K163" s="270"/>
      <c r="L163" s="270"/>
      <c r="M163" s="270"/>
      <c r="N163" s="270"/>
      <c r="O163" s="270"/>
      <c r="P163" s="270"/>
      <c r="Q163" s="270"/>
      <c r="R163" s="270"/>
      <c r="S163" s="270"/>
      <c r="T163" s="270"/>
      <c r="U163" s="270"/>
      <c r="V163" s="270"/>
      <c r="W163" s="270"/>
      <c r="X163" s="270"/>
      <c r="Y163" s="270"/>
    </row>
    <row r="164" spans="1:25">
      <c r="A164" s="270"/>
      <c r="B164" s="270"/>
      <c r="C164" s="270"/>
      <c r="D164" s="270"/>
      <c r="E164" s="270"/>
      <c r="F164" s="270"/>
      <c r="G164" s="270"/>
      <c r="H164" s="270"/>
      <c r="I164" s="270"/>
      <c r="J164" s="270"/>
      <c r="K164" s="270"/>
      <c r="L164" s="270"/>
      <c r="M164" s="270"/>
      <c r="N164" s="270"/>
      <c r="O164" s="270"/>
      <c r="P164" s="270"/>
      <c r="Q164" s="270"/>
      <c r="R164" s="270"/>
      <c r="S164" s="270"/>
      <c r="T164" s="270"/>
      <c r="U164" s="270"/>
      <c r="V164" s="270"/>
      <c r="W164" s="270"/>
      <c r="X164" s="270"/>
      <c r="Y164" s="270"/>
    </row>
    <row r="165" spans="1:25">
      <c r="A165" s="270"/>
      <c r="B165" s="270"/>
      <c r="C165" s="270"/>
      <c r="D165" s="270"/>
      <c r="E165" s="270"/>
      <c r="F165" s="270"/>
      <c r="G165" s="270"/>
      <c r="H165" s="270"/>
      <c r="I165" s="270"/>
      <c r="J165" s="270"/>
      <c r="K165" s="270"/>
      <c r="L165" s="270"/>
      <c r="M165" s="270"/>
      <c r="N165" s="270"/>
      <c r="O165" s="270"/>
      <c r="P165" s="270"/>
      <c r="Q165" s="270"/>
      <c r="R165" s="270"/>
      <c r="S165" s="270"/>
      <c r="T165" s="270"/>
      <c r="U165" s="270"/>
      <c r="V165" s="270"/>
      <c r="W165" s="270"/>
      <c r="X165" s="270"/>
      <c r="Y165" s="270"/>
    </row>
    <row r="166" spans="1:25">
      <c r="A166" s="270"/>
      <c r="B166" s="270"/>
      <c r="C166" s="270"/>
      <c r="D166" s="270"/>
      <c r="E166" s="270"/>
      <c r="F166" s="270"/>
      <c r="G166" s="270"/>
      <c r="H166" s="270"/>
      <c r="I166" s="270"/>
      <c r="J166" s="270"/>
      <c r="K166" s="270"/>
      <c r="L166" s="270"/>
      <c r="M166" s="270"/>
      <c r="N166" s="270"/>
      <c r="O166" s="270"/>
      <c r="P166" s="270"/>
      <c r="Q166" s="270"/>
      <c r="R166" s="270"/>
      <c r="S166" s="270"/>
      <c r="T166" s="270"/>
      <c r="U166" s="270"/>
      <c r="V166" s="270"/>
      <c r="W166" s="270"/>
      <c r="X166" s="270"/>
      <c r="Y166" s="270"/>
    </row>
    <row r="167" spans="1:25">
      <c r="A167" s="270"/>
      <c r="B167" s="270"/>
      <c r="C167" s="270"/>
      <c r="D167" s="270"/>
      <c r="E167" s="270"/>
      <c r="F167" s="270"/>
      <c r="G167" s="270"/>
      <c r="H167" s="270"/>
      <c r="I167" s="270"/>
      <c r="J167" s="270"/>
      <c r="K167" s="270"/>
      <c r="L167" s="270"/>
      <c r="M167" s="270"/>
      <c r="N167" s="270"/>
      <c r="O167" s="270"/>
      <c r="P167" s="270"/>
      <c r="Q167" s="270"/>
      <c r="R167" s="270"/>
      <c r="S167" s="270"/>
      <c r="T167" s="270"/>
      <c r="U167" s="270"/>
      <c r="V167" s="270"/>
      <c r="W167" s="270"/>
      <c r="X167" s="270"/>
      <c r="Y167" s="270"/>
    </row>
    <row r="168" spans="1:25">
      <c r="A168" s="270"/>
      <c r="B168" s="270"/>
      <c r="C168" s="270"/>
      <c r="D168" s="270"/>
      <c r="E168" s="270"/>
      <c r="F168" s="270"/>
      <c r="G168" s="270"/>
      <c r="H168" s="270"/>
      <c r="I168" s="270"/>
      <c r="J168" s="270"/>
      <c r="K168" s="270"/>
      <c r="L168" s="270"/>
      <c r="M168" s="270"/>
      <c r="N168" s="270"/>
      <c r="O168" s="270"/>
      <c r="P168" s="270"/>
      <c r="Q168" s="270"/>
      <c r="R168" s="270"/>
      <c r="S168" s="270"/>
      <c r="T168" s="270"/>
      <c r="U168" s="270"/>
      <c r="V168" s="270"/>
      <c r="W168" s="270"/>
      <c r="X168" s="270"/>
      <c r="Y168" s="270"/>
    </row>
    <row r="169" spans="1:25">
      <c r="A169" s="270"/>
      <c r="B169" s="270"/>
      <c r="C169" s="270"/>
      <c r="D169" s="270"/>
      <c r="E169" s="270"/>
      <c r="F169" s="270"/>
      <c r="G169" s="270"/>
      <c r="H169" s="270"/>
      <c r="I169" s="270"/>
      <c r="J169" s="270"/>
      <c r="K169" s="270"/>
      <c r="L169" s="270"/>
      <c r="M169" s="270"/>
      <c r="N169" s="270"/>
      <c r="O169" s="270"/>
      <c r="P169" s="270"/>
      <c r="Q169" s="270"/>
      <c r="R169" s="270"/>
      <c r="S169" s="270"/>
      <c r="T169" s="270"/>
      <c r="U169" s="270"/>
      <c r="V169" s="270"/>
      <c r="W169" s="270"/>
      <c r="X169" s="270"/>
      <c r="Y169" s="270"/>
    </row>
    <row r="170" spans="1:25">
      <c r="A170" s="270"/>
      <c r="B170" s="270"/>
      <c r="C170" s="270"/>
      <c r="D170" s="270"/>
      <c r="E170" s="270"/>
      <c r="F170" s="270"/>
      <c r="G170" s="270"/>
      <c r="H170" s="270"/>
      <c r="I170" s="270"/>
      <c r="J170" s="270"/>
      <c r="K170" s="270"/>
      <c r="L170" s="270"/>
      <c r="M170" s="270"/>
      <c r="N170" s="270"/>
      <c r="O170" s="270"/>
      <c r="P170" s="270"/>
      <c r="Q170" s="270"/>
      <c r="R170" s="270"/>
      <c r="S170" s="270"/>
      <c r="T170" s="270"/>
      <c r="U170" s="270"/>
      <c r="V170" s="270"/>
      <c r="W170" s="270"/>
      <c r="X170" s="270"/>
      <c r="Y170" s="270"/>
    </row>
    <row r="171" spans="1:25">
      <c r="A171" s="270"/>
      <c r="B171" s="270"/>
      <c r="C171" s="270"/>
      <c r="D171" s="270"/>
      <c r="E171" s="270"/>
      <c r="F171" s="270"/>
      <c r="G171" s="270"/>
      <c r="H171" s="270"/>
      <c r="I171" s="270"/>
      <c r="J171" s="270"/>
      <c r="K171" s="270"/>
      <c r="L171" s="270"/>
      <c r="M171" s="270"/>
      <c r="N171" s="270"/>
      <c r="O171" s="270"/>
      <c r="P171" s="270"/>
      <c r="Q171" s="270"/>
      <c r="R171" s="270"/>
      <c r="S171" s="270"/>
      <c r="T171" s="270"/>
      <c r="U171" s="270"/>
      <c r="V171" s="270"/>
      <c r="W171" s="270"/>
      <c r="X171" s="270"/>
      <c r="Y171" s="270"/>
    </row>
    <row r="172" spans="1:25">
      <c r="A172" s="270"/>
      <c r="B172" s="270"/>
      <c r="C172" s="270"/>
      <c r="D172" s="270"/>
      <c r="E172" s="270"/>
      <c r="F172" s="270"/>
      <c r="G172" s="270"/>
      <c r="H172" s="270"/>
      <c r="I172" s="270"/>
      <c r="J172" s="270"/>
      <c r="K172" s="270"/>
      <c r="L172" s="270"/>
      <c r="M172" s="270"/>
      <c r="N172" s="270"/>
      <c r="O172" s="270"/>
      <c r="P172" s="270"/>
      <c r="Q172" s="270"/>
      <c r="R172" s="270"/>
      <c r="S172" s="270"/>
      <c r="T172" s="270"/>
      <c r="U172" s="270"/>
      <c r="V172" s="270"/>
      <c r="W172" s="270"/>
      <c r="X172" s="270"/>
      <c r="Y172" s="270"/>
    </row>
    <row r="173" spans="1:25">
      <c r="A173" s="270"/>
      <c r="B173" s="270"/>
      <c r="C173" s="270"/>
      <c r="D173" s="270"/>
      <c r="E173" s="270"/>
      <c r="F173" s="270"/>
      <c r="G173" s="270"/>
      <c r="H173" s="270"/>
      <c r="I173" s="270"/>
      <c r="J173" s="270"/>
      <c r="K173" s="270"/>
      <c r="L173" s="270"/>
      <c r="M173" s="270"/>
      <c r="N173" s="270"/>
      <c r="O173" s="270"/>
      <c r="P173" s="270"/>
      <c r="Q173" s="270"/>
      <c r="R173" s="270"/>
      <c r="S173" s="270"/>
      <c r="T173" s="270"/>
      <c r="U173" s="270"/>
      <c r="V173" s="270"/>
      <c r="W173" s="270"/>
      <c r="X173" s="270"/>
      <c r="Y173" s="270"/>
    </row>
    <row r="174" spans="1:25">
      <c r="A174" s="270"/>
      <c r="B174" s="270"/>
      <c r="C174" s="270"/>
      <c r="D174" s="270"/>
      <c r="E174" s="270"/>
      <c r="F174" s="270"/>
      <c r="G174" s="270"/>
      <c r="H174" s="270"/>
      <c r="I174" s="270"/>
      <c r="J174" s="270"/>
      <c r="K174" s="270"/>
      <c r="L174" s="270"/>
      <c r="M174" s="270"/>
      <c r="N174" s="270"/>
      <c r="O174" s="270"/>
      <c r="P174" s="270"/>
      <c r="Q174" s="270"/>
      <c r="R174" s="270"/>
      <c r="S174" s="270"/>
      <c r="T174" s="270"/>
      <c r="U174" s="270"/>
      <c r="V174" s="270"/>
      <c r="W174" s="270"/>
      <c r="X174" s="270"/>
      <c r="Y174" s="270"/>
    </row>
    <row r="175" spans="1:25">
      <c r="A175" s="270"/>
      <c r="B175" s="270"/>
      <c r="C175" s="270"/>
      <c r="D175" s="270"/>
      <c r="E175" s="270"/>
      <c r="F175" s="270"/>
      <c r="G175" s="270"/>
      <c r="H175" s="270"/>
      <c r="I175" s="270"/>
      <c r="J175" s="270"/>
      <c r="K175" s="270"/>
      <c r="L175" s="270"/>
      <c r="M175" s="270"/>
      <c r="N175" s="270"/>
      <c r="O175" s="270"/>
      <c r="P175" s="270"/>
      <c r="Q175" s="270"/>
      <c r="R175" s="270"/>
      <c r="S175" s="270"/>
      <c r="T175" s="270"/>
      <c r="U175" s="270"/>
      <c r="V175" s="270"/>
      <c r="W175" s="270"/>
      <c r="X175" s="270"/>
      <c r="Y175" s="270"/>
    </row>
    <row r="176" spans="1:25">
      <c r="A176" s="270"/>
      <c r="B176" s="270"/>
      <c r="C176" s="270"/>
      <c r="D176" s="270"/>
      <c r="E176" s="270"/>
      <c r="F176" s="270"/>
      <c r="G176" s="270"/>
      <c r="H176" s="270"/>
      <c r="I176" s="270"/>
      <c r="J176" s="270"/>
      <c r="K176" s="270"/>
      <c r="L176" s="270"/>
      <c r="M176" s="270"/>
      <c r="N176" s="270"/>
      <c r="O176" s="270"/>
      <c r="P176" s="270"/>
      <c r="Q176" s="270"/>
      <c r="R176" s="270"/>
      <c r="S176" s="270"/>
      <c r="T176" s="270"/>
      <c r="U176" s="270"/>
      <c r="V176" s="270"/>
      <c r="W176" s="270"/>
      <c r="X176" s="270"/>
      <c r="Y176" s="270"/>
    </row>
    <row r="177" spans="1:25">
      <c r="A177" s="270"/>
      <c r="B177" s="270"/>
      <c r="C177" s="270"/>
      <c r="D177" s="270"/>
      <c r="E177" s="270"/>
      <c r="F177" s="270"/>
      <c r="G177" s="270"/>
      <c r="H177" s="270"/>
      <c r="I177" s="270"/>
      <c r="J177" s="270"/>
      <c r="K177" s="270"/>
      <c r="L177" s="270"/>
      <c r="M177" s="270"/>
      <c r="N177" s="270"/>
      <c r="O177" s="270"/>
      <c r="P177" s="270"/>
      <c r="Q177" s="270"/>
      <c r="R177" s="270"/>
      <c r="S177" s="270"/>
      <c r="T177" s="270"/>
      <c r="U177" s="270"/>
      <c r="V177" s="270"/>
      <c r="W177" s="270"/>
      <c r="X177" s="270"/>
      <c r="Y177" s="270"/>
    </row>
    <row r="178" spans="1:25">
      <c r="A178" s="270"/>
      <c r="B178" s="270"/>
      <c r="C178" s="270"/>
      <c r="D178" s="270"/>
      <c r="E178" s="270"/>
      <c r="F178" s="270"/>
      <c r="G178" s="270"/>
      <c r="H178" s="270"/>
      <c r="I178" s="270"/>
      <c r="J178" s="270"/>
      <c r="K178" s="270"/>
      <c r="L178" s="270"/>
      <c r="M178" s="270"/>
      <c r="N178" s="270"/>
      <c r="O178" s="270"/>
      <c r="P178" s="270"/>
      <c r="Q178" s="270"/>
      <c r="R178" s="270"/>
      <c r="S178" s="270"/>
      <c r="T178" s="270"/>
      <c r="U178" s="270"/>
      <c r="V178" s="270"/>
      <c r="W178" s="270"/>
      <c r="X178" s="270"/>
      <c r="Y178" s="270"/>
    </row>
    <row r="179" spans="1:25">
      <c r="A179" s="270"/>
      <c r="B179" s="270"/>
      <c r="C179" s="270"/>
      <c r="D179" s="270"/>
      <c r="E179" s="270"/>
      <c r="F179" s="270"/>
      <c r="G179" s="270"/>
      <c r="H179" s="270"/>
      <c r="I179" s="270"/>
      <c r="J179" s="270"/>
      <c r="K179" s="270"/>
      <c r="L179" s="270"/>
      <c r="M179" s="270"/>
      <c r="N179" s="270"/>
      <c r="O179" s="270"/>
      <c r="P179" s="270"/>
      <c r="Q179" s="270"/>
      <c r="R179" s="270"/>
      <c r="S179" s="270"/>
      <c r="T179" s="270"/>
      <c r="U179" s="270"/>
      <c r="V179" s="270"/>
      <c r="W179" s="270"/>
      <c r="X179" s="270"/>
      <c r="Y179" s="270"/>
    </row>
    <row r="180" spans="1:25">
      <c r="A180" s="270"/>
      <c r="B180" s="270"/>
      <c r="C180" s="270"/>
      <c r="D180" s="270"/>
      <c r="E180" s="270"/>
      <c r="F180" s="270"/>
      <c r="G180" s="270"/>
      <c r="H180" s="270"/>
      <c r="I180" s="270"/>
      <c r="J180" s="270"/>
      <c r="K180" s="270"/>
      <c r="L180" s="270"/>
      <c r="M180" s="270"/>
      <c r="N180" s="270"/>
      <c r="O180" s="270"/>
      <c r="P180" s="270"/>
      <c r="Q180" s="270"/>
      <c r="R180" s="270"/>
      <c r="S180" s="270"/>
      <c r="T180" s="270"/>
      <c r="U180" s="270"/>
      <c r="V180" s="270"/>
      <c r="W180" s="270"/>
      <c r="X180" s="270"/>
      <c r="Y180" s="270"/>
    </row>
    <row r="181" spans="1:25">
      <c r="A181" s="270"/>
      <c r="B181" s="270"/>
      <c r="C181" s="270"/>
      <c r="D181" s="270"/>
      <c r="E181" s="270"/>
      <c r="F181" s="270"/>
      <c r="G181" s="270"/>
      <c r="H181" s="270"/>
      <c r="I181" s="270"/>
      <c r="J181" s="270"/>
      <c r="K181" s="270"/>
      <c r="L181" s="270"/>
      <c r="M181" s="270"/>
      <c r="N181" s="270"/>
      <c r="O181" s="270"/>
      <c r="P181" s="270"/>
      <c r="Q181" s="270"/>
      <c r="R181" s="270"/>
      <c r="S181" s="270"/>
      <c r="T181" s="270"/>
      <c r="U181" s="270"/>
      <c r="V181" s="270"/>
      <c r="W181" s="270"/>
      <c r="X181" s="270"/>
      <c r="Y181" s="270"/>
    </row>
    <row r="182" spans="1:25">
      <c r="A182" s="270"/>
      <c r="B182" s="270"/>
      <c r="C182" s="270"/>
      <c r="D182" s="270"/>
      <c r="E182" s="270"/>
      <c r="F182" s="270"/>
      <c r="G182" s="270"/>
      <c r="H182" s="270"/>
      <c r="I182" s="270"/>
      <c r="J182" s="270"/>
      <c r="K182" s="270"/>
      <c r="L182" s="270"/>
      <c r="M182" s="270"/>
      <c r="N182" s="270"/>
      <c r="O182" s="270"/>
      <c r="P182" s="270"/>
      <c r="Q182" s="270"/>
      <c r="R182" s="270"/>
      <c r="S182" s="270"/>
      <c r="T182" s="270"/>
      <c r="U182" s="270"/>
      <c r="V182" s="270"/>
      <c r="W182" s="270"/>
      <c r="X182" s="270"/>
      <c r="Y182" s="270"/>
    </row>
    <row r="183" spans="1:25">
      <c r="A183" s="270"/>
      <c r="B183" s="270"/>
      <c r="C183" s="270"/>
      <c r="D183" s="270"/>
      <c r="E183" s="270"/>
      <c r="F183" s="270"/>
      <c r="G183" s="270"/>
      <c r="H183" s="270"/>
      <c r="I183" s="270"/>
      <c r="J183" s="270"/>
      <c r="K183" s="270"/>
      <c r="L183" s="270"/>
      <c r="M183" s="270"/>
      <c r="N183" s="270"/>
      <c r="O183" s="270"/>
      <c r="P183" s="270"/>
      <c r="Q183" s="270"/>
      <c r="R183" s="270"/>
      <c r="S183" s="270"/>
      <c r="T183" s="270"/>
      <c r="U183" s="270"/>
      <c r="V183" s="270"/>
      <c r="W183" s="270"/>
      <c r="X183" s="270"/>
      <c r="Y183" s="270"/>
    </row>
    <row r="184" spans="1:25">
      <c r="A184" s="270"/>
      <c r="B184" s="270"/>
      <c r="C184" s="270"/>
      <c r="D184" s="270"/>
      <c r="E184" s="270"/>
      <c r="F184" s="270"/>
      <c r="G184" s="270"/>
      <c r="H184" s="270"/>
      <c r="I184" s="270"/>
      <c r="J184" s="270"/>
      <c r="K184" s="270"/>
      <c r="L184" s="270"/>
      <c r="M184" s="270"/>
      <c r="N184" s="270"/>
      <c r="O184" s="270"/>
      <c r="P184" s="270"/>
      <c r="Q184" s="270"/>
      <c r="R184" s="270"/>
      <c r="S184" s="270"/>
      <c r="T184" s="270"/>
      <c r="U184" s="270"/>
      <c r="V184" s="270"/>
      <c r="W184" s="270"/>
      <c r="X184" s="270"/>
      <c r="Y184" s="270"/>
    </row>
    <row r="185" spans="1:25">
      <c r="A185" s="270"/>
      <c r="B185" s="270"/>
      <c r="C185" s="270"/>
      <c r="D185" s="270"/>
      <c r="E185" s="270"/>
      <c r="F185" s="270"/>
      <c r="G185" s="270"/>
      <c r="H185" s="270"/>
      <c r="I185" s="270"/>
      <c r="J185" s="270"/>
      <c r="K185" s="270"/>
      <c r="L185" s="270"/>
      <c r="M185" s="270"/>
      <c r="N185" s="270"/>
      <c r="O185" s="270"/>
      <c r="P185" s="270"/>
      <c r="Q185" s="270"/>
      <c r="R185" s="270"/>
      <c r="S185" s="270"/>
      <c r="T185" s="270"/>
      <c r="U185" s="270"/>
      <c r="V185" s="270"/>
      <c r="W185" s="270"/>
      <c r="X185" s="270"/>
      <c r="Y185" s="270"/>
    </row>
    <row r="186" spans="1:25">
      <c r="A186" s="270"/>
      <c r="B186" s="270"/>
      <c r="C186" s="270"/>
      <c r="D186" s="270"/>
      <c r="E186" s="270"/>
      <c r="F186" s="270"/>
      <c r="G186" s="270"/>
      <c r="H186" s="270"/>
      <c r="I186" s="270"/>
      <c r="J186" s="270"/>
      <c r="K186" s="270"/>
      <c r="L186" s="270"/>
      <c r="M186" s="270"/>
      <c r="N186" s="270"/>
      <c r="O186" s="270"/>
      <c r="P186" s="270"/>
      <c r="Q186" s="270"/>
      <c r="R186" s="270"/>
      <c r="S186" s="270"/>
      <c r="T186" s="270"/>
      <c r="U186" s="270"/>
      <c r="V186" s="270"/>
      <c r="W186" s="270"/>
      <c r="X186" s="270"/>
      <c r="Y186" s="270"/>
    </row>
    <row r="187" spans="1:25">
      <c r="A187" s="270"/>
      <c r="B187" s="270"/>
      <c r="C187" s="270"/>
      <c r="D187" s="270"/>
      <c r="E187" s="270"/>
      <c r="F187" s="270"/>
      <c r="G187" s="270"/>
      <c r="H187" s="270"/>
      <c r="I187" s="270"/>
      <c r="J187" s="270"/>
      <c r="K187" s="270"/>
      <c r="L187" s="270"/>
      <c r="M187" s="270"/>
      <c r="N187" s="270"/>
      <c r="O187" s="270"/>
      <c r="P187" s="270"/>
      <c r="Q187" s="270"/>
      <c r="R187" s="270"/>
      <c r="S187" s="270"/>
      <c r="T187" s="270"/>
      <c r="U187" s="270"/>
      <c r="V187" s="270"/>
      <c r="W187" s="270"/>
      <c r="X187" s="270"/>
      <c r="Y187" s="270"/>
    </row>
    <row r="188" spans="1:25">
      <c r="A188" s="270"/>
      <c r="B188" s="270"/>
      <c r="C188" s="270"/>
      <c r="D188" s="270"/>
      <c r="E188" s="270"/>
      <c r="F188" s="270"/>
      <c r="G188" s="270"/>
      <c r="H188" s="270"/>
      <c r="I188" s="270"/>
      <c r="J188" s="270"/>
      <c r="K188" s="270"/>
      <c r="L188" s="270"/>
      <c r="M188" s="270"/>
      <c r="N188" s="270"/>
      <c r="O188" s="270"/>
      <c r="P188" s="270"/>
      <c r="Q188" s="270"/>
      <c r="R188" s="270"/>
      <c r="S188" s="270"/>
      <c r="T188" s="270"/>
      <c r="U188" s="270"/>
      <c r="V188" s="270"/>
      <c r="W188" s="270"/>
      <c r="X188" s="270"/>
      <c r="Y188" s="270"/>
    </row>
    <row r="189" spans="1:25">
      <c r="A189" s="270"/>
      <c r="B189" s="270"/>
      <c r="C189" s="270"/>
      <c r="D189" s="270"/>
      <c r="E189" s="270"/>
      <c r="F189" s="270"/>
      <c r="G189" s="270"/>
      <c r="H189" s="270"/>
      <c r="I189" s="270"/>
      <c r="J189" s="270"/>
      <c r="K189" s="270"/>
      <c r="L189" s="270"/>
      <c r="M189" s="270"/>
      <c r="N189" s="270"/>
      <c r="O189" s="270"/>
      <c r="P189" s="270"/>
      <c r="Q189" s="270"/>
      <c r="R189" s="270"/>
      <c r="S189" s="270"/>
      <c r="T189" s="270"/>
      <c r="U189" s="270"/>
      <c r="V189" s="270"/>
      <c r="W189" s="270"/>
      <c r="X189" s="270"/>
      <c r="Y189" s="270"/>
    </row>
    <row r="190" spans="1:25">
      <c r="A190" s="270"/>
      <c r="B190" s="270"/>
      <c r="C190" s="270"/>
      <c r="D190" s="270"/>
      <c r="E190" s="270"/>
      <c r="F190" s="270"/>
      <c r="G190" s="270"/>
      <c r="H190" s="270"/>
      <c r="I190" s="270"/>
      <c r="J190" s="270"/>
      <c r="K190" s="270"/>
      <c r="L190" s="270"/>
      <c r="M190" s="270"/>
      <c r="N190" s="270"/>
      <c r="O190" s="270"/>
      <c r="P190" s="270"/>
      <c r="Q190" s="270"/>
      <c r="R190" s="270"/>
      <c r="S190" s="270"/>
      <c r="T190" s="270"/>
      <c r="U190" s="270"/>
      <c r="V190" s="270"/>
      <c r="W190" s="270"/>
      <c r="X190" s="270"/>
      <c r="Y190" s="270"/>
    </row>
    <row r="191" spans="1:25">
      <c r="A191" s="270"/>
      <c r="B191" s="270"/>
      <c r="C191" s="270"/>
      <c r="D191" s="270"/>
      <c r="E191" s="270"/>
      <c r="F191" s="270"/>
      <c r="G191" s="270"/>
      <c r="H191" s="270"/>
      <c r="I191" s="270"/>
      <c r="J191" s="270"/>
      <c r="K191" s="270"/>
      <c r="L191" s="270"/>
      <c r="M191" s="270"/>
      <c r="N191" s="270"/>
      <c r="O191" s="270"/>
      <c r="P191" s="270"/>
      <c r="Q191" s="270"/>
      <c r="R191" s="270"/>
      <c r="S191" s="270"/>
      <c r="T191" s="270"/>
      <c r="U191" s="270"/>
      <c r="V191" s="270"/>
      <c r="W191" s="270"/>
      <c r="X191" s="270"/>
      <c r="Y191" s="270"/>
    </row>
    <row r="192" spans="1:25">
      <c r="A192" s="270"/>
      <c r="B192" s="270"/>
      <c r="C192" s="270"/>
      <c r="D192" s="270"/>
      <c r="E192" s="270"/>
      <c r="F192" s="270"/>
      <c r="G192" s="270"/>
      <c r="H192" s="270"/>
      <c r="I192" s="270"/>
      <c r="J192" s="270"/>
      <c r="K192" s="270"/>
      <c r="L192" s="270"/>
      <c r="M192" s="270"/>
      <c r="N192" s="270"/>
      <c r="O192" s="270"/>
      <c r="P192" s="270"/>
      <c r="Q192" s="270"/>
      <c r="R192" s="270"/>
      <c r="S192" s="270"/>
      <c r="T192" s="270"/>
      <c r="U192" s="270"/>
      <c r="V192" s="270"/>
      <c r="W192" s="270"/>
      <c r="X192" s="270"/>
      <c r="Y192" s="270"/>
    </row>
    <row r="193" spans="1:25">
      <c r="A193" s="270"/>
      <c r="B193" s="270"/>
      <c r="C193" s="270"/>
      <c r="D193" s="270"/>
      <c r="E193" s="270"/>
      <c r="F193" s="270"/>
      <c r="G193" s="270"/>
      <c r="H193" s="270"/>
      <c r="I193" s="270"/>
      <c r="J193" s="270"/>
      <c r="K193" s="270"/>
      <c r="L193" s="270"/>
      <c r="M193" s="270"/>
      <c r="N193" s="270"/>
      <c r="O193" s="270"/>
      <c r="P193" s="270"/>
      <c r="Q193" s="270"/>
      <c r="R193" s="270"/>
      <c r="S193" s="270"/>
      <c r="T193" s="270"/>
      <c r="U193" s="270"/>
      <c r="V193" s="270"/>
      <c r="W193" s="270"/>
      <c r="X193" s="270"/>
      <c r="Y193" s="270"/>
    </row>
    <row r="194" spans="1:25">
      <c r="A194" s="270"/>
      <c r="B194" s="270"/>
      <c r="C194" s="270"/>
      <c r="D194" s="270"/>
      <c r="E194" s="270"/>
      <c r="F194" s="270"/>
      <c r="G194" s="270"/>
      <c r="H194" s="270"/>
      <c r="I194" s="270"/>
      <c r="J194" s="270"/>
      <c r="K194" s="270"/>
      <c r="L194" s="270"/>
      <c r="M194" s="270"/>
      <c r="N194" s="270"/>
      <c r="O194" s="270"/>
      <c r="P194" s="270"/>
      <c r="Q194" s="270"/>
      <c r="R194" s="270"/>
      <c r="S194" s="270"/>
      <c r="T194" s="270"/>
      <c r="U194" s="270"/>
      <c r="V194" s="270"/>
      <c r="W194" s="270"/>
      <c r="X194" s="270"/>
      <c r="Y194" s="270"/>
    </row>
    <row r="195" spans="1:25">
      <c r="A195" s="270"/>
      <c r="B195" s="270"/>
      <c r="C195" s="270"/>
      <c r="D195" s="270"/>
      <c r="E195" s="270"/>
      <c r="F195" s="270"/>
      <c r="G195" s="270"/>
      <c r="H195" s="270"/>
      <c r="I195" s="270"/>
      <c r="J195" s="270"/>
      <c r="K195" s="270"/>
      <c r="L195" s="270"/>
      <c r="M195" s="270"/>
      <c r="N195" s="270"/>
      <c r="O195" s="270"/>
      <c r="P195" s="270"/>
      <c r="Q195" s="270"/>
      <c r="R195" s="270"/>
      <c r="S195" s="270"/>
      <c r="T195" s="270"/>
      <c r="U195" s="270"/>
      <c r="V195" s="270"/>
      <c r="W195" s="270"/>
      <c r="X195" s="270"/>
      <c r="Y195" s="270"/>
    </row>
    <row r="196" spans="1:25">
      <c r="A196" s="270"/>
      <c r="B196" s="270"/>
      <c r="C196" s="270"/>
      <c r="D196" s="270"/>
      <c r="E196" s="270"/>
      <c r="F196" s="270"/>
      <c r="G196" s="270"/>
      <c r="H196" s="270"/>
      <c r="I196" s="270"/>
      <c r="J196" s="270"/>
      <c r="K196" s="270"/>
      <c r="L196" s="270"/>
      <c r="M196" s="270"/>
      <c r="N196" s="270"/>
      <c r="O196" s="270"/>
      <c r="P196" s="270"/>
      <c r="Q196" s="270"/>
      <c r="R196" s="270"/>
      <c r="S196" s="270"/>
      <c r="T196" s="270"/>
      <c r="U196" s="270"/>
      <c r="V196" s="270"/>
      <c r="W196" s="270"/>
      <c r="X196" s="270"/>
      <c r="Y196" s="270"/>
    </row>
    <row r="197" spans="1:25">
      <c r="A197" s="270"/>
      <c r="B197" s="270"/>
      <c r="C197" s="270"/>
      <c r="D197" s="270"/>
      <c r="E197" s="270"/>
      <c r="F197" s="270"/>
      <c r="G197" s="270"/>
      <c r="H197" s="270"/>
      <c r="I197" s="270"/>
      <c r="J197" s="270"/>
      <c r="K197" s="270"/>
      <c r="L197" s="270"/>
      <c r="M197" s="270"/>
      <c r="N197" s="270"/>
      <c r="O197" s="270"/>
      <c r="P197" s="270"/>
      <c r="Q197" s="270"/>
      <c r="R197" s="270"/>
      <c r="S197" s="270"/>
      <c r="T197" s="270"/>
      <c r="U197" s="270"/>
      <c r="V197" s="270"/>
      <c r="W197" s="270"/>
      <c r="X197" s="270"/>
      <c r="Y197" s="270"/>
    </row>
    <row r="198" spans="1:25">
      <c r="A198" s="270"/>
      <c r="B198" s="270"/>
      <c r="C198" s="270"/>
      <c r="D198" s="270"/>
      <c r="E198" s="270"/>
      <c r="F198" s="270"/>
      <c r="G198" s="270"/>
      <c r="H198" s="270"/>
      <c r="I198" s="270"/>
      <c r="J198" s="270"/>
      <c r="K198" s="270"/>
      <c r="L198" s="270"/>
      <c r="M198" s="270"/>
      <c r="N198" s="270"/>
      <c r="O198" s="270"/>
      <c r="P198" s="270"/>
      <c r="Q198" s="270"/>
      <c r="R198" s="270"/>
      <c r="S198" s="270"/>
      <c r="T198" s="270"/>
      <c r="U198" s="270"/>
      <c r="V198" s="270"/>
      <c r="W198" s="270"/>
      <c r="X198" s="270"/>
      <c r="Y198" s="270"/>
    </row>
    <row r="199" spans="1:25">
      <c r="A199" s="270"/>
      <c r="B199" s="270"/>
      <c r="C199" s="270"/>
      <c r="D199" s="270"/>
      <c r="E199" s="270"/>
      <c r="F199" s="270"/>
      <c r="G199" s="270"/>
      <c r="H199" s="270"/>
      <c r="I199" s="270"/>
      <c r="J199" s="270"/>
      <c r="K199" s="270"/>
      <c r="L199" s="270"/>
      <c r="M199" s="270"/>
      <c r="N199" s="270"/>
      <c r="O199" s="270"/>
      <c r="P199" s="270"/>
      <c r="Q199" s="270"/>
      <c r="R199" s="270"/>
      <c r="S199" s="270"/>
      <c r="T199" s="270"/>
      <c r="U199" s="270"/>
      <c r="V199" s="270"/>
      <c r="W199" s="270"/>
      <c r="X199" s="270"/>
      <c r="Y199" s="270"/>
    </row>
    <row r="200" spans="1:25">
      <c r="A200" s="270"/>
      <c r="B200" s="270"/>
      <c r="C200" s="270"/>
      <c r="D200" s="270"/>
      <c r="E200" s="270"/>
      <c r="F200" s="270"/>
      <c r="G200" s="270"/>
      <c r="H200" s="270"/>
      <c r="I200" s="270"/>
      <c r="J200" s="270"/>
      <c r="K200" s="270"/>
      <c r="L200" s="270"/>
      <c r="M200" s="270"/>
      <c r="N200" s="270"/>
      <c r="O200" s="270"/>
      <c r="P200" s="270"/>
      <c r="Q200" s="270"/>
      <c r="R200" s="270"/>
      <c r="S200" s="270"/>
      <c r="T200" s="270"/>
      <c r="U200" s="270"/>
      <c r="V200" s="270"/>
      <c r="W200" s="270"/>
      <c r="X200" s="270"/>
      <c r="Y200" s="270"/>
    </row>
    <row r="201" spans="1:25">
      <c r="A201" s="270"/>
      <c r="B201" s="270"/>
      <c r="C201" s="270"/>
      <c r="D201" s="270"/>
      <c r="E201" s="270"/>
      <c r="F201" s="270"/>
      <c r="G201" s="270"/>
      <c r="H201" s="270"/>
      <c r="I201" s="270"/>
      <c r="J201" s="270"/>
      <c r="K201" s="270"/>
      <c r="L201" s="270"/>
      <c r="M201" s="270"/>
      <c r="N201" s="270"/>
      <c r="O201" s="270"/>
      <c r="P201" s="270"/>
      <c r="Q201" s="270"/>
      <c r="R201" s="270"/>
      <c r="S201" s="270"/>
      <c r="T201" s="270"/>
      <c r="U201" s="270"/>
      <c r="V201" s="270"/>
      <c r="W201" s="270"/>
      <c r="X201" s="270"/>
      <c r="Y201" s="270"/>
    </row>
    <row r="202" spans="1:25">
      <c r="A202" s="270"/>
      <c r="B202" s="270"/>
      <c r="C202" s="270"/>
      <c r="D202" s="270"/>
      <c r="E202" s="270"/>
      <c r="F202" s="270"/>
      <c r="G202" s="270"/>
      <c r="H202" s="270"/>
      <c r="I202" s="270"/>
      <c r="J202" s="270"/>
      <c r="K202" s="270"/>
      <c r="L202" s="270"/>
      <c r="M202" s="270"/>
      <c r="N202" s="270"/>
      <c r="O202" s="270"/>
      <c r="P202" s="270"/>
      <c r="Q202" s="270"/>
      <c r="R202" s="270"/>
      <c r="S202" s="270"/>
      <c r="T202" s="270"/>
      <c r="U202" s="270"/>
      <c r="V202" s="270"/>
      <c r="W202" s="270"/>
      <c r="X202" s="270"/>
      <c r="Y202" s="270"/>
    </row>
    <row r="203" spans="1:25">
      <c r="A203" s="270"/>
      <c r="B203" s="270"/>
      <c r="C203" s="270"/>
      <c r="D203" s="270"/>
      <c r="E203" s="270"/>
      <c r="F203" s="270"/>
      <c r="G203" s="270"/>
      <c r="H203" s="270"/>
      <c r="I203" s="270"/>
      <c r="J203" s="270"/>
      <c r="K203" s="270"/>
      <c r="L203" s="270"/>
      <c r="M203" s="270"/>
      <c r="N203" s="270"/>
      <c r="O203" s="270"/>
      <c r="P203" s="270"/>
      <c r="Q203" s="270"/>
      <c r="R203" s="270"/>
      <c r="S203" s="270"/>
      <c r="T203" s="270"/>
      <c r="U203" s="270"/>
      <c r="V203" s="270"/>
      <c r="W203" s="270"/>
      <c r="X203" s="270"/>
      <c r="Y203" s="270"/>
    </row>
    <row r="204" spans="1:25">
      <c r="A204" s="270"/>
      <c r="B204" s="270"/>
      <c r="C204" s="270"/>
      <c r="D204" s="270"/>
      <c r="E204" s="270"/>
      <c r="F204" s="270"/>
      <c r="G204" s="270"/>
      <c r="H204" s="270"/>
      <c r="I204" s="270"/>
      <c r="J204" s="270"/>
      <c r="K204" s="270"/>
      <c r="L204" s="270"/>
      <c r="M204" s="270"/>
      <c r="N204" s="270"/>
      <c r="O204" s="270"/>
      <c r="P204" s="270"/>
      <c r="Q204" s="270"/>
      <c r="R204" s="270"/>
      <c r="S204" s="270"/>
      <c r="T204" s="270"/>
      <c r="U204" s="270"/>
      <c r="V204" s="270"/>
      <c r="W204" s="270"/>
      <c r="X204" s="270"/>
      <c r="Y204" s="270"/>
    </row>
    <row r="205" spans="1:25">
      <c r="A205" s="270"/>
      <c r="B205" s="270"/>
      <c r="C205" s="270"/>
      <c r="D205" s="270"/>
      <c r="E205" s="270"/>
      <c r="F205" s="270"/>
      <c r="G205" s="270"/>
      <c r="H205" s="270"/>
      <c r="I205" s="270"/>
      <c r="J205" s="270"/>
      <c r="K205" s="270"/>
      <c r="L205" s="270"/>
      <c r="M205" s="270"/>
      <c r="N205" s="270"/>
      <c r="O205" s="270"/>
      <c r="P205" s="270"/>
      <c r="Q205" s="270"/>
      <c r="R205" s="270"/>
      <c r="S205" s="270"/>
      <c r="T205" s="270"/>
      <c r="U205" s="270"/>
      <c r="V205" s="270"/>
      <c r="W205" s="270"/>
      <c r="X205" s="270"/>
      <c r="Y205" s="270"/>
    </row>
    <row r="206" spans="1:25">
      <c r="A206" s="270"/>
      <c r="B206" s="270"/>
      <c r="C206" s="270"/>
      <c r="D206" s="270"/>
      <c r="E206" s="270"/>
      <c r="F206" s="270"/>
      <c r="G206" s="270"/>
      <c r="H206" s="270"/>
      <c r="I206" s="270"/>
      <c r="J206" s="270"/>
      <c r="K206" s="270"/>
      <c r="L206" s="270"/>
      <c r="M206" s="270"/>
      <c r="N206" s="270"/>
      <c r="O206" s="270"/>
      <c r="P206" s="270"/>
      <c r="Q206" s="270"/>
      <c r="R206" s="270"/>
      <c r="S206" s="270"/>
      <c r="T206" s="270"/>
      <c r="U206" s="270"/>
      <c r="V206" s="270"/>
      <c r="W206" s="270"/>
      <c r="X206" s="270"/>
      <c r="Y206" s="270"/>
    </row>
    <row r="207" spans="1:25">
      <c r="A207" s="270"/>
      <c r="B207" s="270"/>
      <c r="C207" s="270"/>
      <c r="D207" s="270"/>
      <c r="E207" s="270"/>
      <c r="F207" s="270"/>
      <c r="G207" s="270"/>
      <c r="H207" s="270"/>
      <c r="I207" s="270"/>
      <c r="J207" s="270"/>
      <c r="K207" s="270"/>
      <c r="L207" s="270"/>
      <c r="M207" s="270"/>
      <c r="N207" s="270"/>
      <c r="O207" s="270"/>
      <c r="P207" s="270"/>
      <c r="Q207" s="270"/>
      <c r="R207" s="270"/>
      <c r="S207" s="270"/>
      <c r="T207" s="270"/>
      <c r="U207" s="270"/>
      <c r="V207" s="270"/>
      <c r="W207" s="270"/>
      <c r="X207" s="270"/>
      <c r="Y207" s="270"/>
    </row>
    <row r="208" spans="1:25">
      <c r="A208" s="270"/>
      <c r="B208" s="270"/>
      <c r="C208" s="270"/>
      <c r="D208" s="270"/>
      <c r="E208" s="270"/>
      <c r="F208" s="270"/>
      <c r="G208" s="270"/>
      <c r="H208" s="270"/>
      <c r="I208" s="270"/>
      <c r="J208" s="270"/>
      <c r="K208" s="270"/>
      <c r="L208" s="270"/>
      <c r="M208" s="270"/>
      <c r="N208" s="270"/>
      <c r="O208" s="270"/>
      <c r="P208" s="270"/>
      <c r="Q208" s="270"/>
      <c r="R208" s="270"/>
      <c r="S208" s="270"/>
      <c r="T208" s="270"/>
      <c r="U208" s="270"/>
      <c r="V208" s="270"/>
      <c r="W208" s="270"/>
      <c r="X208" s="270"/>
      <c r="Y208" s="270"/>
    </row>
    <row r="209" spans="1:25">
      <c r="A209" s="270"/>
      <c r="B209" s="270"/>
      <c r="C209" s="270"/>
      <c r="D209" s="270"/>
      <c r="E209" s="270"/>
      <c r="F209" s="270"/>
      <c r="G209" s="270"/>
      <c r="H209" s="270"/>
      <c r="I209" s="270"/>
      <c r="J209" s="270"/>
      <c r="K209" s="270"/>
      <c r="L209" s="270"/>
      <c r="M209" s="270"/>
      <c r="N209" s="270"/>
      <c r="O209" s="270"/>
      <c r="P209" s="270"/>
      <c r="Q209" s="270"/>
      <c r="R209" s="270"/>
      <c r="S209" s="270"/>
      <c r="T209" s="270"/>
      <c r="U209" s="270"/>
      <c r="V209" s="270"/>
      <c r="W209" s="270"/>
      <c r="X209" s="270"/>
      <c r="Y209" s="270"/>
    </row>
    <row r="210" spans="1:25">
      <c r="A210" s="270"/>
      <c r="B210" s="270"/>
      <c r="C210" s="270"/>
      <c r="D210" s="270"/>
      <c r="E210" s="270"/>
      <c r="F210" s="270"/>
      <c r="G210" s="270"/>
      <c r="H210" s="270"/>
      <c r="I210" s="270"/>
      <c r="J210" s="270"/>
      <c r="K210" s="270"/>
      <c r="L210" s="270"/>
      <c r="M210" s="270"/>
      <c r="N210" s="270"/>
      <c r="O210" s="270"/>
      <c r="P210" s="270"/>
      <c r="Q210" s="270"/>
      <c r="R210" s="270"/>
      <c r="S210" s="270"/>
      <c r="T210" s="270"/>
      <c r="U210" s="270"/>
      <c r="V210" s="270"/>
      <c r="W210" s="270"/>
      <c r="X210" s="270"/>
      <c r="Y210" s="270"/>
    </row>
    <row r="211" spans="1:25">
      <c r="A211" s="270"/>
      <c r="B211" s="270"/>
      <c r="C211" s="270"/>
      <c r="D211" s="270"/>
      <c r="E211" s="270"/>
      <c r="F211" s="270"/>
      <c r="G211" s="270"/>
      <c r="H211" s="270"/>
      <c r="I211" s="270"/>
      <c r="J211" s="270"/>
      <c r="K211" s="270"/>
      <c r="L211" s="270"/>
      <c r="M211" s="270"/>
      <c r="N211" s="270"/>
      <c r="O211" s="270"/>
      <c r="P211" s="270"/>
      <c r="Q211" s="270"/>
      <c r="R211" s="270"/>
      <c r="S211" s="270"/>
      <c r="T211" s="270"/>
      <c r="U211" s="270"/>
      <c r="V211" s="270"/>
      <c r="W211" s="270"/>
      <c r="X211" s="270"/>
      <c r="Y211" s="270"/>
    </row>
    <row r="212" spans="1:25">
      <c r="A212" s="270"/>
      <c r="B212" s="270"/>
      <c r="C212" s="270"/>
      <c r="D212" s="270"/>
      <c r="E212" s="270"/>
      <c r="F212" s="270"/>
      <c r="G212" s="270"/>
      <c r="H212" s="270"/>
      <c r="I212" s="270"/>
      <c r="J212" s="270"/>
      <c r="K212" s="270"/>
      <c r="L212" s="270"/>
      <c r="M212" s="270"/>
      <c r="N212" s="270"/>
      <c r="O212" s="270"/>
      <c r="P212" s="270"/>
      <c r="Q212" s="270"/>
      <c r="R212" s="270"/>
      <c r="S212" s="270"/>
      <c r="T212" s="270"/>
      <c r="U212" s="270"/>
      <c r="V212" s="270"/>
      <c r="W212" s="270"/>
      <c r="X212" s="270"/>
      <c r="Y212" s="270"/>
    </row>
    <row r="213" spans="1:25">
      <c r="A213" s="270"/>
      <c r="B213" s="270"/>
      <c r="C213" s="270"/>
      <c r="D213" s="270"/>
      <c r="E213" s="270"/>
      <c r="F213" s="270"/>
      <c r="G213" s="270"/>
      <c r="H213" s="270"/>
      <c r="I213" s="270"/>
      <c r="J213" s="270"/>
      <c r="K213" s="270"/>
      <c r="L213" s="270"/>
      <c r="M213" s="270"/>
      <c r="N213" s="270"/>
      <c r="O213" s="270"/>
      <c r="P213" s="270"/>
      <c r="Q213" s="270"/>
      <c r="R213" s="270"/>
      <c r="S213" s="270"/>
      <c r="T213" s="270"/>
      <c r="U213" s="270"/>
      <c r="V213" s="270"/>
      <c r="W213" s="270"/>
      <c r="X213" s="270"/>
      <c r="Y213" s="270"/>
    </row>
    <row r="214" spans="1:25">
      <c r="A214" s="270"/>
      <c r="B214" s="270"/>
      <c r="C214" s="270"/>
      <c r="D214" s="270"/>
      <c r="E214" s="270"/>
      <c r="F214" s="270"/>
      <c r="G214" s="270"/>
      <c r="H214" s="270"/>
      <c r="I214" s="270"/>
      <c r="J214" s="270"/>
      <c r="K214" s="270"/>
      <c r="L214" s="270"/>
      <c r="M214" s="270"/>
      <c r="N214" s="270"/>
      <c r="O214" s="270"/>
      <c r="P214" s="270"/>
      <c r="Q214" s="270"/>
      <c r="R214" s="270"/>
      <c r="S214" s="270"/>
      <c r="T214" s="270"/>
      <c r="U214" s="270"/>
      <c r="V214" s="270"/>
      <c r="W214" s="270"/>
      <c r="X214" s="270"/>
      <c r="Y214" s="270"/>
    </row>
    <row r="215" spans="1:25">
      <c r="A215" s="270"/>
      <c r="B215" s="270"/>
      <c r="C215" s="270"/>
      <c r="D215" s="270"/>
      <c r="E215" s="270"/>
      <c r="F215" s="270"/>
      <c r="G215" s="270"/>
      <c r="H215" s="270"/>
      <c r="I215" s="270"/>
      <c r="J215" s="270"/>
      <c r="K215" s="270"/>
      <c r="L215" s="270"/>
      <c r="M215" s="270"/>
      <c r="N215" s="270"/>
      <c r="O215" s="270"/>
      <c r="P215" s="270"/>
      <c r="Q215" s="270"/>
      <c r="R215" s="270"/>
      <c r="S215" s="270"/>
      <c r="T215" s="270"/>
      <c r="U215" s="270"/>
      <c r="V215" s="270"/>
      <c r="W215" s="270"/>
      <c r="X215" s="270"/>
      <c r="Y215" s="270"/>
    </row>
    <row r="216" spans="1:25">
      <c r="A216" s="270"/>
      <c r="B216" s="270"/>
      <c r="C216" s="270"/>
      <c r="D216" s="270"/>
      <c r="E216" s="270"/>
      <c r="F216" s="270"/>
      <c r="G216" s="270"/>
      <c r="H216" s="270"/>
      <c r="I216" s="270"/>
      <c r="J216" s="270"/>
      <c r="K216" s="270"/>
      <c r="L216" s="270"/>
      <c r="M216" s="270"/>
      <c r="N216" s="270"/>
      <c r="O216" s="270"/>
      <c r="P216" s="270"/>
      <c r="Q216" s="270"/>
      <c r="R216" s="270"/>
      <c r="S216" s="270"/>
      <c r="T216" s="270"/>
      <c r="U216" s="270"/>
      <c r="V216" s="270"/>
      <c r="W216" s="270"/>
      <c r="X216" s="270"/>
      <c r="Y216" s="270"/>
    </row>
    <row r="217" spans="1:25">
      <c r="A217" s="270"/>
      <c r="B217" s="270"/>
      <c r="C217" s="270"/>
      <c r="D217" s="270"/>
      <c r="E217" s="270"/>
      <c r="F217" s="270"/>
      <c r="G217" s="270"/>
      <c r="H217" s="270"/>
      <c r="I217" s="270"/>
      <c r="J217" s="270"/>
      <c r="K217" s="270"/>
      <c r="L217" s="270"/>
      <c r="M217" s="270"/>
      <c r="N217" s="270"/>
      <c r="O217" s="270"/>
      <c r="P217" s="270"/>
      <c r="Q217" s="270"/>
      <c r="R217" s="270"/>
      <c r="S217" s="270"/>
      <c r="T217" s="270"/>
      <c r="U217" s="270"/>
      <c r="V217" s="270"/>
      <c r="W217" s="270"/>
      <c r="X217" s="270"/>
      <c r="Y217" s="270"/>
    </row>
    <row r="218" spans="1:25">
      <c r="A218" s="270"/>
      <c r="B218" s="270"/>
      <c r="C218" s="270"/>
      <c r="D218" s="270"/>
      <c r="E218" s="270"/>
      <c r="F218" s="270"/>
      <c r="G218" s="270"/>
      <c r="H218" s="270"/>
      <c r="I218" s="270"/>
      <c r="J218" s="270"/>
      <c r="K218" s="270"/>
      <c r="L218" s="270"/>
      <c r="M218" s="270"/>
      <c r="N218" s="270"/>
      <c r="O218" s="270"/>
      <c r="P218" s="270"/>
      <c r="Q218" s="270"/>
      <c r="R218" s="270"/>
      <c r="S218" s="270"/>
      <c r="T218" s="270"/>
      <c r="U218" s="270"/>
      <c r="V218" s="270"/>
      <c r="W218" s="270"/>
      <c r="X218" s="270"/>
      <c r="Y218" s="270"/>
    </row>
    <row r="219" spans="1:25">
      <c r="A219" s="270"/>
      <c r="B219" s="270"/>
      <c r="C219" s="270"/>
      <c r="D219" s="270"/>
      <c r="E219" s="270"/>
      <c r="F219" s="270"/>
      <c r="G219" s="270"/>
      <c r="H219" s="270"/>
      <c r="I219" s="270"/>
      <c r="J219" s="270"/>
      <c r="K219" s="270"/>
      <c r="L219" s="270"/>
      <c r="M219" s="270"/>
      <c r="N219" s="270"/>
      <c r="O219" s="270"/>
      <c r="P219" s="270"/>
      <c r="Q219" s="270"/>
      <c r="R219" s="270"/>
      <c r="S219" s="270"/>
      <c r="T219" s="270"/>
      <c r="U219" s="270"/>
      <c r="V219" s="270"/>
      <c r="W219" s="270"/>
      <c r="X219" s="270"/>
      <c r="Y219" s="270"/>
    </row>
    <row r="220" spans="1:25">
      <c r="A220" s="270"/>
      <c r="B220" s="270"/>
      <c r="C220" s="270"/>
      <c r="D220" s="270"/>
      <c r="E220" s="270"/>
      <c r="F220" s="270"/>
      <c r="G220" s="270"/>
      <c r="H220" s="270"/>
      <c r="I220" s="270"/>
      <c r="J220" s="270"/>
      <c r="K220" s="270"/>
      <c r="L220" s="270"/>
      <c r="M220" s="270"/>
      <c r="N220" s="270"/>
      <c r="O220" s="270"/>
      <c r="P220" s="270"/>
      <c r="Q220" s="270"/>
      <c r="R220" s="270"/>
      <c r="S220" s="270"/>
      <c r="T220" s="270"/>
      <c r="U220" s="270"/>
      <c r="V220" s="270"/>
      <c r="W220" s="270"/>
      <c r="X220" s="270"/>
      <c r="Y220" s="270"/>
    </row>
    <row r="221" spans="1:25">
      <c r="A221" s="270"/>
      <c r="B221" s="270"/>
      <c r="C221" s="270"/>
      <c r="D221" s="270"/>
      <c r="E221" s="270"/>
      <c r="F221" s="270"/>
      <c r="G221" s="270"/>
      <c r="H221" s="270"/>
      <c r="I221" s="270"/>
      <c r="J221" s="270"/>
      <c r="K221" s="270"/>
      <c r="L221" s="270"/>
      <c r="M221" s="270"/>
      <c r="N221" s="270"/>
      <c r="O221" s="270"/>
      <c r="P221" s="270"/>
      <c r="Q221" s="270"/>
      <c r="R221" s="270"/>
      <c r="S221" s="270"/>
      <c r="T221" s="270"/>
      <c r="U221" s="270"/>
      <c r="V221" s="270"/>
      <c r="W221" s="270"/>
      <c r="X221" s="270"/>
      <c r="Y221" s="270"/>
    </row>
    <row r="222" spans="1:25">
      <c r="A222" s="270"/>
      <c r="B222" s="270"/>
      <c r="C222" s="270"/>
      <c r="D222" s="270"/>
      <c r="E222" s="270"/>
      <c r="F222" s="270"/>
      <c r="G222" s="270"/>
      <c r="H222" s="270"/>
      <c r="I222" s="270"/>
      <c r="J222" s="270"/>
      <c r="K222" s="270"/>
      <c r="L222" s="270"/>
      <c r="M222" s="270"/>
      <c r="N222" s="270"/>
      <c r="O222" s="270"/>
      <c r="P222" s="270"/>
      <c r="Q222" s="270"/>
      <c r="R222" s="270"/>
      <c r="S222" s="270"/>
      <c r="T222" s="270"/>
      <c r="U222" s="270"/>
      <c r="V222" s="270"/>
      <c r="W222" s="270"/>
      <c r="X222" s="270"/>
      <c r="Y222" s="270"/>
    </row>
    <row r="223" spans="1:25">
      <c r="A223" s="270"/>
      <c r="B223" s="270"/>
      <c r="C223" s="270"/>
      <c r="D223" s="270"/>
      <c r="E223" s="270"/>
      <c r="F223" s="270"/>
      <c r="G223" s="270"/>
      <c r="H223" s="270"/>
      <c r="I223" s="270"/>
      <c r="J223" s="270"/>
      <c r="K223" s="270"/>
      <c r="L223" s="270"/>
      <c r="M223" s="270"/>
      <c r="N223" s="270"/>
      <c r="O223" s="270"/>
      <c r="P223" s="270"/>
      <c r="Q223" s="270"/>
      <c r="R223" s="270"/>
      <c r="S223" s="270"/>
      <c r="T223" s="270"/>
      <c r="U223" s="270"/>
      <c r="V223" s="270"/>
      <c r="W223" s="270"/>
      <c r="X223" s="270"/>
      <c r="Y223" s="270"/>
    </row>
    <row r="224" spans="1:25">
      <c r="A224" s="270"/>
      <c r="B224" s="270"/>
      <c r="C224" s="270"/>
      <c r="D224" s="270"/>
      <c r="E224" s="270"/>
      <c r="F224" s="270"/>
      <c r="G224" s="270"/>
      <c r="H224" s="270"/>
      <c r="I224" s="270"/>
      <c r="J224" s="270"/>
      <c r="K224" s="270"/>
      <c r="L224" s="270"/>
      <c r="M224" s="270"/>
      <c r="N224" s="270"/>
      <c r="O224" s="270"/>
      <c r="P224" s="270"/>
      <c r="Q224" s="270"/>
      <c r="R224" s="270"/>
      <c r="S224" s="270"/>
      <c r="T224" s="270"/>
      <c r="U224" s="270"/>
      <c r="V224" s="270"/>
      <c r="W224" s="270"/>
      <c r="X224" s="270"/>
      <c r="Y224" s="270"/>
    </row>
    <row r="225" spans="1:25">
      <c r="A225" s="270"/>
      <c r="B225" s="270"/>
      <c r="C225" s="270"/>
      <c r="D225" s="270"/>
      <c r="E225" s="270"/>
      <c r="F225" s="270"/>
      <c r="G225" s="270"/>
      <c r="H225" s="270"/>
      <c r="I225" s="270"/>
      <c r="J225" s="270"/>
      <c r="K225" s="270"/>
      <c r="L225" s="270"/>
      <c r="M225" s="270"/>
      <c r="N225" s="270"/>
      <c r="O225" s="270"/>
      <c r="P225" s="270"/>
      <c r="Q225" s="270"/>
      <c r="R225" s="270"/>
      <c r="S225" s="270"/>
      <c r="T225" s="270"/>
      <c r="U225" s="270"/>
      <c r="V225" s="270"/>
      <c r="W225" s="270"/>
      <c r="X225" s="270"/>
      <c r="Y225" s="270"/>
    </row>
    <row r="226" spans="1:25">
      <c r="A226" s="270"/>
      <c r="B226" s="270"/>
      <c r="C226" s="270"/>
      <c r="D226" s="270"/>
      <c r="E226" s="270"/>
      <c r="F226" s="270"/>
      <c r="G226" s="270"/>
      <c r="H226" s="270"/>
      <c r="I226" s="270"/>
      <c r="J226" s="270"/>
      <c r="K226" s="270"/>
      <c r="L226" s="270"/>
      <c r="M226" s="270"/>
      <c r="N226" s="270"/>
      <c r="O226" s="270"/>
      <c r="P226" s="270"/>
      <c r="Q226" s="270"/>
      <c r="R226" s="270"/>
      <c r="S226" s="270"/>
      <c r="T226" s="270"/>
      <c r="U226" s="270"/>
      <c r="V226" s="270"/>
      <c r="W226" s="270"/>
      <c r="X226" s="270"/>
      <c r="Y226" s="270"/>
    </row>
    <row r="227" spans="1:25">
      <c r="A227" s="270"/>
      <c r="B227" s="270"/>
      <c r="C227" s="270"/>
      <c r="D227" s="270"/>
      <c r="E227" s="270"/>
      <c r="F227" s="270"/>
      <c r="G227" s="270"/>
      <c r="H227" s="270"/>
      <c r="I227" s="270"/>
      <c r="J227" s="270"/>
      <c r="K227" s="270"/>
      <c r="L227" s="270"/>
      <c r="M227" s="270"/>
      <c r="N227" s="270"/>
      <c r="O227" s="270"/>
      <c r="P227" s="270"/>
      <c r="Q227" s="270"/>
      <c r="R227" s="270"/>
      <c r="S227" s="270"/>
      <c r="T227" s="270"/>
      <c r="U227" s="270"/>
      <c r="V227" s="270"/>
      <c r="W227" s="270"/>
      <c r="X227" s="270"/>
      <c r="Y227" s="270"/>
    </row>
    <row r="228" spans="1:25">
      <c r="A228" s="270"/>
      <c r="B228" s="270"/>
      <c r="C228" s="270"/>
      <c r="D228" s="270"/>
      <c r="E228" s="270"/>
      <c r="F228" s="270"/>
      <c r="G228" s="270"/>
      <c r="H228" s="270"/>
      <c r="I228" s="270"/>
      <c r="J228" s="270"/>
      <c r="K228" s="270"/>
      <c r="L228" s="270"/>
      <c r="M228" s="270"/>
      <c r="N228" s="270"/>
      <c r="O228" s="270"/>
      <c r="P228" s="270"/>
      <c r="Q228" s="270"/>
      <c r="R228" s="270"/>
      <c r="S228" s="270"/>
      <c r="T228" s="270"/>
      <c r="U228" s="270"/>
      <c r="V228" s="270"/>
      <c r="W228" s="270"/>
      <c r="X228" s="270"/>
      <c r="Y228" s="270"/>
    </row>
    <row r="229" spans="1:25">
      <c r="A229" s="270"/>
      <c r="B229" s="270"/>
      <c r="C229" s="270"/>
      <c r="D229" s="270"/>
      <c r="E229" s="270"/>
      <c r="F229" s="270"/>
      <c r="G229" s="270"/>
      <c r="H229" s="270"/>
      <c r="I229" s="270"/>
      <c r="J229" s="270"/>
      <c r="K229" s="270"/>
      <c r="L229" s="270"/>
      <c r="M229" s="270"/>
      <c r="N229" s="270"/>
      <c r="O229" s="270"/>
      <c r="P229" s="270"/>
      <c r="Q229" s="270"/>
      <c r="R229" s="270"/>
      <c r="S229" s="270"/>
      <c r="T229" s="270"/>
      <c r="U229" s="270"/>
      <c r="V229" s="270"/>
      <c r="W229" s="270"/>
      <c r="X229" s="270"/>
      <c r="Y229" s="270"/>
    </row>
    <row r="230" spans="1:25">
      <c r="A230" s="270"/>
      <c r="B230" s="270"/>
      <c r="C230" s="270"/>
      <c r="D230" s="270"/>
      <c r="E230" s="270"/>
      <c r="F230" s="270"/>
      <c r="G230" s="270"/>
      <c r="H230" s="270"/>
      <c r="I230" s="270"/>
      <c r="J230" s="270"/>
      <c r="K230" s="270"/>
      <c r="L230" s="270"/>
      <c r="M230" s="270"/>
      <c r="N230" s="270"/>
      <c r="O230" s="270"/>
      <c r="P230" s="270"/>
      <c r="Q230" s="270"/>
      <c r="R230" s="270"/>
      <c r="S230" s="270"/>
      <c r="T230" s="270"/>
      <c r="U230" s="270"/>
      <c r="V230" s="270"/>
      <c r="W230" s="270"/>
      <c r="X230" s="270"/>
      <c r="Y230" s="270"/>
    </row>
    <row r="231" spans="1:25">
      <c r="A231" s="270"/>
      <c r="B231" s="270"/>
      <c r="C231" s="270"/>
      <c r="D231" s="270"/>
      <c r="E231" s="270"/>
      <c r="F231" s="270"/>
      <c r="G231" s="270"/>
      <c r="H231" s="270"/>
      <c r="I231" s="270"/>
      <c r="J231" s="270"/>
      <c r="K231" s="270"/>
      <c r="L231" s="270"/>
      <c r="M231" s="270"/>
      <c r="N231" s="270"/>
      <c r="O231" s="270"/>
      <c r="P231" s="270"/>
      <c r="Q231" s="270"/>
      <c r="R231" s="270"/>
      <c r="S231" s="270"/>
      <c r="T231" s="270"/>
      <c r="U231" s="270"/>
      <c r="V231" s="270"/>
      <c r="W231" s="270"/>
      <c r="X231" s="270"/>
      <c r="Y231" s="270"/>
    </row>
    <row r="232" spans="1:25">
      <c r="A232" s="270"/>
      <c r="B232" s="270"/>
      <c r="C232" s="270"/>
      <c r="D232" s="270"/>
      <c r="E232" s="270"/>
      <c r="F232" s="270"/>
      <c r="G232" s="270"/>
      <c r="H232" s="270"/>
      <c r="I232" s="270"/>
      <c r="J232" s="270"/>
      <c r="K232" s="270"/>
      <c r="L232" s="270"/>
      <c r="M232" s="270"/>
      <c r="N232" s="270"/>
      <c r="O232" s="270"/>
      <c r="P232" s="270"/>
      <c r="Q232" s="270"/>
      <c r="R232" s="270"/>
      <c r="S232" s="270"/>
      <c r="T232" s="270"/>
      <c r="U232" s="270"/>
      <c r="V232" s="270"/>
      <c r="W232" s="270"/>
      <c r="X232" s="270"/>
      <c r="Y232" s="270"/>
    </row>
    <row r="233" spans="1:25">
      <c r="A233" s="270"/>
      <c r="B233" s="270"/>
      <c r="C233" s="270"/>
      <c r="D233" s="270"/>
      <c r="E233" s="270"/>
      <c r="F233" s="270"/>
      <c r="G233" s="270"/>
      <c r="H233" s="270"/>
      <c r="I233" s="270"/>
      <c r="J233" s="270"/>
      <c r="K233" s="270"/>
      <c r="L233" s="270"/>
      <c r="M233" s="270"/>
      <c r="N233" s="270"/>
      <c r="O233" s="270"/>
      <c r="P233" s="270"/>
      <c r="Q233" s="270"/>
      <c r="R233" s="270"/>
      <c r="S233" s="270"/>
      <c r="T233" s="270"/>
      <c r="U233" s="270"/>
      <c r="V233" s="270"/>
      <c r="W233" s="270"/>
      <c r="X233" s="270"/>
      <c r="Y233" s="270"/>
    </row>
    <row r="234" spans="1:25">
      <c r="A234" s="270"/>
      <c r="B234" s="270"/>
      <c r="C234" s="270"/>
      <c r="D234" s="270"/>
      <c r="E234" s="270"/>
      <c r="F234" s="270"/>
      <c r="G234" s="270"/>
      <c r="H234" s="270"/>
      <c r="I234" s="270"/>
      <c r="J234" s="270"/>
      <c r="K234" s="270"/>
      <c r="L234" s="270"/>
      <c r="M234" s="270"/>
      <c r="N234" s="270"/>
      <c r="O234" s="270"/>
      <c r="P234" s="270"/>
      <c r="Q234" s="270"/>
      <c r="R234" s="270"/>
      <c r="S234" s="270"/>
      <c r="T234" s="270"/>
      <c r="U234" s="270"/>
      <c r="V234" s="270"/>
      <c r="W234" s="270"/>
      <c r="X234" s="270"/>
      <c r="Y234" s="270"/>
    </row>
    <row r="235" spans="1:25">
      <c r="A235" s="270"/>
      <c r="B235" s="270"/>
      <c r="C235" s="270"/>
      <c r="D235" s="270"/>
      <c r="E235" s="270"/>
      <c r="F235" s="270"/>
      <c r="G235" s="270"/>
      <c r="H235" s="270"/>
      <c r="I235" s="270"/>
      <c r="J235" s="270"/>
      <c r="K235" s="270"/>
      <c r="L235" s="270"/>
      <c r="M235" s="270"/>
      <c r="N235" s="270"/>
      <c r="O235" s="270"/>
      <c r="P235" s="270"/>
      <c r="Q235" s="270"/>
      <c r="R235" s="270"/>
      <c r="S235" s="270"/>
      <c r="T235" s="270"/>
      <c r="U235" s="270"/>
      <c r="V235" s="270"/>
      <c r="W235" s="270"/>
      <c r="X235" s="270"/>
      <c r="Y235" s="270"/>
    </row>
    <row r="236" spans="1:25">
      <c r="A236" s="270"/>
      <c r="B236" s="270"/>
      <c r="C236" s="270"/>
      <c r="D236" s="270"/>
      <c r="E236" s="270"/>
      <c r="F236" s="270"/>
      <c r="G236" s="270"/>
      <c r="H236" s="270"/>
      <c r="I236" s="270"/>
      <c r="J236" s="270"/>
      <c r="K236" s="270"/>
      <c r="L236" s="270"/>
      <c r="M236" s="270"/>
      <c r="N236" s="270"/>
      <c r="O236" s="270"/>
      <c r="P236" s="270"/>
      <c r="Q236" s="270"/>
      <c r="R236" s="270"/>
      <c r="S236" s="270"/>
      <c r="T236" s="270"/>
      <c r="U236" s="270"/>
      <c r="V236" s="270"/>
      <c r="W236" s="270"/>
      <c r="X236" s="270"/>
      <c r="Y236" s="270"/>
    </row>
    <row r="237" spans="1:25">
      <c r="A237" s="270"/>
      <c r="B237" s="270"/>
      <c r="C237" s="270"/>
      <c r="D237" s="270"/>
      <c r="E237" s="270"/>
      <c r="F237" s="270"/>
      <c r="G237" s="270"/>
      <c r="H237" s="270"/>
      <c r="I237" s="270"/>
      <c r="J237" s="270"/>
      <c r="K237" s="270"/>
      <c r="L237" s="270"/>
      <c r="M237" s="270"/>
      <c r="N237" s="270"/>
      <c r="O237" s="270"/>
      <c r="P237" s="270"/>
      <c r="Q237" s="270"/>
      <c r="R237" s="270"/>
      <c r="S237" s="270"/>
      <c r="T237" s="270"/>
      <c r="U237" s="270"/>
      <c r="V237" s="270"/>
      <c r="W237" s="270"/>
      <c r="X237" s="270"/>
      <c r="Y237" s="270"/>
    </row>
    <row r="238" spans="1:25">
      <c r="A238" s="270"/>
      <c r="B238" s="270"/>
      <c r="C238" s="270"/>
      <c r="D238" s="270"/>
      <c r="E238" s="270"/>
      <c r="F238" s="270"/>
      <c r="G238" s="270"/>
      <c r="H238" s="270"/>
      <c r="I238" s="270"/>
      <c r="J238" s="270"/>
      <c r="K238" s="270"/>
      <c r="L238" s="270"/>
      <c r="M238" s="270"/>
      <c r="N238" s="270"/>
      <c r="O238" s="270"/>
      <c r="P238" s="270"/>
      <c r="Q238" s="270"/>
      <c r="R238" s="270"/>
      <c r="S238" s="270"/>
      <c r="T238" s="270"/>
      <c r="U238" s="270"/>
      <c r="V238" s="270"/>
      <c r="W238" s="270"/>
      <c r="X238" s="270"/>
      <c r="Y238" s="270"/>
    </row>
    <row r="239" spans="1:25">
      <c r="A239" s="270"/>
      <c r="B239" s="270"/>
      <c r="C239" s="270"/>
      <c r="D239" s="270"/>
      <c r="E239" s="270"/>
      <c r="F239" s="270"/>
      <c r="G239" s="270"/>
      <c r="H239" s="270"/>
      <c r="I239" s="270"/>
      <c r="J239" s="270"/>
      <c r="K239" s="270"/>
      <c r="L239" s="270"/>
      <c r="M239" s="270"/>
      <c r="N239" s="270"/>
      <c r="O239" s="270"/>
      <c r="P239" s="270"/>
      <c r="Q239" s="270"/>
      <c r="R239" s="270"/>
      <c r="S239" s="270"/>
      <c r="T239" s="270"/>
      <c r="U239" s="270"/>
      <c r="V239" s="270"/>
      <c r="W239" s="270"/>
      <c r="X239" s="270"/>
      <c r="Y239" s="270"/>
    </row>
    <row r="240" spans="1:25">
      <c r="A240" s="270"/>
      <c r="B240" s="270"/>
      <c r="C240" s="270"/>
      <c r="D240" s="270"/>
      <c r="E240" s="270"/>
      <c r="F240" s="270"/>
      <c r="G240" s="270"/>
      <c r="H240" s="270"/>
      <c r="I240" s="270"/>
      <c r="J240" s="270"/>
      <c r="K240" s="270"/>
      <c r="L240" s="270"/>
      <c r="M240" s="270"/>
      <c r="N240" s="270"/>
      <c r="O240" s="270"/>
      <c r="P240" s="270"/>
      <c r="Q240" s="270"/>
      <c r="R240" s="270"/>
      <c r="S240" s="270"/>
      <c r="T240" s="270"/>
      <c r="U240" s="270"/>
      <c r="V240" s="270"/>
      <c r="W240" s="270"/>
      <c r="X240" s="270"/>
      <c r="Y240" s="270"/>
    </row>
    <row r="241" spans="1:25">
      <c r="A241" s="270"/>
      <c r="B241" s="270"/>
      <c r="C241" s="270"/>
      <c r="D241" s="270"/>
      <c r="E241" s="270"/>
      <c r="F241" s="270"/>
      <c r="G241" s="270"/>
      <c r="H241" s="270"/>
      <c r="I241" s="270"/>
      <c r="J241" s="270"/>
      <c r="K241" s="270"/>
      <c r="L241" s="270"/>
      <c r="M241" s="270"/>
      <c r="N241" s="270"/>
      <c r="O241" s="270"/>
      <c r="P241" s="270"/>
      <c r="Q241" s="270"/>
      <c r="R241" s="270"/>
      <c r="S241" s="270"/>
      <c r="T241" s="270"/>
      <c r="U241" s="270"/>
      <c r="V241" s="270"/>
      <c r="W241" s="270"/>
      <c r="X241" s="270"/>
      <c r="Y241" s="270"/>
    </row>
    <row r="242" spans="1:25">
      <c r="A242" s="270"/>
      <c r="B242" s="270"/>
      <c r="C242" s="270"/>
      <c r="D242" s="270"/>
      <c r="E242" s="270"/>
      <c r="F242" s="270"/>
      <c r="G242" s="270"/>
      <c r="H242" s="270"/>
      <c r="I242" s="270"/>
      <c r="J242" s="270"/>
      <c r="K242" s="270"/>
      <c r="L242" s="270"/>
      <c r="M242" s="270"/>
      <c r="N242" s="270"/>
      <c r="O242" s="270"/>
      <c r="P242" s="270"/>
      <c r="Q242" s="270"/>
      <c r="R242" s="270"/>
      <c r="S242" s="270"/>
      <c r="T242" s="270"/>
      <c r="U242" s="270"/>
      <c r="V242" s="270"/>
      <c r="W242" s="270"/>
      <c r="X242" s="270"/>
      <c r="Y242" s="270"/>
    </row>
    <row r="243" spans="1:25">
      <c r="A243" s="270"/>
      <c r="B243" s="270"/>
      <c r="C243" s="270"/>
      <c r="D243" s="270"/>
      <c r="E243" s="270"/>
      <c r="F243" s="270"/>
      <c r="G243" s="270"/>
      <c r="H243" s="270"/>
      <c r="I243" s="270"/>
      <c r="J243" s="270"/>
      <c r="K243" s="270"/>
      <c r="L243" s="270"/>
      <c r="M243" s="270"/>
      <c r="N243" s="270"/>
      <c r="O243" s="270"/>
      <c r="P243" s="270"/>
      <c r="Q243" s="270"/>
      <c r="R243" s="270"/>
      <c r="S243" s="270"/>
      <c r="T243" s="270"/>
      <c r="U243" s="270"/>
      <c r="V243" s="270"/>
      <c r="W243" s="270"/>
      <c r="X243" s="270"/>
      <c r="Y243" s="270"/>
    </row>
    <row r="244" spans="1:25">
      <c r="A244" s="270"/>
      <c r="B244" s="270"/>
      <c r="C244" s="270"/>
      <c r="D244" s="270"/>
      <c r="E244" s="270"/>
      <c r="F244" s="270"/>
      <c r="G244" s="270"/>
      <c r="H244" s="270"/>
      <c r="I244" s="270"/>
      <c r="J244" s="270"/>
      <c r="K244" s="270"/>
      <c r="L244" s="270"/>
      <c r="M244" s="270"/>
      <c r="N244" s="270"/>
      <c r="O244" s="270"/>
      <c r="P244" s="270"/>
      <c r="Q244" s="270"/>
      <c r="R244" s="270"/>
      <c r="S244" s="270"/>
      <c r="T244" s="270"/>
      <c r="U244" s="270"/>
      <c r="V244" s="270"/>
      <c r="W244" s="270"/>
      <c r="X244" s="270"/>
      <c r="Y244" s="270"/>
    </row>
    <row r="245" spans="1:25">
      <c r="A245" s="270"/>
      <c r="B245" s="270"/>
      <c r="C245" s="270"/>
      <c r="D245" s="270"/>
      <c r="E245" s="270"/>
      <c r="F245" s="270"/>
      <c r="G245" s="270"/>
      <c r="H245" s="270"/>
      <c r="I245" s="270"/>
      <c r="J245" s="270"/>
      <c r="K245" s="270"/>
      <c r="L245" s="270"/>
      <c r="M245" s="270"/>
      <c r="N245" s="270"/>
      <c r="O245" s="270"/>
      <c r="P245" s="270"/>
      <c r="Q245" s="270"/>
      <c r="R245" s="270"/>
      <c r="S245" s="270"/>
      <c r="T245" s="270"/>
      <c r="U245" s="270"/>
      <c r="V245" s="270"/>
      <c r="W245" s="270"/>
      <c r="X245" s="270"/>
      <c r="Y245" s="270"/>
    </row>
    <row r="246" spans="1:25">
      <c r="A246" s="270"/>
      <c r="B246" s="270"/>
      <c r="C246" s="270"/>
      <c r="D246" s="270"/>
      <c r="E246" s="270"/>
      <c r="F246" s="270"/>
      <c r="G246" s="270"/>
      <c r="H246" s="270"/>
      <c r="I246" s="270"/>
      <c r="J246" s="270"/>
      <c r="K246" s="270"/>
      <c r="L246" s="270"/>
      <c r="M246" s="270"/>
      <c r="N246" s="270"/>
      <c r="O246" s="270"/>
      <c r="P246" s="270"/>
      <c r="Q246" s="270"/>
      <c r="R246" s="270"/>
      <c r="S246" s="270"/>
      <c r="T246" s="270"/>
      <c r="U246" s="270"/>
      <c r="V246" s="270"/>
      <c r="W246" s="270"/>
      <c r="X246" s="270"/>
      <c r="Y246" s="270"/>
    </row>
    <row r="247" spans="1:25">
      <c r="A247" s="270"/>
      <c r="B247" s="270"/>
      <c r="C247" s="270"/>
      <c r="D247" s="270"/>
      <c r="E247" s="270"/>
      <c r="F247" s="270"/>
      <c r="G247" s="270"/>
      <c r="H247" s="270"/>
      <c r="I247" s="270"/>
      <c r="J247" s="270"/>
      <c r="K247" s="270"/>
      <c r="L247" s="270"/>
      <c r="M247" s="270"/>
      <c r="N247" s="270"/>
      <c r="O247" s="270"/>
      <c r="P247" s="270"/>
      <c r="Q247" s="270"/>
      <c r="R247" s="270"/>
      <c r="S247" s="270"/>
      <c r="T247" s="270"/>
      <c r="U247" s="270"/>
      <c r="V247" s="270"/>
      <c r="W247" s="270"/>
      <c r="X247" s="270"/>
      <c r="Y247" s="270"/>
    </row>
    <row r="248" spans="1:25">
      <c r="A248" s="270"/>
      <c r="B248" s="270"/>
      <c r="C248" s="270"/>
      <c r="D248" s="270"/>
      <c r="E248" s="270"/>
      <c r="F248" s="270"/>
      <c r="G248" s="270"/>
      <c r="H248" s="270"/>
      <c r="I248" s="270"/>
      <c r="J248" s="270"/>
      <c r="K248" s="270"/>
      <c r="L248" s="270"/>
      <c r="M248" s="270"/>
      <c r="N248" s="270"/>
      <c r="O248" s="270"/>
      <c r="P248" s="270"/>
      <c r="Q248" s="270"/>
      <c r="R248" s="270"/>
      <c r="S248" s="270"/>
      <c r="T248" s="270"/>
      <c r="U248" s="270"/>
      <c r="V248" s="270"/>
      <c r="W248" s="270"/>
      <c r="X248" s="270"/>
      <c r="Y248" s="270"/>
    </row>
    <row r="249" spans="1:25">
      <c r="A249" s="270"/>
      <c r="B249" s="270"/>
      <c r="C249" s="270"/>
      <c r="D249" s="270"/>
      <c r="E249" s="270"/>
      <c r="F249" s="270"/>
      <c r="G249" s="270"/>
      <c r="H249" s="270"/>
      <c r="I249" s="270"/>
      <c r="J249" s="270"/>
      <c r="K249" s="270"/>
      <c r="L249" s="270"/>
      <c r="M249" s="270"/>
      <c r="N249" s="270"/>
      <c r="O249" s="270"/>
      <c r="P249" s="270"/>
      <c r="Q249" s="270"/>
      <c r="R249" s="270"/>
      <c r="S249" s="270"/>
      <c r="T249" s="270"/>
      <c r="U249" s="270"/>
      <c r="V249" s="270"/>
      <c r="W249" s="270"/>
      <c r="X249" s="270"/>
      <c r="Y249" s="270"/>
    </row>
    <row r="250" spans="1:25">
      <c r="A250" s="270"/>
      <c r="B250" s="270"/>
      <c r="C250" s="270"/>
      <c r="D250" s="270"/>
      <c r="E250" s="270"/>
      <c r="F250" s="270"/>
      <c r="G250" s="270"/>
      <c r="H250" s="270"/>
      <c r="I250" s="270"/>
      <c r="J250" s="270"/>
      <c r="K250" s="270"/>
      <c r="L250" s="270"/>
      <c r="M250" s="270"/>
      <c r="N250" s="270"/>
      <c r="O250" s="270"/>
      <c r="P250" s="270"/>
      <c r="Q250" s="270"/>
      <c r="R250" s="270"/>
      <c r="S250" s="270"/>
      <c r="T250" s="270"/>
      <c r="U250" s="270"/>
      <c r="V250" s="270"/>
      <c r="W250" s="270"/>
      <c r="X250" s="270"/>
      <c r="Y250" s="270"/>
    </row>
    <row r="251" spans="1:25">
      <c r="A251" s="270"/>
      <c r="B251" s="270"/>
      <c r="C251" s="270"/>
      <c r="D251" s="270"/>
      <c r="E251" s="270"/>
      <c r="F251" s="270"/>
      <c r="G251" s="270"/>
      <c r="H251" s="270"/>
      <c r="I251" s="270"/>
      <c r="J251" s="270"/>
      <c r="K251" s="270"/>
      <c r="L251" s="270"/>
      <c r="M251" s="270"/>
      <c r="N251" s="270"/>
      <c r="O251" s="270"/>
      <c r="P251" s="270"/>
      <c r="Q251" s="270"/>
      <c r="R251" s="270"/>
      <c r="S251" s="270"/>
      <c r="T251" s="270"/>
      <c r="U251" s="270"/>
      <c r="V251" s="270"/>
      <c r="W251" s="270"/>
      <c r="X251" s="270"/>
      <c r="Y251" s="270"/>
    </row>
    <row r="252" spans="1:25">
      <c r="A252" s="270"/>
      <c r="B252" s="270"/>
      <c r="C252" s="270"/>
      <c r="D252" s="270"/>
      <c r="E252" s="270"/>
      <c r="F252" s="270"/>
      <c r="G252" s="270"/>
      <c r="H252" s="270"/>
      <c r="I252" s="270"/>
      <c r="J252" s="270"/>
      <c r="K252" s="270"/>
      <c r="L252" s="270"/>
      <c r="M252" s="270"/>
      <c r="N252" s="270"/>
      <c r="O252" s="270"/>
      <c r="P252" s="270"/>
      <c r="Q252" s="270"/>
      <c r="R252" s="270"/>
      <c r="S252" s="270"/>
      <c r="T252" s="270"/>
      <c r="U252" s="270"/>
      <c r="V252" s="270"/>
      <c r="W252" s="270"/>
      <c r="X252" s="270"/>
      <c r="Y252" s="270"/>
    </row>
    <row r="253" spans="1:25">
      <c r="A253" s="270"/>
      <c r="B253" s="270"/>
      <c r="C253" s="270"/>
      <c r="D253" s="270"/>
      <c r="E253" s="270"/>
      <c r="F253" s="270"/>
      <c r="G253" s="270"/>
      <c r="H253" s="270"/>
      <c r="I253" s="270"/>
      <c r="J253" s="270"/>
      <c r="K253" s="270"/>
      <c r="L253" s="270"/>
      <c r="M253" s="270"/>
      <c r="N253" s="270"/>
      <c r="O253" s="270"/>
      <c r="P253" s="270"/>
      <c r="Q253" s="270"/>
      <c r="R253" s="270"/>
      <c r="S253" s="270"/>
      <c r="T253" s="270"/>
      <c r="U253" s="270"/>
      <c r="V253" s="270"/>
      <c r="W253" s="270"/>
      <c r="X253" s="270"/>
      <c r="Y253" s="270"/>
    </row>
    <row r="254" spans="1:25">
      <c r="A254" s="270"/>
      <c r="B254" s="270"/>
      <c r="C254" s="270"/>
      <c r="D254" s="270"/>
      <c r="E254" s="270"/>
      <c r="F254" s="270"/>
      <c r="G254" s="270"/>
      <c r="H254" s="270"/>
      <c r="I254" s="270"/>
      <c r="J254" s="270"/>
      <c r="K254" s="270"/>
      <c r="L254" s="270"/>
      <c r="M254" s="270"/>
      <c r="N254" s="270"/>
      <c r="O254" s="270"/>
      <c r="P254" s="270"/>
      <c r="Q254" s="270"/>
      <c r="R254" s="270"/>
      <c r="S254" s="270"/>
      <c r="T254" s="270"/>
      <c r="U254" s="270"/>
      <c r="V254" s="270"/>
      <c r="W254" s="270"/>
      <c r="X254" s="270"/>
      <c r="Y254" s="270"/>
    </row>
    <row r="255" spans="1:25">
      <c r="A255" s="270"/>
      <c r="B255" s="270"/>
      <c r="C255" s="270"/>
      <c r="D255" s="270"/>
      <c r="E255" s="270"/>
      <c r="F255" s="270"/>
      <c r="G255" s="270"/>
      <c r="H255" s="270"/>
      <c r="I255" s="270"/>
      <c r="J255" s="270"/>
      <c r="K255" s="270"/>
      <c r="L255" s="270"/>
      <c r="M255" s="270"/>
      <c r="N255" s="270"/>
      <c r="O255" s="270"/>
      <c r="P255" s="270"/>
      <c r="Q255" s="270"/>
      <c r="R255" s="270"/>
      <c r="S255" s="270"/>
      <c r="T255" s="270"/>
      <c r="U255" s="270"/>
      <c r="V255" s="270"/>
      <c r="W255" s="270"/>
      <c r="X255" s="270"/>
      <c r="Y255" s="270"/>
    </row>
    <row r="256" spans="1:25">
      <c r="A256" s="270"/>
      <c r="B256" s="270"/>
      <c r="C256" s="270"/>
      <c r="D256" s="270"/>
      <c r="E256" s="270"/>
      <c r="F256" s="270"/>
      <c r="G256" s="270"/>
      <c r="H256" s="270"/>
      <c r="I256" s="270"/>
      <c r="J256" s="270"/>
      <c r="K256" s="270"/>
      <c r="L256" s="270"/>
      <c r="M256" s="270"/>
      <c r="N256" s="270"/>
      <c r="O256" s="270"/>
      <c r="P256" s="270"/>
      <c r="Q256" s="270"/>
      <c r="R256" s="270"/>
      <c r="S256" s="270"/>
      <c r="T256" s="270"/>
      <c r="U256" s="270"/>
      <c r="V256" s="270"/>
      <c r="W256" s="270"/>
      <c r="X256" s="270"/>
      <c r="Y256" s="270"/>
    </row>
    <row r="257" spans="1:25">
      <c r="A257" s="270"/>
      <c r="B257" s="270"/>
      <c r="C257" s="270"/>
      <c r="D257" s="270"/>
      <c r="E257" s="270"/>
      <c r="F257" s="270"/>
      <c r="G257" s="270"/>
      <c r="H257" s="270"/>
      <c r="I257" s="270"/>
      <c r="J257" s="270"/>
      <c r="K257" s="270"/>
      <c r="L257" s="270"/>
      <c r="M257" s="270"/>
      <c r="N257" s="270"/>
      <c r="O257" s="270"/>
      <c r="P257" s="270"/>
      <c r="Q257" s="270"/>
      <c r="R257" s="270"/>
      <c r="S257" s="270"/>
      <c r="T257" s="270"/>
      <c r="U257" s="270"/>
      <c r="V257" s="270"/>
      <c r="W257" s="270"/>
      <c r="X257" s="270"/>
      <c r="Y257" s="270"/>
    </row>
    <row r="258" spans="1:25">
      <c r="A258" s="270"/>
      <c r="B258" s="270"/>
      <c r="C258" s="270"/>
      <c r="D258" s="270"/>
      <c r="E258" s="270"/>
      <c r="F258" s="270"/>
      <c r="G258" s="270"/>
      <c r="H258" s="270"/>
      <c r="I258" s="270"/>
      <c r="J258" s="270"/>
      <c r="K258" s="270"/>
      <c r="L258" s="270"/>
      <c r="M258" s="270"/>
      <c r="N258" s="270"/>
      <c r="O258" s="270"/>
      <c r="P258" s="270"/>
      <c r="Q258" s="270"/>
      <c r="R258" s="270"/>
      <c r="S258" s="270"/>
      <c r="T258" s="270"/>
      <c r="U258" s="270"/>
      <c r="V258" s="270"/>
      <c r="W258" s="270"/>
      <c r="X258" s="270"/>
      <c r="Y258" s="270"/>
    </row>
    <row r="259" spans="1:25">
      <c r="A259" s="270"/>
      <c r="B259" s="270"/>
      <c r="C259" s="270"/>
      <c r="D259" s="270"/>
      <c r="E259" s="270"/>
      <c r="F259" s="270"/>
      <c r="G259" s="270"/>
      <c r="H259" s="270"/>
      <c r="I259" s="270"/>
      <c r="J259" s="270"/>
      <c r="K259" s="270"/>
      <c r="L259" s="270"/>
      <c r="M259" s="270"/>
      <c r="N259" s="270"/>
      <c r="O259" s="270"/>
      <c r="P259" s="270"/>
      <c r="Q259" s="270"/>
      <c r="R259" s="270"/>
      <c r="S259" s="270"/>
      <c r="T259" s="270"/>
      <c r="U259" s="270"/>
      <c r="V259" s="270"/>
      <c r="W259" s="270"/>
      <c r="X259" s="270"/>
      <c r="Y259" s="270"/>
    </row>
    <row r="260" spans="1:25">
      <c r="A260" s="270"/>
      <c r="B260" s="270"/>
      <c r="C260" s="270"/>
      <c r="D260" s="270"/>
      <c r="E260" s="270"/>
      <c r="F260" s="270"/>
      <c r="G260" s="270"/>
      <c r="H260" s="270"/>
      <c r="I260" s="270"/>
      <c r="J260" s="270"/>
      <c r="K260" s="270"/>
      <c r="L260" s="270"/>
      <c r="M260" s="270"/>
      <c r="N260" s="270"/>
      <c r="O260" s="270"/>
      <c r="P260" s="270"/>
      <c r="Q260" s="270"/>
      <c r="R260" s="270"/>
      <c r="S260" s="270"/>
      <c r="T260" s="270"/>
      <c r="U260" s="270"/>
      <c r="V260" s="270"/>
      <c r="W260" s="270"/>
      <c r="X260" s="270"/>
      <c r="Y260" s="270"/>
    </row>
    <row r="261" spans="1:25">
      <c r="A261" s="270"/>
      <c r="B261" s="270"/>
      <c r="C261" s="270"/>
      <c r="D261" s="270"/>
      <c r="E261" s="270"/>
      <c r="F261" s="270"/>
      <c r="G261" s="270"/>
      <c r="H261" s="270"/>
      <c r="I261" s="270"/>
      <c r="J261" s="270"/>
      <c r="K261" s="270"/>
      <c r="L261" s="270"/>
      <c r="M261" s="270"/>
      <c r="N261" s="270"/>
      <c r="O261" s="270"/>
      <c r="P261" s="270"/>
      <c r="Q261" s="270"/>
      <c r="R261" s="270"/>
      <c r="S261" s="270"/>
      <c r="T261" s="270"/>
      <c r="U261" s="270"/>
      <c r="V261" s="270"/>
      <c r="W261" s="270"/>
      <c r="X261" s="270"/>
      <c r="Y261" s="270"/>
    </row>
    <row r="262" spans="1:25">
      <c r="A262" s="270"/>
      <c r="B262" s="270"/>
      <c r="C262" s="270"/>
      <c r="D262" s="270"/>
      <c r="E262" s="270"/>
      <c r="F262" s="270"/>
      <c r="G262" s="270"/>
      <c r="H262" s="270"/>
      <c r="I262" s="270"/>
      <c r="J262" s="270"/>
      <c r="K262" s="270"/>
      <c r="L262" s="270"/>
      <c r="M262" s="270"/>
      <c r="N262" s="270"/>
      <c r="O262" s="270"/>
      <c r="P262" s="270"/>
      <c r="Q262" s="270"/>
      <c r="R262" s="270"/>
      <c r="S262" s="270"/>
      <c r="T262" s="270"/>
      <c r="U262" s="270"/>
      <c r="V262" s="270"/>
      <c r="W262" s="270"/>
      <c r="X262" s="270"/>
      <c r="Y262" s="270"/>
    </row>
    <row r="263" spans="1:25">
      <c r="A263" s="270"/>
      <c r="B263" s="270"/>
      <c r="C263" s="270"/>
      <c r="D263" s="270"/>
      <c r="E263" s="270"/>
      <c r="F263" s="270"/>
      <c r="G263" s="270"/>
      <c r="H263" s="270"/>
      <c r="I263" s="270"/>
      <c r="J263" s="270"/>
      <c r="K263" s="270"/>
      <c r="L263" s="270"/>
      <c r="M263" s="270"/>
      <c r="N263" s="270"/>
      <c r="O263" s="270"/>
      <c r="P263" s="270"/>
      <c r="Q263" s="270"/>
      <c r="R263" s="270"/>
      <c r="S263" s="270"/>
      <c r="T263" s="270"/>
      <c r="U263" s="270"/>
      <c r="V263" s="270"/>
      <c r="W263" s="270"/>
      <c r="X263" s="270"/>
      <c r="Y263" s="270"/>
    </row>
    <row r="264" spans="1:25">
      <c r="A264" s="270"/>
      <c r="B264" s="270"/>
      <c r="C264" s="270"/>
      <c r="D264" s="270"/>
      <c r="E264" s="270"/>
      <c r="F264" s="270"/>
      <c r="G264" s="270"/>
      <c r="H264" s="270"/>
      <c r="I264" s="270"/>
      <c r="J264" s="270"/>
      <c r="K264" s="270"/>
      <c r="L264" s="270"/>
      <c r="M264" s="270"/>
      <c r="N264" s="270"/>
      <c r="O264" s="270"/>
      <c r="P264" s="270"/>
      <c r="Q264" s="270"/>
      <c r="R264" s="270"/>
      <c r="S264" s="270"/>
      <c r="T264" s="270"/>
      <c r="U264" s="270"/>
      <c r="V264" s="270"/>
      <c r="W264" s="270"/>
      <c r="X264" s="270"/>
      <c r="Y264" s="270"/>
    </row>
    <row r="265" spans="1:25">
      <c r="A265" s="270"/>
      <c r="B265" s="270"/>
      <c r="C265" s="270"/>
      <c r="D265" s="270"/>
      <c r="E265" s="270"/>
      <c r="F265" s="270"/>
      <c r="G265" s="270"/>
      <c r="H265" s="270"/>
      <c r="I265" s="270"/>
      <c r="J265" s="270"/>
      <c r="K265" s="270"/>
      <c r="L265" s="270"/>
      <c r="M265" s="270"/>
      <c r="N265" s="270"/>
      <c r="O265" s="270"/>
      <c r="P265" s="270"/>
      <c r="Q265" s="270"/>
      <c r="R265" s="270"/>
      <c r="S265" s="270"/>
      <c r="T265" s="270"/>
      <c r="U265" s="270"/>
      <c r="V265" s="270"/>
      <c r="W265" s="270"/>
      <c r="X265" s="270"/>
      <c r="Y265" s="270"/>
    </row>
    <row r="266" spans="1:25">
      <c r="A266" s="270"/>
      <c r="B266" s="270"/>
      <c r="C266" s="270"/>
      <c r="D266" s="270"/>
      <c r="E266" s="270"/>
      <c r="F266" s="270"/>
      <c r="G266" s="270"/>
      <c r="H266" s="270"/>
      <c r="I266" s="270"/>
      <c r="J266" s="270"/>
      <c r="K266" s="270"/>
      <c r="L266" s="270"/>
      <c r="M266" s="270"/>
      <c r="N266" s="270"/>
      <c r="O266" s="270"/>
      <c r="P266" s="270"/>
      <c r="Q266" s="270"/>
      <c r="R266" s="270"/>
      <c r="S266" s="270"/>
      <c r="T266" s="270"/>
      <c r="U266" s="270"/>
      <c r="V266" s="270"/>
      <c r="W266" s="270"/>
      <c r="X266" s="270"/>
      <c r="Y266" s="270"/>
    </row>
    <row r="267" spans="1:25">
      <c r="A267" s="270"/>
      <c r="B267" s="270"/>
      <c r="C267" s="270"/>
      <c r="D267" s="270"/>
      <c r="E267" s="270"/>
      <c r="F267" s="270"/>
      <c r="G267" s="270"/>
      <c r="H267" s="270"/>
      <c r="I267" s="270"/>
      <c r="J267" s="270"/>
      <c r="K267" s="270"/>
      <c r="L267" s="270"/>
      <c r="M267" s="270"/>
      <c r="N267" s="270"/>
      <c r="O267" s="270"/>
      <c r="P267" s="270"/>
      <c r="Q267" s="270"/>
      <c r="R267" s="270"/>
      <c r="S267" s="270"/>
      <c r="T267" s="270"/>
      <c r="U267" s="270"/>
      <c r="V267" s="270"/>
      <c r="W267" s="270"/>
      <c r="X267" s="270"/>
      <c r="Y267" s="270"/>
    </row>
    <row r="268" spans="1:25">
      <c r="A268" s="270"/>
      <c r="B268" s="270"/>
      <c r="C268" s="270"/>
      <c r="D268" s="270"/>
      <c r="E268" s="270"/>
      <c r="F268" s="270"/>
      <c r="G268" s="270"/>
      <c r="H268" s="270"/>
      <c r="I268" s="270"/>
      <c r="J268" s="270"/>
      <c r="K268" s="270"/>
      <c r="L268" s="270"/>
      <c r="M268" s="270"/>
      <c r="N268" s="270"/>
      <c r="O268" s="270"/>
      <c r="P268" s="270"/>
      <c r="Q268" s="270"/>
      <c r="R268" s="270"/>
      <c r="S268" s="270"/>
      <c r="T268" s="270"/>
      <c r="U268" s="270"/>
      <c r="V268" s="270"/>
      <c r="W268" s="270"/>
      <c r="X268" s="270"/>
      <c r="Y268" s="270"/>
    </row>
    <row r="269" spans="1:25">
      <c r="A269" s="270"/>
      <c r="B269" s="270"/>
      <c r="C269" s="270"/>
      <c r="D269" s="270"/>
      <c r="E269" s="270"/>
      <c r="F269" s="270"/>
      <c r="G269" s="270"/>
      <c r="H269" s="270"/>
      <c r="I269" s="270"/>
      <c r="J269" s="270"/>
      <c r="K269" s="270"/>
      <c r="L269" s="270"/>
      <c r="M269" s="270"/>
      <c r="N269" s="270"/>
      <c r="O269" s="270"/>
      <c r="P269" s="270"/>
      <c r="Q269" s="270"/>
      <c r="R269" s="270"/>
      <c r="S269" s="270"/>
      <c r="T269" s="270"/>
      <c r="U269" s="270"/>
      <c r="V269" s="270"/>
      <c r="W269" s="270"/>
      <c r="X269" s="270"/>
      <c r="Y269" s="270"/>
    </row>
    <row r="270" spans="1:25">
      <c r="A270" s="270"/>
      <c r="B270" s="270"/>
      <c r="C270" s="270"/>
      <c r="D270" s="270"/>
      <c r="E270" s="270"/>
      <c r="F270" s="270"/>
      <c r="G270" s="270"/>
      <c r="H270" s="270"/>
      <c r="I270" s="270"/>
      <c r="J270" s="270"/>
      <c r="K270" s="270"/>
      <c r="L270" s="270"/>
      <c r="M270" s="270"/>
      <c r="N270" s="270"/>
      <c r="O270" s="270"/>
      <c r="P270" s="270"/>
      <c r="Q270" s="270"/>
      <c r="R270" s="270"/>
      <c r="S270" s="270"/>
      <c r="T270" s="270"/>
      <c r="U270" s="270"/>
      <c r="V270" s="270"/>
      <c r="W270" s="270"/>
      <c r="X270" s="270"/>
      <c r="Y270" s="270"/>
    </row>
    <row r="271" spans="1:25">
      <c r="A271" s="270"/>
      <c r="B271" s="270"/>
      <c r="C271" s="270"/>
      <c r="D271" s="270"/>
      <c r="E271" s="270"/>
      <c r="F271" s="270"/>
      <c r="G271" s="270"/>
      <c r="H271" s="270"/>
      <c r="I271" s="270"/>
      <c r="J271" s="270"/>
      <c r="K271" s="270"/>
      <c r="L271" s="270"/>
      <c r="M271" s="270"/>
      <c r="N271" s="270"/>
      <c r="O271" s="270"/>
      <c r="P271" s="270"/>
      <c r="Q271" s="270"/>
      <c r="R271" s="270"/>
      <c r="S271" s="270"/>
      <c r="T271" s="270"/>
      <c r="U271" s="270"/>
      <c r="V271" s="270"/>
      <c r="W271" s="270"/>
      <c r="X271" s="270"/>
      <c r="Y271" s="270"/>
    </row>
    <row r="272" spans="1:25">
      <c r="A272" s="270"/>
      <c r="B272" s="270"/>
      <c r="C272" s="270"/>
      <c r="D272" s="270"/>
      <c r="E272" s="270"/>
      <c r="F272" s="270"/>
      <c r="G272" s="270"/>
      <c r="H272" s="270"/>
      <c r="I272" s="270"/>
      <c r="J272" s="270"/>
      <c r="K272" s="270"/>
      <c r="L272" s="270"/>
      <c r="M272" s="270"/>
      <c r="N272" s="270"/>
      <c r="O272" s="270"/>
      <c r="P272" s="270"/>
      <c r="Q272" s="270"/>
      <c r="R272" s="270"/>
      <c r="S272" s="270"/>
      <c r="T272" s="270"/>
      <c r="U272" s="270"/>
      <c r="V272" s="270"/>
      <c r="W272" s="270"/>
      <c r="X272" s="270"/>
      <c r="Y272" s="270"/>
    </row>
    <row r="273" spans="1:25">
      <c r="A273" s="270"/>
      <c r="B273" s="270"/>
      <c r="C273" s="270"/>
      <c r="D273" s="270"/>
      <c r="E273" s="270"/>
      <c r="F273" s="270"/>
      <c r="G273" s="270"/>
      <c r="H273" s="270"/>
      <c r="I273" s="270"/>
      <c r="J273" s="270"/>
      <c r="K273" s="270"/>
      <c r="L273" s="270"/>
      <c r="M273" s="270"/>
      <c r="N273" s="270"/>
      <c r="O273" s="270"/>
      <c r="P273" s="270"/>
      <c r="Q273" s="270"/>
      <c r="R273" s="270"/>
      <c r="S273" s="270"/>
      <c r="T273" s="270"/>
      <c r="U273" s="270"/>
      <c r="V273" s="270"/>
      <c r="W273" s="270"/>
      <c r="X273" s="270"/>
      <c r="Y273" s="270"/>
    </row>
    <row r="274" spans="1:25">
      <c r="A274" s="270"/>
      <c r="B274" s="270"/>
      <c r="C274" s="270"/>
      <c r="D274" s="270"/>
      <c r="E274" s="270"/>
      <c r="F274" s="270"/>
      <c r="G274" s="270"/>
      <c r="H274" s="270"/>
      <c r="I274" s="270"/>
      <c r="J274" s="270"/>
      <c r="K274" s="270"/>
      <c r="L274" s="270"/>
      <c r="M274" s="270"/>
      <c r="N274" s="270"/>
      <c r="O274" s="270"/>
      <c r="P274" s="270"/>
      <c r="Q274" s="270"/>
      <c r="R274" s="270"/>
      <c r="S274" s="270"/>
      <c r="T274" s="270"/>
      <c r="U274" s="270"/>
      <c r="V274" s="270"/>
      <c r="W274" s="270"/>
      <c r="X274" s="270"/>
      <c r="Y274" s="270"/>
    </row>
    <row r="275" spans="1:25">
      <c r="A275" s="270"/>
      <c r="B275" s="270"/>
      <c r="C275" s="270"/>
      <c r="D275" s="270"/>
      <c r="E275" s="270"/>
      <c r="F275" s="270"/>
      <c r="G275" s="270"/>
      <c r="H275" s="270"/>
      <c r="I275" s="270"/>
      <c r="J275" s="270"/>
      <c r="K275" s="270"/>
      <c r="L275" s="270"/>
      <c r="M275" s="270"/>
      <c r="N275" s="270"/>
      <c r="O275" s="270"/>
      <c r="P275" s="270"/>
      <c r="Q275" s="270"/>
      <c r="R275" s="270"/>
      <c r="S275" s="270"/>
      <c r="T275" s="270"/>
      <c r="U275" s="270"/>
      <c r="V275" s="270"/>
      <c r="W275" s="270"/>
      <c r="X275" s="270"/>
      <c r="Y275" s="270"/>
    </row>
    <row r="276" spans="1:25">
      <c r="A276" s="270"/>
      <c r="B276" s="270"/>
      <c r="C276" s="270"/>
      <c r="D276" s="270"/>
      <c r="E276" s="270"/>
      <c r="F276" s="270"/>
      <c r="G276" s="270"/>
      <c r="H276" s="270"/>
      <c r="I276" s="270"/>
      <c r="J276" s="270"/>
      <c r="K276" s="270"/>
      <c r="L276" s="270"/>
      <c r="M276" s="270"/>
      <c r="N276" s="270"/>
      <c r="O276" s="270"/>
      <c r="P276" s="270"/>
      <c r="Q276" s="270"/>
      <c r="R276" s="270"/>
      <c r="S276" s="270"/>
      <c r="T276" s="270"/>
      <c r="U276" s="270"/>
      <c r="V276" s="270"/>
      <c r="W276" s="270"/>
      <c r="X276" s="270"/>
      <c r="Y276" s="270"/>
    </row>
    <row r="277" spans="1:25">
      <c r="A277" s="270"/>
      <c r="B277" s="270"/>
      <c r="C277" s="270"/>
      <c r="D277" s="270"/>
      <c r="E277" s="270"/>
      <c r="F277" s="270"/>
      <c r="G277" s="270"/>
      <c r="H277" s="270"/>
      <c r="I277" s="270"/>
      <c r="J277" s="270"/>
      <c r="K277" s="270"/>
      <c r="L277" s="270"/>
      <c r="M277" s="270"/>
      <c r="N277" s="270"/>
      <c r="O277" s="270"/>
      <c r="P277" s="270"/>
      <c r="Q277" s="270"/>
      <c r="R277" s="270"/>
      <c r="S277" s="270"/>
      <c r="T277" s="270"/>
      <c r="U277" s="270"/>
      <c r="V277" s="270"/>
      <c r="W277" s="270"/>
      <c r="X277" s="270"/>
      <c r="Y277" s="270"/>
    </row>
    <row r="278" spans="1:25">
      <c r="A278" s="270"/>
      <c r="B278" s="270"/>
      <c r="C278" s="270"/>
      <c r="D278" s="270"/>
      <c r="E278" s="270"/>
      <c r="F278" s="270"/>
      <c r="G278" s="270"/>
      <c r="H278" s="270"/>
      <c r="I278" s="270"/>
      <c r="J278" s="270"/>
      <c r="K278" s="270"/>
      <c r="L278" s="270"/>
      <c r="M278" s="270"/>
      <c r="N278" s="270"/>
      <c r="O278" s="270"/>
      <c r="P278" s="270"/>
      <c r="Q278" s="270"/>
      <c r="R278" s="270"/>
      <c r="S278" s="270"/>
      <c r="T278" s="270"/>
      <c r="U278" s="270"/>
      <c r="V278" s="270"/>
      <c r="W278" s="270"/>
      <c r="X278" s="270"/>
      <c r="Y278" s="270"/>
    </row>
    <row r="279" spans="1:25">
      <c r="A279" s="270"/>
      <c r="B279" s="270"/>
      <c r="C279" s="270"/>
      <c r="D279" s="270"/>
      <c r="E279" s="270"/>
      <c r="F279" s="270"/>
      <c r="G279" s="270"/>
      <c r="H279" s="270"/>
      <c r="I279" s="270"/>
      <c r="J279" s="270"/>
      <c r="K279" s="270"/>
      <c r="L279" s="270"/>
      <c r="M279" s="270"/>
      <c r="N279" s="270"/>
      <c r="O279" s="270"/>
      <c r="P279" s="270"/>
      <c r="Q279" s="270"/>
      <c r="R279" s="270"/>
      <c r="S279" s="270"/>
      <c r="T279" s="270"/>
      <c r="U279" s="270"/>
      <c r="V279" s="270"/>
      <c r="W279" s="270"/>
      <c r="X279" s="270"/>
      <c r="Y279" s="270"/>
    </row>
    <row r="280" spans="1:25">
      <c r="A280" s="270"/>
      <c r="B280" s="270"/>
      <c r="C280" s="270"/>
      <c r="D280" s="270"/>
      <c r="E280" s="270"/>
      <c r="F280" s="270"/>
      <c r="G280" s="270"/>
      <c r="H280" s="270"/>
      <c r="I280" s="270"/>
      <c r="J280" s="270"/>
      <c r="K280" s="270"/>
      <c r="L280" s="270"/>
      <c r="M280" s="270"/>
      <c r="N280" s="270"/>
      <c r="O280" s="270"/>
      <c r="P280" s="270"/>
      <c r="Q280" s="270"/>
      <c r="R280" s="270"/>
      <c r="S280" s="270"/>
      <c r="T280" s="270"/>
      <c r="U280" s="270"/>
      <c r="V280" s="270"/>
      <c r="W280" s="270"/>
      <c r="X280" s="270"/>
      <c r="Y280" s="270"/>
    </row>
    <row r="281" spans="1:25">
      <c r="A281" s="270"/>
      <c r="B281" s="270"/>
      <c r="C281" s="270"/>
      <c r="D281" s="270"/>
      <c r="E281" s="270"/>
      <c r="F281" s="270"/>
      <c r="G281" s="270"/>
      <c r="H281" s="270"/>
      <c r="I281" s="270"/>
      <c r="J281" s="270"/>
      <c r="K281" s="270"/>
      <c r="L281" s="270"/>
      <c r="M281" s="270"/>
      <c r="N281" s="270"/>
      <c r="O281" s="270"/>
      <c r="P281" s="270"/>
      <c r="Q281" s="270"/>
      <c r="R281" s="270"/>
      <c r="S281" s="270"/>
      <c r="T281" s="270"/>
      <c r="U281" s="270"/>
      <c r="V281" s="270"/>
      <c r="W281" s="270"/>
      <c r="X281" s="270"/>
      <c r="Y281" s="270"/>
    </row>
    <row r="282" spans="1:25">
      <c r="A282" s="270"/>
      <c r="B282" s="270"/>
      <c r="C282" s="270"/>
      <c r="D282" s="270"/>
      <c r="E282" s="270"/>
      <c r="F282" s="270"/>
      <c r="G282" s="270"/>
      <c r="H282" s="270"/>
      <c r="I282" s="270"/>
      <c r="J282" s="270"/>
      <c r="K282" s="270"/>
      <c r="L282" s="270"/>
      <c r="M282" s="270"/>
      <c r="N282" s="270"/>
      <c r="O282" s="270"/>
      <c r="P282" s="270"/>
      <c r="Q282" s="270"/>
      <c r="R282" s="270"/>
      <c r="S282" s="270"/>
      <c r="T282" s="270"/>
      <c r="U282" s="270"/>
      <c r="V282" s="270"/>
      <c r="W282" s="270"/>
      <c r="X282" s="270"/>
      <c r="Y282" s="270"/>
    </row>
    <row r="283" spans="1:25">
      <c r="A283" s="270"/>
      <c r="B283" s="270"/>
      <c r="C283" s="270"/>
      <c r="D283" s="270"/>
      <c r="E283" s="270"/>
      <c r="F283" s="270"/>
      <c r="G283" s="270"/>
      <c r="H283" s="270"/>
      <c r="I283" s="270"/>
      <c r="J283" s="270"/>
      <c r="K283" s="270"/>
      <c r="L283" s="270"/>
      <c r="M283" s="270"/>
      <c r="N283" s="270"/>
      <c r="O283" s="270"/>
      <c r="P283" s="270"/>
      <c r="Q283" s="270"/>
      <c r="R283" s="270"/>
      <c r="S283" s="270"/>
      <c r="T283" s="270"/>
      <c r="U283" s="270"/>
      <c r="V283" s="270"/>
      <c r="W283" s="270"/>
      <c r="X283" s="270"/>
      <c r="Y283" s="270"/>
    </row>
    <row r="284" spans="1:25">
      <c r="A284" s="270"/>
      <c r="B284" s="270"/>
      <c r="C284" s="270"/>
      <c r="D284" s="270"/>
      <c r="E284" s="270"/>
      <c r="F284" s="270"/>
      <c r="G284" s="270"/>
      <c r="H284" s="270"/>
      <c r="I284" s="270"/>
      <c r="J284" s="270"/>
      <c r="K284" s="270"/>
      <c r="L284" s="270"/>
      <c r="M284" s="270"/>
      <c r="N284" s="270"/>
      <c r="O284" s="270"/>
      <c r="P284" s="270"/>
      <c r="Q284" s="270"/>
      <c r="R284" s="270"/>
      <c r="S284" s="270"/>
      <c r="T284" s="270"/>
      <c r="U284" s="270"/>
      <c r="V284" s="270"/>
      <c r="W284" s="270"/>
      <c r="X284" s="270"/>
      <c r="Y284" s="270"/>
    </row>
    <row r="285" spans="1:25">
      <c r="A285" s="270"/>
      <c r="B285" s="270"/>
      <c r="C285" s="270"/>
      <c r="D285" s="270"/>
      <c r="E285" s="270"/>
      <c r="F285" s="270"/>
      <c r="G285" s="270"/>
      <c r="H285" s="270"/>
      <c r="I285" s="270"/>
      <c r="J285" s="270"/>
      <c r="K285" s="270"/>
      <c r="L285" s="270"/>
      <c r="M285" s="270"/>
      <c r="N285" s="270"/>
      <c r="O285" s="270"/>
      <c r="P285" s="270"/>
      <c r="Q285" s="270"/>
      <c r="R285" s="270"/>
      <c r="S285" s="270"/>
      <c r="T285" s="270"/>
      <c r="U285" s="270"/>
      <c r="V285" s="270"/>
      <c r="W285" s="270"/>
      <c r="X285" s="270"/>
      <c r="Y285" s="270"/>
    </row>
    <row r="286" spans="1:25">
      <c r="A286" s="270"/>
      <c r="B286" s="270"/>
      <c r="C286" s="270"/>
      <c r="D286" s="270"/>
      <c r="E286" s="270"/>
      <c r="F286" s="270"/>
      <c r="G286" s="270"/>
      <c r="H286" s="270"/>
      <c r="I286" s="270"/>
      <c r="J286" s="270"/>
      <c r="K286" s="270"/>
      <c r="L286" s="270"/>
      <c r="M286" s="270"/>
      <c r="N286" s="270"/>
      <c r="O286" s="270"/>
      <c r="P286" s="270"/>
      <c r="Q286" s="270"/>
      <c r="R286" s="270"/>
      <c r="S286" s="270"/>
      <c r="T286" s="270"/>
      <c r="U286" s="270"/>
      <c r="V286" s="270"/>
      <c r="W286" s="270"/>
      <c r="X286" s="270"/>
      <c r="Y286" s="270"/>
    </row>
    <row r="287" spans="1:25">
      <c r="A287" s="270"/>
      <c r="B287" s="270"/>
      <c r="C287" s="270"/>
      <c r="D287" s="270"/>
      <c r="E287" s="270"/>
      <c r="F287" s="270"/>
      <c r="G287" s="270"/>
      <c r="H287" s="270"/>
      <c r="I287" s="270"/>
      <c r="J287" s="270"/>
      <c r="K287" s="270"/>
      <c r="L287" s="270"/>
      <c r="M287" s="270"/>
      <c r="N287" s="270"/>
      <c r="O287" s="270"/>
      <c r="P287" s="270"/>
      <c r="Q287" s="270"/>
      <c r="R287" s="270"/>
      <c r="S287" s="270"/>
      <c r="T287" s="270"/>
      <c r="U287" s="270"/>
      <c r="V287" s="270"/>
      <c r="W287" s="270"/>
      <c r="X287" s="270"/>
      <c r="Y287" s="270"/>
    </row>
    <row r="288" spans="1:25">
      <c r="A288" s="270"/>
      <c r="B288" s="270"/>
      <c r="C288" s="270"/>
      <c r="D288" s="270"/>
      <c r="E288" s="270"/>
      <c r="F288" s="270"/>
      <c r="G288" s="270"/>
      <c r="H288" s="270"/>
      <c r="I288" s="270"/>
      <c r="J288" s="270"/>
      <c r="K288" s="270"/>
      <c r="L288" s="270"/>
      <c r="M288" s="270"/>
      <c r="N288" s="270"/>
      <c r="O288" s="270"/>
      <c r="P288" s="270"/>
      <c r="Q288" s="270"/>
      <c r="R288" s="270"/>
      <c r="S288" s="270"/>
      <c r="T288" s="270"/>
      <c r="U288" s="270"/>
      <c r="V288" s="270"/>
      <c r="W288" s="270"/>
      <c r="X288" s="270"/>
      <c r="Y288" s="270"/>
    </row>
    <row r="289" spans="1:25">
      <c r="A289" s="270"/>
      <c r="B289" s="270"/>
      <c r="C289" s="270"/>
      <c r="D289" s="270"/>
      <c r="E289" s="270"/>
      <c r="F289" s="270"/>
      <c r="G289" s="270"/>
      <c r="H289" s="270"/>
      <c r="I289" s="270"/>
      <c r="J289" s="270"/>
      <c r="K289" s="270"/>
      <c r="L289" s="270"/>
      <c r="M289" s="270"/>
      <c r="N289" s="270"/>
      <c r="O289" s="270"/>
      <c r="P289" s="270"/>
      <c r="Q289" s="270"/>
      <c r="R289" s="270"/>
      <c r="S289" s="270"/>
      <c r="T289" s="270"/>
      <c r="U289" s="270"/>
      <c r="V289" s="270"/>
      <c r="W289" s="270"/>
      <c r="X289" s="270"/>
      <c r="Y289" s="270"/>
    </row>
    <row r="290" spans="1:25">
      <c r="A290" s="270"/>
      <c r="B290" s="270"/>
      <c r="C290" s="270"/>
      <c r="D290" s="270"/>
      <c r="E290" s="270"/>
      <c r="F290" s="270"/>
      <c r="G290" s="270"/>
      <c r="H290" s="270"/>
      <c r="I290" s="270"/>
      <c r="J290" s="270"/>
      <c r="K290" s="270"/>
      <c r="L290" s="270"/>
      <c r="M290" s="270"/>
      <c r="N290" s="270"/>
      <c r="O290" s="270"/>
      <c r="P290" s="270"/>
      <c r="Q290" s="270"/>
      <c r="R290" s="270"/>
      <c r="S290" s="270"/>
      <c r="T290" s="270"/>
      <c r="U290" s="270"/>
      <c r="V290" s="270"/>
      <c r="W290" s="270"/>
      <c r="X290" s="270"/>
      <c r="Y290" s="270"/>
    </row>
    <row r="291" spans="1:25">
      <c r="A291" s="270"/>
      <c r="B291" s="270"/>
      <c r="C291" s="270"/>
      <c r="D291" s="270"/>
      <c r="E291" s="270"/>
      <c r="F291" s="270"/>
      <c r="G291" s="270"/>
      <c r="H291" s="270"/>
      <c r="I291" s="270"/>
      <c r="J291" s="270"/>
      <c r="K291" s="270"/>
      <c r="L291" s="270"/>
      <c r="M291" s="270"/>
      <c r="N291" s="270"/>
      <c r="O291" s="270"/>
      <c r="P291" s="270"/>
      <c r="Q291" s="270"/>
      <c r="R291" s="270"/>
      <c r="S291" s="270"/>
      <c r="T291" s="270"/>
      <c r="U291" s="270"/>
      <c r="V291" s="270"/>
      <c r="W291" s="270"/>
      <c r="X291" s="270"/>
      <c r="Y291" s="270"/>
    </row>
    <row r="292" spans="1:25">
      <c r="A292" s="270"/>
      <c r="B292" s="270"/>
      <c r="C292" s="270"/>
      <c r="D292" s="270"/>
      <c r="E292" s="270"/>
      <c r="F292" s="270"/>
      <c r="G292" s="270"/>
      <c r="H292" s="270"/>
      <c r="I292" s="270"/>
      <c r="J292" s="270"/>
      <c r="K292" s="270"/>
      <c r="L292" s="270"/>
      <c r="M292" s="270"/>
      <c r="N292" s="270"/>
      <c r="O292" s="270"/>
      <c r="P292" s="270"/>
      <c r="Q292" s="270"/>
      <c r="R292" s="270"/>
      <c r="S292" s="270"/>
      <c r="T292" s="270"/>
      <c r="U292" s="270"/>
      <c r="V292" s="270"/>
      <c r="W292" s="270"/>
      <c r="X292" s="270"/>
      <c r="Y292" s="270"/>
    </row>
    <row r="293" spans="1:25">
      <c r="A293" s="270"/>
      <c r="B293" s="270"/>
      <c r="C293" s="270"/>
      <c r="D293" s="270"/>
      <c r="E293" s="270"/>
      <c r="F293" s="270"/>
      <c r="G293" s="270"/>
      <c r="H293" s="270"/>
      <c r="I293" s="270"/>
      <c r="J293" s="270"/>
      <c r="K293" s="270"/>
      <c r="L293" s="270"/>
      <c r="M293" s="270"/>
      <c r="N293" s="270"/>
      <c r="O293" s="270"/>
      <c r="P293" s="270"/>
      <c r="Q293" s="270"/>
      <c r="R293" s="270"/>
      <c r="S293" s="270"/>
      <c r="T293" s="270"/>
      <c r="U293" s="270"/>
      <c r="V293" s="270"/>
      <c r="W293" s="270"/>
      <c r="X293" s="270"/>
      <c r="Y293" s="270"/>
    </row>
    <row r="294" spans="1:25">
      <c r="A294" s="270"/>
      <c r="B294" s="270"/>
      <c r="C294" s="270"/>
      <c r="D294" s="270"/>
      <c r="E294" s="270"/>
      <c r="F294" s="270"/>
      <c r="G294" s="270"/>
      <c r="H294" s="270"/>
      <c r="I294" s="270"/>
      <c r="J294" s="270"/>
      <c r="K294" s="270"/>
      <c r="L294" s="270"/>
      <c r="M294" s="270"/>
      <c r="N294" s="270"/>
      <c r="O294" s="270"/>
      <c r="P294" s="270"/>
      <c r="Q294" s="270"/>
      <c r="R294" s="270"/>
      <c r="S294" s="270"/>
      <c r="T294" s="270"/>
      <c r="U294" s="270"/>
      <c r="V294" s="270"/>
      <c r="W294" s="270"/>
      <c r="X294" s="270"/>
      <c r="Y294" s="270"/>
    </row>
    <row r="295" spans="1:25">
      <c r="A295" s="270"/>
      <c r="B295" s="270"/>
      <c r="C295" s="270"/>
      <c r="D295" s="270"/>
      <c r="E295" s="270"/>
      <c r="F295" s="270"/>
      <c r="G295" s="270"/>
      <c r="H295" s="270"/>
      <c r="I295" s="270"/>
      <c r="J295" s="270"/>
      <c r="K295" s="270"/>
      <c r="L295" s="270"/>
      <c r="M295" s="270"/>
      <c r="N295" s="270"/>
      <c r="O295" s="270"/>
      <c r="P295" s="270"/>
      <c r="Q295" s="270"/>
      <c r="R295" s="270"/>
      <c r="S295" s="270"/>
      <c r="T295" s="270"/>
      <c r="U295" s="270"/>
      <c r="V295" s="270"/>
      <c r="W295" s="270"/>
      <c r="X295" s="270"/>
      <c r="Y295" s="270"/>
    </row>
    <row r="296" spans="1:25">
      <c r="A296" s="270"/>
      <c r="B296" s="270"/>
      <c r="C296" s="270"/>
      <c r="D296" s="270"/>
      <c r="E296" s="270"/>
      <c r="F296" s="270"/>
      <c r="G296" s="270"/>
      <c r="H296" s="270"/>
      <c r="I296" s="270"/>
      <c r="J296" s="270"/>
      <c r="K296" s="270"/>
      <c r="L296" s="270"/>
      <c r="M296" s="270"/>
      <c r="N296" s="270"/>
      <c r="O296" s="270"/>
      <c r="P296" s="270"/>
      <c r="Q296" s="270"/>
      <c r="R296" s="270"/>
      <c r="S296" s="270"/>
      <c r="T296" s="270"/>
      <c r="U296" s="270"/>
      <c r="V296" s="270"/>
      <c r="W296" s="270"/>
      <c r="X296" s="270"/>
      <c r="Y296" s="270"/>
    </row>
    <row r="297" spans="1:25">
      <c r="A297" s="270"/>
      <c r="B297" s="270"/>
      <c r="C297" s="270"/>
      <c r="D297" s="270"/>
      <c r="E297" s="270"/>
      <c r="F297" s="270"/>
      <c r="G297" s="270"/>
      <c r="H297" s="270"/>
      <c r="I297" s="270"/>
      <c r="J297" s="270"/>
      <c r="K297" s="270"/>
      <c r="L297" s="270"/>
      <c r="M297" s="270"/>
      <c r="N297" s="270"/>
      <c r="O297" s="270"/>
      <c r="P297" s="270"/>
      <c r="Q297" s="270"/>
      <c r="R297" s="270"/>
      <c r="S297" s="270"/>
      <c r="T297" s="270"/>
      <c r="U297" s="270"/>
      <c r="V297" s="270"/>
      <c r="W297" s="270"/>
      <c r="X297" s="270"/>
      <c r="Y297" s="270"/>
    </row>
    <row r="298" spans="1:25">
      <c r="A298" s="270"/>
      <c r="B298" s="270"/>
      <c r="C298" s="270"/>
      <c r="D298" s="270"/>
      <c r="E298" s="270"/>
      <c r="F298" s="270"/>
      <c r="G298" s="270"/>
      <c r="H298" s="270"/>
      <c r="I298" s="270"/>
      <c r="J298" s="270"/>
      <c r="K298" s="270"/>
      <c r="L298" s="270"/>
      <c r="M298" s="270"/>
      <c r="N298" s="270"/>
      <c r="O298" s="270"/>
      <c r="P298" s="270"/>
      <c r="Q298" s="270"/>
      <c r="R298" s="270"/>
      <c r="S298" s="270"/>
      <c r="T298" s="270"/>
      <c r="U298" s="270"/>
      <c r="V298" s="270"/>
      <c r="W298" s="270"/>
      <c r="X298" s="270"/>
      <c r="Y298" s="270"/>
    </row>
    <row r="299" spans="1:25">
      <c r="A299" s="270"/>
      <c r="B299" s="270"/>
      <c r="C299" s="270"/>
      <c r="D299" s="270"/>
      <c r="E299" s="270"/>
      <c r="F299" s="270"/>
      <c r="G299" s="270"/>
      <c r="H299" s="270"/>
      <c r="I299" s="270"/>
      <c r="J299" s="270"/>
      <c r="K299" s="270"/>
      <c r="L299" s="270"/>
      <c r="M299" s="270"/>
      <c r="N299" s="270"/>
      <c r="O299" s="270"/>
      <c r="P299" s="270"/>
      <c r="Q299" s="270"/>
      <c r="R299" s="270"/>
      <c r="S299" s="270"/>
      <c r="T299" s="270"/>
      <c r="U299" s="270"/>
      <c r="V299" s="270"/>
      <c r="W299" s="270"/>
      <c r="X299" s="270"/>
      <c r="Y299" s="270"/>
    </row>
    <row r="300" spans="1:25">
      <c r="A300" s="270"/>
      <c r="B300" s="270"/>
      <c r="C300" s="270"/>
      <c r="D300" s="270"/>
      <c r="E300" s="270"/>
      <c r="F300" s="270"/>
      <c r="G300" s="270"/>
      <c r="H300" s="270"/>
      <c r="I300" s="270"/>
      <c r="J300" s="270"/>
      <c r="K300" s="270"/>
      <c r="L300" s="270"/>
      <c r="M300" s="270"/>
      <c r="N300" s="270"/>
      <c r="O300" s="270"/>
      <c r="P300" s="270"/>
      <c r="Q300" s="270"/>
      <c r="R300" s="270"/>
      <c r="S300" s="270"/>
      <c r="T300" s="270"/>
      <c r="U300" s="270"/>
      <c r="V300" s="270"/>
      <c r="W300" s="270"/>
      <c r="X300" s="270"/>
      <c r="Y300" s="270"/>
    </row>
    <row r="301" spans="1:25">
      <c r="A301" s="270"/>
      <c r="B301" s="270"/>
      <c r="C301" s="270"/>
      <c r="D301" s="270"/>
      <c r="E301" s="270"/>
      <c r="F301" s="270"/>
      <c r="G301" s="270"/>
      <c r="H301" s="270"/>
      <c r="I301" s="270"/>
      <c r="J301" s="270"/>
      <c r="K301" s="270"/>
      <c r="L301" s="270"/>
      <c r="M301" s="270"/>
      <c r="N301" s="270"/>
      <c r="O301" s="270"/>
      <c r="P301" s="270"/>
      <c r="Q301" s="270"/>
      <c r="R301" s="270"/>
      <c r="S301" s="270"/>
      <c r="T301" s="270"/>
      <c r="U301" s="270"/>
      <c r="V301" s="270"/>
      <c r="W301" s="270"/>
      <c r="X301" s="270"/>
      <c r="Y301" s="270"/>
    </row>
    <row r="302" spans="1:25">
      <c r="A302" s="270"/>
      <c r="B302" s="270"/>
      <c r="C302" s="270"/>
      <c r="D302" s="270"/>
      <c r="E302" s="270"/>
      <c r="F302" s="270"/>
      <c r="G302" s="270"/>
      <c r="H302" s="270"/>
      <c r="I302" s="270"/>
      <c r="J302" s="270"/>
      <c r="K302" s="270"/>
      <c r="L302" s="270"/>
      <c r="M302" s="270"/>
      <c r="N302" s="270"/>
      <c r="O302" s="270"/>
      <c r="P302" s="270"/>
      <c r="Q302" s="270"/>
      <c r="R302" s="270"/>
      <c r="S302" s="270"/>
      <c r="T302" s="270"/>
      <c r="U302" s="270"/>
      <c r="V302" s="270"/>
      <c r="W302" s="270"/>
      <c r="X302" s="270"/>
      <c r="Y302" s="270"/>
    </row>
    <row r="303" spans="1:25">
      <c r="A303" s="270"/>
      <c r="B303" s="270"/>
      <c r="C303" s="270"/>
      <c r="D303" s="270"/>
      <c r="E303" s="270"/>
      <c r="F303" s="270"/>
      <c r="G303" s="270"/>
      <c r="H303" s="270"/>
      <c r="I303" s="270"/>
      <c r="J303" s="270"/>
      <c r="K303" s="270"/>
      <c r="L303" s="270"/>
      <c r="M303" s="270"/>
      <c r="N303" s="270"/>
      <c r="O303" s="270"/>
      <c r="P303" s="270"/>
      <c r="Q303" s="270"/>
      <c r="R303" s="270"/>
      <c r="S303" s="270"/>
      <c r="T303" s="270"/>
      <c r="U303" s="270"/>
      <c r="V303" s="270"/>
      <c r="W303" s="270"/>
      <c r="X303" s="270"/>
      <c r="Y303" s="270"/>
    </row>
    <row r="304" spans="1:25">
      <c r="A304" s="270"/>
      <c r="B304" s="270"/>
      <c r="C304" s="270"/>
      <c r="D304" s="270"/>
      <c r="E304" s="270"/>
      <c r="F304" s="270"/>
      <c r="G304" s="270"/>
      <c r="H304" s="270"/>
      <c r="I304" s="270"/>
      <c r="J304" s="270"/>
      <c r="K304" s="270"/>
      <c r="L304" s="270"/>
      <c r="M304" s="270"/>
      <c r="N304" s="270"/>
      <c r="O304" s="270"/>
      <c r="P304" s="270"/>
      <c r="Q304" s="270"/>
      <c r="R304" s="270"/>
      <c r="S304" s="270"/>
      <c r="T304" s="270"/>
      <c r="U304" s="270"/>
      <c r="V304" s="270"/>
      <c r="W304" s="270"/>
      <c r="X304" s="270"/>
      <c r="Y304" s="270"/>
    </row>
    <row r="305" spans="1:25">
      <c r="A305" s="270"/>
      <c r="B305" s="270"/>
      <c r="C305" s="270"/>
      <c r="D305" s="270"/>
      <c r="E305" s="270"/>
      <c r="F305" s="270"/>
      <c r="G305" s="270"/>
      <c r="H305" s="270"/>
      <c r="I305" s="270"/>
      <c r="J305" s="270"/>
      <c r="K305" s="270"/>
      <c r="L305" s="270"/>
      <c r="M305" s="270"/>
      <c r="N305" s="270"/>
      <c r="O305" s="270"/>
      <c r="P305" s="270"/>
      <c r="Q305" s="270"/>
      <c r="R305" s="270"/>
      <c r="S305" s="270"/>
      <c r="T305" s="270"/>
      <c r="U305" s="270"/>
      <c r="V305" s="270"/>
      <c r="W305" s="270"/>
      <c r="X305" s="270"/>
      <c r="Y305" s="270"/>
    </row>
    <row r="306" spans="1:25">
      <c r="A306" s="270"/>
      <c r="B306" s="270"/>
      <c r="C306" s="270"/>
      <c r="D306" s="270"/>
      <c r="E306" s="270"/>
      <c r="F306" s="270"/>
      <c r="G306" s="270"/>
      <c r="H306" s="270"/>
      <c r="I306" s="270"/>
      <c r="J306" s="270"/>
      <c r="K306" s="270"/>
      <c r="L306" s="270"/>
      <c r="M306" s="270"/>
      <c r="N306" s="270"/>
      <c r="O306" s="270"/>
      <c r="P306" s="270"/>
      <c r="Q306" s="270"/>
      <c r="R306" s="270"/>
      <c r="S306" s="270"/>
      <c r="T306" s="270"/>
      <c r="U306" s="270"/>
      <c r="V306" s="270"/>
      <c r="W306" s="270"/>
      <c r="X306" s="270"/>
      <c r="Y306" s="270"/>
    </row>
  </sheetData>
  <mergeCells count="1">
    <mergeCell ref="B1:C1"/>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0" tint="-0.499984740745262"/>
  </sheetPr>
  <dimension ref="A2:F4"/>
  <sheetViews>
    <sheetView showGridLines="0" workbookViewId="0">
      <selection activeCell="F4" sqref="F4"/>
    </sheetView>
  </sheetViews>
  <sheetFormatPr baseColWidth="10" defaultColWidth="9.1796875" defaultRowHeight="12.5"/>
  <cols>
    <col min="2" max="2" width="19.453125" customWidth="1"/>
    <col min="4" max="4" width="30.1796875" customWidth="1"/>
    <col min="5" max="5" width="19.453125" customWidth="1"/>
    <col min="6" max="6" width="25.54296875" customWidth="1"/>
  </cols>
  <sheetData>
    <row r="2" spans="1:6" ht="30" customHeight="1">
      <c r="A2" s="297" t="s">
        <v>9</v>
      </c>
      <c r="B2" s="298"/>
      <c r="C2" s="298"/>
      <c r="D2" s="298"/>
      <c r="E2" s="298"/>
      <c r="F2" s="299"/>
    </row>
    <row r="3" spans="1:6" ht="14">
      <c r="A3" s="262" t="s">
        <v>10</v>
      </c>
      <c r="B3" s="262" t="s">
        <v>11</v>
      </c>
      <c r="C3" s="262" t="s">
        <v>12</v>
      </c>
      <c r="D3" s="263" t="s">
        <v>13</v>
      </c>
      <c r="E3" s="262" t="s">
        <v>14</v>
      </c>
      <c r="F3" s="262" t="s">
        <v>15</v>
      </c>
    </row>
    <row r="4" spans="1:6" ht="21" customHeight="1">
      <c r="A4" s="264">
        <v>1</v>
      </c>
      <c r="B4" s="265">
        <v>45432</v>
      </c>
      <c r="C4" s="264">
        <v>1</v>
      </c>
      <c r="D4" s="264" t="s">
        <v>16</v>
      </c>
      <c r="E4" s="264" t="s">
        <v>17</v>
      </c>
      <c r="F4" s="264" t="s">
        <v>18</v>
      </c>
    </row>
  </sheetData>
  <mergeCells count="1">
    <mergeCell ref="A2:F2"/>
  </mergeCell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91"/>
  <sheetViews>
    <sheetView workbookViewId="0"/>
  </sheetViews>
  <sheetFormatPr baseColWidth="10" defaultColWidth="9.1796875" defaultRowHeight="12.5"/>
  <sheetData>
    <row r="1" spans="1:31" ht="150">
      <c r="A1" s="130"/>
      <c r="E1" s="44" t="s">
        <v>19</v>
      </c>
      <c r="F1" s="45"/>
      <c r="G1" s="45"/>
      <c r="H1" s="45"/>
    </row>
    <row r="2" spans="1:31" ht="14">
      <c r="A2" s="130"/>
    </row>
    <row r="3" spans="1:31" ht="168">
      <c r="C3" s="131" t="s">
        <v>20</v>
      </c>
      <c r="D3" s="131" t="s">
        <v>21</v>
      </c>
      <c r="E3" s="131" t="s">
        <v>22</v>
      </c>
      <c r="F3" s="131" t="s">
        <v>23</v>
      </c>
      <c r="G3" s="131" t="s">
        <v>24</v>
      </c>
      <c r="H3" s="131" t="s">
        <v>25</v>
      </c>
      <c r="I3" s="131" t="s">
        <v>26</v>
      </c>
      <c r="J3" s="131" t="s">
        <v>27</v>
      </c>
      <c r="K3" s="131" t="s">
        <v>28</v>
      </c>
      <c r="L3" s="131" t="s">
        <v>29</v>
      </c>
      <c r="M3" s="131" t="s">
        <v>30</v>
      </c>
      <c r="N3" s="131" t="s">
        <v>31</v>
      </c>
      <c r="O3" s="131" t="s">
        <v>32</v>
      </c>
      <c r="P3" s="131" t="s">
        <v>33</v>
      </c>
      <c r="Q3" s="131" t="s">
        <v>34</v>
      </c>
      <c r="R3" s="131" t="s">
        <v>35</v>
      </c>
      <c r="S3" s="131" t="s">
        <v>36</v>
      </c>
      <c r="T3" s="131" t="s">
        <v>37</v>
      </c>
      <c r="U3" s="131" t="s">
        <v>38</v>
      </c>
      <c r="V3" s="131" t="s">
        <v>39</v>
      </c>
      <c r="W3" s="131" t="s">
        <v>40</v>
      </c>
      <c r="X3" s="131" t="s">
        <v>41</v>
      </c>
      <c r="Y3" s="131" t="s">
        <v>42</v>
      </c>
      <c r="Z3" s="131" t="s">
        <v>43</v>
      </c>
      <c r="AA3" s="131" t="s">
        <v>44</v>
      </c>
      <c r="AB3" s="131" t="s">
        <v>45</v>
      </c>
      <c r="AC3" s="131" t="s">
        <v>46</v>
      </c>
      <c r="AD3" s="158" t="s">
        <v>47</v>
      </c>
      <c r="AE3" s="131" t="s">
        <v>48</v>
      </c>
    </row>
    <row r="4" spans="1:31" ht="337.5">
      <c r="C4" s="132" t="s">
        <v>49</v>
      </c>
      <c r="D4" s="132" t="s">
        <v>50</v>
      </c>
      <c r="E4" s="133" t="s">
        <v>51</v>
      </c>
      <c r="F4" s="134" t="s">
        <v>52</v>
      </c>
      <c r="G4" s="135" t="s">
        <v>53</v>
      </c>
      <c r="H4" s="135">
        <v>71155581</v>
      </c>
      <c r="I4" s="11"/>
      <c r="J4" s="3" t="s">
        <v>54</v>
      </c>
      <c r="K4" s="16" t="s">
        <v>55</v>
      </c>
      <c r="L4" s="115">
        <v>1</v>
      </c>
      <c r="M4" s="115">
        <v>1</v>
      </c>
      <c r="N4" s="115">
        <v>1</v>
      </c>
      <c r="O4" s="115">
        <v>1</v>
      </c>
      <c r="P4" s="115">
        <v>0</v>
      </c>
      <c r="Q4" s="115"/>
      <c r="R4" s="121" t="str">
        <f>IF((SUM(L4:Q4)&gt;=4),"Fournisseur à haut risque",(IF((SUM(L4:Q4)=3),"Fournisseur à moyen risque",(IF((SUM(L4:Q4)=2),"Fournisseur à faible risque",(IF((SUM(L4:Q4)=1),"Fournisseur à risque négligeable","Risque inexistant")))))))</f>
        <v>Fournisseur à haut risque</v>
      </c>
      <c r="S4" s="22" t="str">
        <f>IF((SUM(L4:Q4)&gt;=4),"- Approbation du comité de direction
- Signer la politique de securité des parties tièrces 
- Contrat respectant incluant les clauses de sécurité nécessaires
- Etablir un bon de commande si nécessaire ",(IF((SUM(L4:Q4)=3),"- Signer la politique de securité des parties tièrces 
- Contrat respectant incluant les clauses de sécurité nécessaires
- Etablir un bon de commande si nécessaire ",(IF((SUM(L4:Q4)=2),"- Contrat de non-divulgation des données doit être signé par le personnel du fournisseur
- Etablir un bon de commande si nécessaire ",(IF((SUM(L4:Q4)=1),"- Etablir un bon de commande si nécessaire","NA")))))))</f>
        <v>- Approbation du comité de direction
- Signer la politique de securité des parties tièrces 
- Contrat respectant incluant les clauses de sécurité nécessaires
- Etablir un bon de commande si nécessaire</v>
      </c>
      <c r="T4" s="153"/>
      <c r="U4" s="11" t="s">
        <v>56</v>
      </c>
      <c r="V4" s="132" t="s">
        <v>57</v>
      </c>
      <c r="W4" s="154">
        <v>42139</v>
      </c>
      <c r="X4" s="154">
        <v>42504</v>
      </c>
      <c r="Y4" s="134" t="s">
        <v>58</v>
      </c>
      <c r="Z4" s="134" t="s">
        <v>59</v>
      </c>
      <c r="AA4" s="134" t="s">
        <v>60</v>
      </c>
      <c r="AB4" s="134"/>
      <c r="AC4" s="134"/>
      <c r="AD4" s="159"/>
      <c r="AE4" s="134"/>
    </row>
    <row r="5" spans="1:31" ht="62.5">
      <c r="C5" s="132" t="s">
        <v>61</v>
      </c>
      <c r="D5" s="136" t="s">
        <v>50</v>
      </c>
      <c r="E5" s="16" t="s">
        <v>62</v>
      </c>
      <c r="F5" s="134" t="s">
        <v>52</v>
      </c>
      <c r="G5" s="21" t="s">
        <v>63</v>
      </c>
      <c r="H5" s="11">
        <v>71380577</v>
      </c>
      <c r="I5" s="11">
        <v>71850047</v>
      </c>
      <c r="J5" s="134" t="s">
        <v>64</v>
      </c>
      <c r="K5" s="134" t="s">
        <v>65</v>
      </c>
      <c r="L5" s="115">
        <v>0</v>
      </c>
      <c r="M5" s="115">
        <v>0</v>
      </c>
      <c r="N5" s="115">
        <v>0</v>
      </c>
      <c r="O5" s="115">
        <v>0</v>
      </c>
      <c r="P5" s="115">
        <v>0</v>
      </c>
      <c r="Q5" s="115"/>
      <c r="R5" s="121" t="str">
        <f t="shared" ref="R5:R66" si="0">IF((SUM(L5:Q5)&gt;=4),"Fournisseur à haut risque",(IF((SUM(L5:Q5)=3),"Fournisseur à moyen risque",(IF((SUM(L5:Q5)=2),"Fournisseur à faible risque",(IF((SUM(L5:Q5)=1),"Fournisseur à risque négligeable","Risque inexistant")))))))</f>
        <v>Risque inexistant</v>
      </c>
      <c r="S5" s="22" t="str">
        <f t="shared" ref="S5:S66" si="1">IF((SUM(L5:Q5)&gt;=4),"- Approbation du comité de direction
- Signer la politique de securité des parties tièrces 
- Contrat respectant incluant les clauses de sécurité nécessaires
- Etablir un bon de commande si nécessaire ",(IF((SUM(L5:Q5)=3),"- Signer la politique de securité des parties tièrces 
- Contrat respectant incluant les clauses de sécurité nécessaires
- Etablir un bon de commande si nécessaire ",(IF((SUM(L5:Q5)=2),"- Contrat de non-divulgation des données doit être signé par le personnel du fournisseur
- Etablir un bon de commande si nécessaire ",(IF((SUM(L5:Q5)=1),"- Etablir un bon de commande si nécessaire","NA")))))))</f>
        <v>NA</v>
      </c>
      <c r="T5" s="153"/>
      <c r="U5" s="11" t="s">
        <v>66</v>
      </c>
      <c r="V5" s="134"/>
      <c r="W5" s="154">
        <v>42713</v>
      </c>
      <c r="X5" s="154">
        <v>43807</v>
      </c>
      <c r="Y5" s="134" t="s">
        <v>67</v>
      </c>
      <c r="Z5" s="134"/>
      <c r="AA5" s="134" t="s">
        <v>60</v>
      </c>
      <c r="AB5" s="134"/>
      <c r="AC5" s="134"/>
      <c r="AD5" s="159"/>
      <c r="AE5" s="19"/>
    </row>
    <row r="6" spans="1:31" ht="337.5">
      <c r="C6" s="132" t="s">
        <v>68</v>
      </c>
      <c r="D6" s="136" t="s">
        <v>50</v>
      </c>
      <c r="E6" s="16" t="s">
        <v>62</v>
      </c>
      <c r="F6" s="134" t="s">
        <v>52</v>
      </c>
      <c r="G6" s="21" t="s">
        <v>63</v>
      </c>
      <c r="H6" s="11">
        <v>71380577</v>
      </c>
      <c r="I6" s="11">
        <v>71850047</v>
      </c>
      <c r="J6" s="134"/>
      <c r="K6" s="134" t="s">
        <v>69</v>
      </c>
      <c r="L6" s="115">
        <v>1</v>
      </c>
      <c r="M6" s="115">
        <v>1</v>
      </c>
      <c r="N6" s="115">
        <v>1</v>
      </c>
      <c r="O6" s="115">
        <v>1</v>
      </c>
      <c r="P6" s="115">
        <v>0</v>
      </c>
      <c r="Q6" s="115"/>
      <c r="R6" s="121" t="str">
        <f t="shared" si="0"/>
        <v>Fournisseur à haut risque</v>
      </c>
      <c r="S6" s="22" t="str">
        <f t="shared" si="1"/>
        <v>- Approbation du comité de direction
- Signer la politique de securité des parties tièrces 
- Contrat respectant incluant les clauses de sécurité nécessaires
- Etablir un bon de commande si nécessaire</v>
      </c>
      <c r="T6" s="153"/>
      <c r="U6" s="11"/>
      <c r="V6" s="134"/>
      <c r="W6" s="154"/>
      <c r="X6" s="154"/>
      <c r="Y6" s="134"/>
      <c r="Z6" s="134"/>
      <c r="AA6" s="134"/>
      <c r="AB6" s="134"/>
      <c r="AC6" s="134"/>
      <c r="AD6" s="159"/>
      <c r="AE6" s="19"/>
    </row>
    <row r="7" spans="1:31" ht="337.5">
      <c r="C7" s="132" t="s">
        <v>70</v>
      </c>
      <c r="D7" s="136" t="s">
        <v>50</v>
      </c>
      <c r="E7" s="16"/>
      <c r="F7" s="134" t="s">
        <v>52</v>
      </c>
      <c r="G7" s="21" t="s">
        <v>71</v>
      </c>
      <c r="H7" s="11"/>
      <c r="I7" s="11"/>
      <c r="J7" s="134" t="s">
        <v>64</v>
      </c>
      <c r="K7" s="134" t="s">
        <v>72</v>
      </c>
      <c r="L7" s="115">
        <v>1</v>
      </c>
      <c r="M7" s="115">
        <v>1</v>
      </c>
      <c r="N7" s="115">
        <v>1</v>
      </c>
      <c r="O7" s="115">
        <v>1</v>
      </c>
      <c r="P7" s="115">
        <v>1</v>
      </c>
      <c r="Q7" s="115"/>
      <c r="R7" s="121" t="str">
        <f t="shared" si="0"/>
        <v>Fournisseur à haut risque</v>
      </c>
      <c r="S7" s="22" t="str">
        <f t="shared" si="1"/>
        <v>- Approbation du comité de direction
- Signer la politique de securité des parties tièrces 
- Contrat respectant incluant les clauses de sécurité nécessaires
- Etablir un bon de commande si nécessaire</v>
      </c>
      <c r="T7" s="153"/>
      <c r="U7" s="155" t="s">
        <v>73</v>
      </c>
      <c r="V7" s="134"/>
      <c r="W7" s="154">
        <v>43189</v>
      </c>
      <c r="X7" s="154">
        <v>43553</v>
      </c>
      <c r="Y7" s="134" t="s">
        <v>67</v>
      </c>
      <c r="Z7" s="134"/>
      <c r="AA7" s="134" t="s">
        <v>60</v>
      </c>
      <c r="AB7" s="134"/>
      <c r="AC7" s="134"/>
      <c r="AD7" s="159"/>
      <c r="AE7" s="19"/>
    </row>
    <row r="8" spans="1:31" ht="75">
      <c r="C8" s="132" t="s">
        <v>74</v>
      </c>
      <c r="D8" s="136"/>
      <c r="E8" s="134" t="s">
        <v>75</v>
      </c>
      <c r="F8" s="134" t="s">
        <v>52</v>
      </c>
      <c r="G8" s="21"/>
      <c r="H8" s="11" t="s">
        <v>64</v>
      </c>
      <c r="I8" s="11" t="s">
        <v>64</v>
      </c>
      <c r="J8" s="134" t="s">
        <v>64</v>
      </c>
      <c r="K8" s="134" t="s">
        <v>76</v>
      </c>
      <c r="L8" s="115">
        <v>1</v>
      </c>
      <c r="M8" s="115">
        <v>0</v>
      </c>
      <c r="N8" s="115">
        <v>0</v>
      </c>
      <c r="O8" s="115">
        <v>0</v>
      </c>
      <c r="P8" s="115">
        <v>0</v>
      </c>
      <c r="Q8" s="115"/>
      <c r="R8" s="121" t="str">
        <f t="shared" si="0"/>
        <v>Fournisseur à risque négligeable</v>
      </c>
      <c r="S8" s="22" t="str">
        <f t="shared" si="1"/>
        <v>- Etablir un bon de commande si nécessaire</v>
      </c>
      <c r="T8" s="153"/>
      <c r="U8" s="11"/>
      <c r="V8" s="134"/>
      <c r="W8" s="154">
        <v>42370</v>
      </c>
      <c r="X8" s="154">
        <v>42735</v>
      </c>
      <c r="Y8" s="134" t="s">
        <v>67</v>
      </c>
      <c r="Z8" s="134"/>
      <c r="AA8" s="134" t="s">
        <v>60</v>
      </c>
      <c r="AB8" s="134"/>
      <c r="AC8" s="134"/>
      <c r="AD8" s="159"/>
      <c r="AE8" s="19"/>
    </row>
    <row r="9" spans="1:31" ht="25">
      <c r="C9" s="137" t="s">
        <v>77</v>
      </c>
      <c r="D9" s="138" t="s">
        <v>50</v>
      </c>
      <c r="E9" s="139" t="s">
        <v>78</v>
      </c>
      <c r="F9" s="139" t="s">
        <v>79</v>
      </c>
      <c r="G9" s="140"/>
      <c r="H9" s="123" t="s">
        <v>80</v>
      </c>
      <c r="I9" s="123">
        <v>71701084</v>
      </c>
      <c r="J9" s="139"/>
      <c r="K9" s="139" t="s">
        <v>81</v>
      </c>
      <c r="L9" s="149">
        <v>0</v>
      </c>
      <c r="M9" s="149">
        <v>0</v>
      </c>
      <c r="N9" s="149">
        <v>0</v>
      </c>
      <c r="O9" s="149">
        <v>0</v>
      </c>
      <c r="P9" s="149">
        <v>0</v>
      </c>
      <c r="Q9" s="115"/>
      <c r="R9" s="121" t="str">
        <f t="shared" si="0"/>
        <v>Risque inexistant</v>
      </c>
      <c r="S9" s="22" t="str">
        <f t="shared" si="1"/>
        <v>NA</v>
      </c>
      <c r="T9" s="153"/>
      <c r="U9" s="123"/>
      <c r="V9" s="139"/>
      <c r="W9" s="139"/>
      <c r="X9" s="139"/>
      <c r="Y9" s="139"/>
      <c r="Z9" s="139"/>
      <c r="AA9" s="139" t="s">
        <v>60</v>
      </c>
      <c r="AB9" s="139"/>
      <c r="AC9" s="139"/>
      <c r="AD9" s="160"/>
      <c r="AE9" s="161"/>
    </row>
    <row r="10" spans="1:31" ht="25">
      <c r="C10" s="132" t="s">
        <v>82</v>
      </c>
      <c r="D10" s="136"/>
      <c r="E10" s="19"/>
      <c r="F10" s="19"/>
      <c r="G10" s="21"/>
      <c r="H10" s="11"/>
      <c r="I10" s="11"/>
      <c r="J10" s="19"/>
      <c r="K10" s="132"/>
      <c r="L10" s="115"/>
      <c r="M10" s="115"/>
      <c r="N10" s="115"/>
      <c r="O10" s="115"/>
      <c r="P10" s="115"/>
      <c r="Q10" s="115"/>
      <c r="R10" s="121" t="str">
        <f t="shared" si="0"/>
        <v>Risque inexistant</v>
      </c>
      <c r="S10" s="22" t="str">
        <f t="shared" si="1"/>
        <v>NA</v>
      </c>
      <c r="T10" s="153"/>
      <c r="U10" s="11"/>
      <c r="V10" s="19"/>
      <c r="W10" s="19"/>
      <c r="X10" s="19"/>
      <c r="Y10" s="19"/>
      <c r="Z10" s="19"/>
      <c r="AA10" s="134" t="s">
        <v>60</v>
      </c>
      <c r="AB10" s="19"/>
      <c r="AC10" s="19"/>
      <c r="AD10" s="162"/>
      <c r="AE10" s="19"/>
    </row>
    <row r="11" spans="1:31" ht="50">
      <c r="C11" s="132" t="s">
        <v>83</v>
      </c>
      <c r="D11" s="136"/>
      <c r="E11" s="134" t="s">
        <v>84</v>
      </c>
      <c r="F11" s="134" t="s">
        <v>52</v>
      </c>
      <c r="G11" s="21"/>
      <c r="H11" s="11">
        <v>146678888</v>
      </c>
      <c r="I11" s="11">
        <v>146678889</v>
      </c>
      <c r="J11" s="134"/>
      <c r="K11" s="134" t="s">
        <v>85</v>
      </c>
      <c r="L11" s="115">
        <v>0</v>
      </c>
      <c r="M11" s="115">
        <v>0</v>
      </c>
      <c r="N11" s="115">
        <v>0</v>
      </c>
      <c r="O11" s="115">
        <v>0</v>
      </c>
      <c r="P11" s="115">
        <v>0</v>
      </c>
      <c r="Q11" s="115"/>
      <c r="R11" s="121" t="str">
        <f t="shared" si="0"/>
        <v>Risque inexistant</v>
      </c>
      <c r="S11" s="22" t="str">
        <f t="shared" si="1"/>
        <v>NA</v>
      </c>
      <c r="T11" s="153"/>
      <c r="U11" s="11" t="s">
        <v>86</v>
      </c>
      <c r="V11" s="134"/>
      <c r="W11" s="154">
        <v>42185</v>
      </c>
      <c r="X11" s="134"/>
      <c r="Y11" s="134"/>
      <c r="Z11" s="134"/>
      <c r="AA11" s="134" t="s">
        <v>60</v>
      </c>
      <c r="AB11" s="134"/>
      <c r="AC11" s="134"/>
      <c r="AD11" s="159"/>
      <c r="AE11" s="19"/>
    </row>
    <row r="12" spans="1:31" ht="25">
      <c r="C12" s="132" t="s">
        <v>87</v>
      </c>
      <c r="D12" s="136"/>
      <c r="E12" s="19"/>
      <c r="F12" s="19"/>
      <c r="G12" s="21"/>
      <c r="H12" s="11"/>
      <c r="I12" s="11"/>
      <c r="J12" s="19"/>
      <c r="K12" s="19"/>
      <c r="L12" s="115"/>
      <c r="M12" s="115"/>
      <c r="N12" s="115"/>
      <c r="O12" s="115"/>
      <c r="P12" s="115"/>
      <c r="Q12" s="115"/>
      <c r="R12" s="121" t="str">
        <f t="shared" si="0"/>
        <v>Risque inexistant</v>
      </c>
      <c r="S12" s="22" t="str">
        <f t="shared" si="1"/>
        <v>NA</v>
      </c>
      <c r="T12" s="153"/>
      <c r="U12" s="11"/>
      <c r="V12" s="19"/>
      <c r="W12" s="19"/>
      <c r="X12" s="19"/>
      <c r="Y12" s="19"/>
      <c r="Z12" s="19"/>
      <c r="AA12" s="134" t="s">
        <v>60</v>
      </c>
      <c r="AB12" s="19"/>
      <c r="AC12" s="19"/>
      <c r="AD12" s="162"/>
      <c r="AE12" s="19"/>
    </row>
    <row r="13" spans="1:31" ht="25">
      <c r="C13" s="132" t="s">
        <v>88</v>
      </c>
      <c r="D13" s="136"/>
      <c r="E13" s="19"/>
      <c r="F13" s="19" t="s">
        <v>89</v>
      </c>
      <c r="G13" s="21"/>
      <c r="H13" s="11"/>
      <c r="I13" s="11"/>
      <c r="J13" s="19"/>
      <c r="K13" s="19"/>
      <c r="L13" s="115"/>
      <c r="M13" s="115"/>
      <c r="N13" s="115"/>
      <c r="O13" s="115"/>
      <c r="P13" s="115"/>
      <c r="Q13" s="115"/>
      <c r="R13" s="121" t="str">
        <f t="shared" si="0"/>
        <v>Risque inexistant</v>
      </c>
      <c r="S13" s="22" t="str">
        <f t="shared" si="1"/>
        <v>NA</v>
      </c>
      <c r="T13" s="153"/>
      <c r="U13" s="11"/>
      <c r="V13" s="19"/>
      <c r="W13" s="19"/>
      <c r="X13" s="19"/>
      <c r="Y13" s="19"/>
      <c r="Z13" s="19"/>
      <c r="AA13" s="134" t="s">
        <v>60</v>
      </c>
      <c r="AB13" s="19"/>
      <c r="AC13" s="19"/>
      <c r="AD13" s="162"/>
      <c r="AE13" s="19"/>
    </row>
    <row r="14" spans="1:31" ht="25">
      <c r="C14" s="132" t="s">
        <v>90</v>
      </c>
      <c r="D14" s="136"/>
      <c r="E14" s="19"/>
      <c r="F14" s="19"/>
      <c r="G14" s="21"/>
      <c r="H14" s="11"/>
      <c r="I14" s="11"/>
      <c r="J14" s="19"/>
      <c r="K14" s="19"/>
      <c r="L14" s="115"/>
      <c r="M14" s="115"/>
      <c r="N14" s="115"/>
      <c r="O14" s="115"/>
      <c r="P14" s="115"/>
      <c r="Q14" s="115"/>
      <c r="R14" s="121" t="str">
        <f t="shared" si="0"/>
        <v>Risque inexistant</v>
      </c>
      <c r="S14" s="22" t="str">
        <f t="shared" si="1"/>
        <v>NA</v>
      </c>
      <c r="T14" s="153"/>
      <c r="U14" s="11"/>
      <c r="V14" s="19"/>
      <c r="W14" s="19"/>
      <c r="X14" s="19"/>
      <c r="Y14" s="19"/>
      <c r="Z14" s="19"/>
      <c r="AA14" s="134" t="s">
        <v>60</v>
      </c>
      <c r="AB14" s="19"/>
      <c r="AC14" s="19"/>
      <c r="AD14" s="162"/>
      <c r="AE14" s="19"/>
    </row>
    <row r="15" spans="1:31" ht="25">
      <c r="C15" s="132" t="s">
        <v>91</v>
      </c>
      <c r="D15" s="136"/>
      <c r="E15" s="19"/>
      <c r="F15" s="19"/>
      <c r="G15" s="21"/>
      <c r="H15" s="11"/>
      <c r="I15" s="11"/>
      <c r="J15" s="19"/>
      <c r="K15" s="19"/>
      <c r="L15" s="115"/>
      <c r="M15" s="115"/>
      <c r="N15" s="115"/>
      <c r="O15" s="115"/>
      <c r="P15" s="115"/>
      <c r="Q15" s="115"/>
      <c r="R15" s="121" t="str">
        <f t="shared" si="0"/>
        <v>Risque inexistant</v>
      </c>
      <c r="S15" s="22" t="str">
        <f t="shared" si="1"/>
        <v>NA</v>
      </c>
      <c r="T15" s="153"/>
      <c r="U15" s="11"/>
      <c r="V15" s="19"/>
      <c r="W15" s="19"/>
      <c r="X15" s="19"/>
      <c r="Y15" s="19"/>
      <c r="Z15" s="19"/>
      <c r="AA15" s="134" t="s">
        <v>60</v>
      </c>
      <c r="AB15" s="19"/>
      <c r="AC15" s="19"/>
      <c r="AD15" s="162"/>
      <c r="AE15" s="19"/>
    </row>
    <row r="16" spans="1:31" ht="25">
      <c r="C16" s="141" t="s">
        <v>92</v>
      </c>
      <c r="D16" s="142"/>
      <c r="E16" s="143" t="s">
        <v>93</v>
      </c>
      <c r="F16" s="143" t="s">
        <v>94</v>
      </c>
      <c r="G16" s="144" t="s">
        <v>95</v>
      </c>
      <c r="H16" s="11" t="s">
        <v>64</v>
      </c>
      <c r="I16" s="146"/>
      <c r="J16" s="150" t="s">
        <v>96</v>
      </c>
      <c r="K16" s="143" t="s">
        <v>97</v>
      </c>
      <c r="L16" s="151">
        <v>0</v>
      </c>
      <c r="M16" s="151">
        <v>0</v>
      </c>
      <c r="N16" s="151">
        <v>0</v>
      </c>
      <c r="O16" s="151">
        <v>0</v>
      </c>
      <c r="P16" s="151">
        <v>0</v>
      </c>
      <c r="Q16" s="115"/>
      <c r="R16" s="121" t="str">
        <f t="shared" si="0"/>
        <v>Risque inexistant</v>
      </c>
      <c r="S16" s="22" t="str">
        <f t="shared" si="1"/>
        <v>NA</v>
      </c>
      <c r="T16" s="153"/>
      <c r="U16" s="146" t="s">
        <v>98</v>
      </c>
      <c r="V16" s="143"/>
      <c r="W16" s="156">
        <v>43094</v>
      </c>
      <c r="X16" s="156">
        <v>43141</v>
      </c>
      <c r="Y16" s="143" t="s">
        <v>67</v>
      </c>
      <c r="Z16" s="143"/>
      <c r="AA16" s="143" t="s">
        <v>60</v>
      </c>
      <c r="AB16" s="143"/>
      <c r="AC16" s="143"/>
      <c r="AD16" s="163"/>
      <c r="AE16" s="164"/>
    </row>
    <row r="17" spans="3:31" ht="62.5">
      <c r="C17" s="141" t="s">
        <v>99</v>
      </c>
      <c r="D17" s="142"/>
      <c r="E17" s="145" t="s">
        <v>100</v>
      </c>
      <c r="F17" s="143" t="s">
        <v>94</v>
      </c>
      <c r="G17" s="144" t="s">
        <v>101</v>
      </c>
      <c r="H17" s="146">
        <v>29808220</v>
      </c>
      <c r="I17" s="146"/>
      <c r="J17" s="143"/>
      <c r="K17" s="143" t="s">
        <v>102</v>
      </c>
      <c r="L17" s="151">
        <v>0</v>
      </c>
      <c r="M17" s="151">
        <v>0</v>
      </c>
      <c r="N17" s="151">
        <v>0</v>
      </c>
      <c r="O17" s="151">
        <v>0</v>
      </c>
      <c r="P17" s="151">
        <v>0</v>
      </c>
      <c r="Q17" s="115"/>
      <c r="R17" s="121" t="str">
        <f t="shared" si="0"/>
        <v>Risque inexistant</v>
      </c>
      <c r="S17" s="22" t="str">
        <f t="shared" si="1"/>
        <v>NA</v>
      </c>
      <c r="T17" s="153"/>
      <c r="U17" s="146" t="s">
        <v>103</v>
      </c>
      <c r="V17" s="143"/>
      <c r="W17" s="156">
        <v>43094</v>
      </c>
      <c r="X17" s="156">
        <v>43141</v>
      </c>
      <c r="Y17" s="143" t="s">
        <v>67</v>
      </c>
      <c r="Z17" s="143"/>
      <c r="AA17" s="143" t="s">
        <v>60</v>
      </c>
      <c r="AB17" s="143"/>
      <c r="AC17" s="143"/>
      <c r="AD17" s="163"/>
      <c r="AE17" s="164"/>
    </row>
    <row r="18" spans="3:31" ht="25">
      <c r="C18" s="132" t="s">
        <v>104</v>
      </c>
      <c r="D18" s="136"/>
      <c r="E18" s="19"/>
      <c r="F18" s="19"/>
      <c r="G18" s="21"/>
      <c r="H18" s="11"/>
      <c r="I18" s="11"/>
      <c r="J18" s="19"/>
      <c r="K18" s="19"/>
      <c r="L18" s="115"/>
      <c r="M18" s="115"/>
      <c r="N18" s="115"/>
      <c r="O18" s="115"/>
      <c r="P18" s="115"/>
      <c r="Q18" s="115"/>
      <c r="R18" s="121" t="str">
        <f t="shared" si="0"/>
        <v>Risque inexistant</v>
      </c>
      <c r="S18" s="22" t="str">
        <f t="shared" si="1"/>
        <v>NA</v>
      </c>
      <c r="T18" s="153"/>
      <c r="U18" s="11"/>
      <c r="V18" s="19"/>
      <c r="W18" s="19"/>
      <c r="X18" s="19"/>
      <c r="Y18" s="19"/>
      <c r="Z18" s="19"/>
      <c r="AA18" s="134" t="s">
        <v>60</v>
      </c>
      <c r="AB18" s="19"/>
      <c r="AC18" s="19"/>
      <c r="AD18" s="162"/>
      <c r="AE18" s="19"/>
    </row>
    <row r="19" spans="3:31" ht="37.5">
      <c r="C19" s="132" t="s">
        <v>105</v>
      </c>
      <c r="D19" s="136"/>
      <c r="E19" s="134" t="s">
        <v>64</v>
      </c>
      <c r="F19" s="134" t="s">
        <v>106</v>
      </c>
      <c r="G19" s="21" t="s">
        <v>107</v>
      </c>
      <c r="H19" s="11" t="s">
        <v>64</v>
      </c>
      <c r="I19" s="11"/>
      <c r="J19" s="134"/>
      <c r="K19" s="134" t="s">
        <v>108</v>
      </c>
      <c r="L19" s="115">
        <v>0</v>
      </c>
      <c r="M19" s="115">
        <v>0</v>
      </c>
      <c r="N19" s="115">
        <v>0</v>
      </c>
      <c r="O19" s="115">
        <v>0</v>
      </c>
      <c r="P19" s="115">
        <v>0</v>
      </c>
      <c r="Q19" s="115"/>
      <c r="R19" s="121" t="str">
        <f t="shared" si="0"/>
        <v>Risque inexistant</v>
      </c>
      <c r="S19" s="22" t="str">
        <f t="shared" si="1"/>
        <v>NA</v>
      </c>
      <c r="T19" s="153"/>
      <c r="U19" s="11" t="s">
        <v>109</v>
      </c>
      <c r="V19" s="134"/>
      <c r="W19" s="154">
        <v>42979</v>
      </c>
      <c r="X19" s="154">
        <v>43251</v>
      </c>
      <c r="Y19" s="134"/>
      <c r="Z19" s="134"/>
      <c r="AA19" s="134" t="s">
        <v>60</v>
      </c>
      <c r="AB19" s="134"/>
      <c r="AC19" s="134"/>
      <c r="AD19" s="159"/>
      <c r="AE19" s="19"/>
    </row>
    <row r="20" spans="3:31" ht="50">
      <c r="C20" s="132" t="s">
        <v>110</v>
      </c>
      <c r="D20" s="136"/>
      <c r="E20" s="19"/>
      <c r="F20" s="19" t="s">
        <v>111</v>
      </c>
      <c r="G20" s="21"/>
      <c r="H20" s="11"/>
      <c r="I20" s="11"/>
      <c r="J20" s="19"/>
      <c r="K20" s="19"/>
      <c r="L20" s="115"/>
      <c r="M20" s="115"/>
      <c r="N20" s="115"/>
      <c r="O20" s="115"/>
      <c r="P20" s="115"/>
      <c r="Q20" s="115"/>
      <c r="R20" s="121" t="str">
        <f t="shared" si="0"/>
        <v>Risque inexistant</v>
      </c>
      <c r="S20" s="22" t="str">
        <f t="shared" si="1"/>
        <v>NA</v>
      </c>
      <c r="T20" s="153"/>
      <c r="U20" s="11"/>
      <c r="V20" s="19"/>
      <c r="W20" s="19"/>
      <c r="X20" s="19"/>
      <c r="Y20" s="19"/>
      <c r="Z20" s="19"/>
      <c r="AA20" s="134" t="s">
        <v>60</v>
      </c>
      <c r="AB20" s="19"/>
      <c r="AC20" s="19"/>
      <c r="AD20" s="162"/>
      <c r="AE20" s="19"/>
    </row>
    <row r="21" spans="3:31" ht="25">
      <c r="C21" s="132" t="s">
        <v>112</v>
      </c>
      <c r="D21" s="136"/>
      <c r="E21" s="134" t="s">
        <v>64</v>
      </c>
      <c r="F21" s="134" t="s">
        <v>94</v>
      </c>
      <c r="G21" s="21"/>
      <c r="H21" s="11" t="s">
        <v>64</v>
      </c>
      <c r="I21" s="11"/>
      <c r="J21" s="134"/>
      <c r="K21" s="134" t="s">
        <v>113</v>
      </c>
      <c r="L21" s="115">
        <v>0</v>
      </c>
      <c r="M21" s="115">
        <v>0</v>
      </c>
      <c r="N21" s="115">
        <v>0</v>
      </c>
      <c r="O21" s="115">
        <v>0</v>
      </c>
      <c r="P21" s="115">
        <v>0</v>
      </c>
      <c r="Q21" s="115"/>
      <c r="R21" s="121" t="str">
        <f t="shared" si="0"/>
        <v>Risque inexistant</v>
      </c>
      <c r="S21" s="22" t="str">
        <f t="shared" si="1"/>
        <v>NA</v>
      </c>
      <c r="T21" s="153"/>
      <c r="U21" s="11"/>
      <c r="V21" s="134"/>
      <c r="W21" s="134"/>
      <c r="X21" s="134"/>
      <c r="Y21" s="134"/>
      <c r="Z21" s="134"/>
      <c r="AA21" s="134" t="s">
        <v>60</v>
      </c>
      <c r="AB21" s="134"/>
      <c r="AC21" s="134"/>
      <c r="AD21" s="159"/>
      <c r="AE21" s="19"/>
    </row>
    <row r="22" spans="3:31" ht="37.5">
      <c r="C22" s="132" t="s">
        <v>114</v>
      </c>
      <c r="D22" s="136"/>
      <c r="E22" s="16" t="s">
        <v>115</v>
      </c>
      <c r="F22" s="134" t="s">
        <v>106</v>
      </c>
      <c r="G22" s="21"/>
      <c r="H22" s="11" t="s">
        <v>64</v>
      </c>
      <c r="I22" s="11"/>
      <c r="J22" s="134"/>
      <c r="K22" s="134" t="s">
        <v>108</v>
      </c>
      <c r="L22" s="115">
        <v>0</v>
      </c>
      <c r="M22" s="115">
        <v>0</v>
      </c>
      <c r="N22" s="115">
        <v>0</v>
      </c>
      <c r="O22" s="115">
        <v>0</v>
      </c>
      <c r="P22" s="115">
        <v>0</v>
      </c>
      <c r="Q22" s="115"/>
      <c r="R22" s="121" t="str">
        <f t="shared" si="0"/>
        <v>Risque inexistant</v>
      </c>
      <c r="S22" s="22" t="str">
        <f t="shared" si="1"/>
        <v>NA</v>
      </c>
      <c r="T22" s="153"/>
      <c r="U22" s="11"/>
      <c r="V22" s="134"/>
      <c r="W22" s="134"/>
      <c r="X22" s="134"/>
      <c r="Y22" s="134"/>
      <c r="Z22" s="134"/>
      <c r="AA22" s="134" t="s">
        <v>60</v>
      </c>
      <c r="AB22" s="134"/>
      <c r="AC22" s="134"/>
      <c r="AD22" s="159"/>
      <c r="AE22" s="19"/>
    </row>
    <row r="23" spans="3:31" ht="37.5">
      <c r="C23" s="132" t="s">
        <v>116</v>
      </c>
      <c r="D23" s="136"/>
      <c r="E23" s="134" t="s">
        <v>64</v>
      </c>
      <c r="F23" s="134" t="s">
        <v>94</v>
      </c>
      <c r="G23" s="21"/>
      <c r="H23" s="11" t="s">
        <v>64</v>
      </c>
      <c r="I23" s="11"/>
      <c r="J23" s="134"/>
      <c r="K23" s="134" t="s">
        <v>113</v>
      </c>
      <c r="L23" s="115">
        <v>0</v>
      </c>
      <c r="M23" s="115">
        <v>0</v>
      </c>
      <c r="N23" s="115">
        <v>0</v>
      </c>
      <c r="O23" s="115">
        <v>0</v>
      </c>
      <c r="P23" s="115">
        <v>0</v>
      </c>
      <c r="Q23" s="115"/>
      <c r="R23" s="121" t="str">
        <f t="shared" si="0"/>
        <v>Risque inexistant</v>
      </c>
      <c r="S23" s="22" t="str">
        <f t="shared" si="1"/>
        <v>NA</v>
      </c>
      <c r="T23" s="153"/>
      <c r="U23" s="11"/>
      <c r="V23" s="134"/>
      <c r="W23" s="134"/>
      <c r="X23" s="134"/>
      <c r="Y23" s="134"/>
      <c r="Z23" s="134"/>
      <c r="AA23" s="134" t="s">
        <v>60</v>
      </c>
      <c r="AB23" s="134"/>
      <c r="AC23" s="134"/>
      <c r="AD23" s="159"/>
      <c r="AE23" s="19"/>
    </row>
    <row r="24" spans="3:31" ht="62.5">
      <c r="C24" s="132" t="s">
        <v>117</v>
      </c>
      <c r="D24" s="136"/>
      <c r="E24" s="16" t="s">
        <v>118</v>
      </c>
      <c r="F24" s="134" t="s">
        <v>94</v>
      </c>
      <c r="G24" s="21" t="s">
        <v>119</v>
      </c>
      <c r="H24" s="11" t="s">
        <v>64</v>
      </c>
      <c r="I24" s="11"/>
      <c r="J24" s="134"/>
      <c r="K24" s="134" t="s">
        <v>120</v>
      </c>
      <c r="L24" s="115">
        <v>0</v>
      </c>
      <c r="M24" s="115">
        <v>0</v>
      </c>
      <c r="N24" s="115">
        <v>0</v>
      </c>
      <c r="O24" s="115">
        <v>0</v>
      </c>
      <c r="P24" s="115">
        <v>0</v>
      </c>
      <c r="Q24" s="115"/>
      <c r="R24" s="121" t="str">
        <f t="shared" si="0"/>
        <v>Risque inexistant</v>
      </c>
      <c r="S24" s="22" t="str">
        <f t="shared" si="1"/>
        <v>NA</v>
      </c>
      <c r="T24" s="153"/>
      <c r="U24" s="11"/>
      <c r="V24" s="134"/>
      <c r="W24" s="134"/>
      <c r="X24" s="134"/>
      <c r="Y24" s="134"/>
      <c r="Z24" s="134"/>
      <c r="AA24" s="134" t="s">
        <v>60</v>
      </c>
      <c r="AB24" s="134"/>
      <c r="AC24" s="134"/>
      <c r="AD24" s="159"/>
      <c r="AE24" s="19"/>
    </row>
    <row r="25" spans="3:31" ht="100">
      <c r="C25" s="132" t="s">
        <v>121</v>
      </c>
      <c r="D25" s="136"/>
      <c r="E25" s="16" t="s">
        <v>122</v>
      </c>
      <c r="F25" s="134" t="s">
        <v>94</v>
      </c>
      <c r="G25" s="21" t="s">
        <v>123</v>
      </c>
      <c r="H25" s="11" t="s">
        <v>64</v>
      </c>
      <c r="I25" s="11"/>
      <c r="J25" s="134"/>
      <c r="K25" s="134" t="s">
        <v>124</v>
      </c>
      <c r="L25" s="115">
        <v>0</v>
      </c>
      <c r="M25" s="115">
        <v>0</v>
      </c>
      <c r="N25" s="115">
        <v>0</v>
      </c>
      <c r="O25" s="115">
        <v>0</v>
      </c>
      <c r="P25" s="115">
        <v>0</v>
      </c>
      <c r="Q25" s="115"/>
      <c r="R25" s="121" t="str">
        <f t="shared" si="0"/>
        <v>Risque inexistant</v>
      </c>
      <c r="S25" s="22" t="str">
        <f t="shared" si="1"/>
        <v>NA</v>
      </c>
      <c r="T25" s="153"/>
      <c r="U25" s="11" t="s">
        <v>125</v>
      </c>
      <c r="V25" s="134"/>
      <c r="W25" s="154">
        <v>42824</v>
      </c>
      <c r="X25" s="154">
        <v>43190</v>
      </c>
      <c r="Y25" s="134" t="s">
        <v>126</v>
      </c>
      <c r="Z25" s="134"/>
      <c r="AA25" s="134" t="s">
        <v>60</v>
      </c>
      <c r="AB25" s="134"/>
      <c r="AC25" s="134"/>
      <c r="AD25" s="159"/>
      <c r="AE25" s="19"/>
    </row>
    <row r="26" spans="3:31" ht="25">
      <c r="C26" s="132" t="s">
        <v>127</v>
      </c>
      <c r="D26" s="136"/>
      <c r="E26" s="134" t="s">
        <v>115</v>
      </c>
      <c r="F26" s="134" t="s">
        <v>94</v>
      </c>
      <c r="G26" s="21" t="s">
        <v>128</v>
      </c>
      <c r="H26" s="11" t="s">
        <v>64</v>
      </c>
      <c r="I26" s="11"/>
      <c r="J26" s="134"/>
      <c r="K26" s="134" t="s">
        <v>129</v>
      </c>
      <c r="L26" s="115">
        <v>0</v>
      </c>
      <c r="M26" s="115">
        <v>0</v>
      </c>
      <c r="N26" s="115">
        <v>0</v>
      </c>
      <c r="O26" s="115">
        <v>0</v>
      </c>
      <c r="P26" s="115">
        <v>0</v>
      </c>
      <c r="Q26" s="115"/>
      <c r="R26" s="121" t="str">
        <f t="shared" si="0"/>
        <v>Risque inexistant</v>
      </c>
      <c r="S26" s="22" t="str">
        <f t="shared" si="1"/>
        <v>NA</v>
      </c>
      <c r="T26" s="153"/>
      <c r="U26" s="11"/>
      <c r="V26" s="134"/>
      <c r="W26" s="134"/>
      <c r="X26" s="134"/>
      <c r="Y26" s="134"/>
      <c r="Z26" s="134"/>
      <c r="AA26" s="134" t="s">
        <v>60</v>
      </c>
      <c r="AB26" s="134"/>
      <c r="AC26" s="134"/>
      <c r="AD26" s="159"/>
      <c r="AE26" s="19"/>
    </row>
    <row r="27" spans="3:31" ht="37.5">
      <c r="C27" s="132" t="s">
        <v>130</v>
      </c>
      <c r="D27" s="136"/>
      <c r="E27" s="19"/>
      <c r="F27" s="19"/>
      <c r="G27" s="21"/>
      <c r="H27" s="11"/>
      <c r="I27" s="11"/>
      <c r="J27" s="19"/>
      <c r="K27" s="19"/>
      <c r="L27" s="115"/>
      <c r="M27" s="115"/>
      <c r="N27" s="115"/>
      <c r="O27" s="115"/>
      <c r="P27" s="115"/>
      <c r="Q27" s="115"/>
      <c r="R27" s="121" t="str">
        <f t="shared" si="0"/>
        <v>Risque inexistant</v>
      </c>
      <c r="S27" s="22" t="str">
        <f t="shared" si="1"/>
        <v>NA</v>
      </c>
      <c r="T27" s="153"/>
      <c r="U27" s="11"/>
      <c r="V27" s="19"/>
      <c r="W27" s="19"/>
      <c r="X27" s="19"/>
      <c r="Y27" s="19"/>
      <c r="Z27" s="19"/>
      <c r="AA27" s="134" t="s">
        <v>60</v>
      </c>
      <c r="AB27" s="19"/>
      <c r="AC27" s="19"/>
      <c r="AD27" s="162"/>
      <c r="AE27" s="19"/>
    </row>
    <row r="28" spans="3:31" ht="25">
      <c r="C28" s="132" t="s">
        <v>131</v>
      </c>
      <c r="D28" s="136"/>
      <c r="E28" s="19"/>
      <c r="F28" s="19" t="s">
        <v>94</v>
      </c>
      <c r="G28" s="21"/>
      <c r="H28" s="11"/>
      <c r="I28" s="11"/>
      <c r="J28" s="19"/>
      <c r="K28" s="19"/>
      <c r="L28" s="115"/>
      <c r="M28" s="115"/>
      <c r="N28" s="115"/>
      <c r="O28" s="115"/>
      <c r="P28" s="115"/>
      <c r="Q28" s="115"/>
      <c r="R28" s="121" t="str">
        <f t="shared" si="0"/>
        <v>Risque inexistant</v>
      </c>
      <c r="S28" s="22" t="str">
        <f t="shared" si="1"/>
        <v>NA</v>
      </c>
      <c r="T28" s="153"/>
      <c r="U28" s="11"/>
      <c r="V28" s="19"/>
      <c r="W28" s="19"/>
      <c r="X28" s="19"/>
      <c r="Y28" s="19"/>
      <c r="Z28" s="19"/>
      <c r="AA28" s="134" t="s">
        <v>60</v>
      </c>
      <c r="AB28" s="19"/>
      <c r="AC28" s="19"/>
      <c r="AD28" s="162"/>
      <c r="AE28" s="19"/>
    </row>
    <row r="29" spans="3:31" ht="25">
      <c r="C29" s="132" t="s">
        <v>132</v>
      </c>
      <c r="D29" s="136"/>
      <c r="E29" s="19"/>
      <c r="F29" s="19" t="s">
        <v>133</v>
      </c>
      <c r="G29" s="21"/>
      <c r="H29" s="11"/>
      <c r="I29" s="11"/>
      <c r="J29" s="19"/>
      <c r="K29" s="19"/>
      <c r="L29" s="115"/>
      <c r="M29" s="115"/>
      <c r="N29" s="115"/>
      <c r="O29" s="115"/>
      <c r="P29" s="115"/>
      <c r="Q29" s="115"/>
      <c r="R29" s="121" t="str">
        <f t="shared" si="0"/>
        <v>Risque inexistant</v>
      </c>
      <c r="S29" s="22" t="str">
        <f t="shared" si="1"/>
        <v>NA</v>
      </c>
      <c r="T29" s="153"/>
      <c r="U29" s="11"/>
      <c r="V29" s="19"/>
      <c r="W29" s="19"/>
      <c r="X29" s="19"/>
      <c r="Y29" s="19"/>
      <c r="Z29" s="19"/>
      <c r="AA29" s="134" t="s">
        <v>60</v>
      </c>
      <c r="AB29" s="19"/>
      <c r="AC29" s="19"/>
      <c r="AD29" s="162"/>
      <c r="AE29" s="19"/>
    </row>
    <row r="30" spans="3:31" ht="25">
      <c r="C30" s="132" t="s">
        <v>134</v>
      </c>
      <c r="D30" s="136"/>
      <c r="E30" s="19"/>
      <c r="F30" s="19" t="s">
        <v>106</v>
      </c>
      <c r="G30" s="21"/>
      <c r="H30" s="11"/>
      <c r="I30" s="11"/>
      <c r="J30" s="19"/>
      <c r="K30" s="19"/>
      <c r="L30" s="115"/>
      <c r="M30" s="115"/>
      <c r="N30" s="115"/>
      <c r="O30" s="115"/>
      <c r="P30" s="115"/>
      <c r="Q30" s="115"/>
      <c r="R30" s="121" t="str">
        <f t="shared" si="0"/>
        <v>Risque inexistant</v>
      </c>
      <c r="S30" s="22" t="str">
        <f t="shared" si="1"/>
        <v>NA</v>
      </c>
      <c r="T30" s="153"/>
      <c r="U30" s="11"/>
      <c r="V30" s="19"/>
      <c r="W30" s="19"/>
      <c r="X30" s="19"/>
      <c r="Y30" s="19"/>
      <c r="Z30" s="19"/>
      <c r="AA30" s="134" t="s">
        <v>60</v>
      </c>
      <c r="AB30" s="19"/>
      <c r="AC30" s="19"/>
      <c r="AD30" s="162"/>
      <c r="AE30" s="19"/>
    </row>
    <row r="31" spans="3:31" ht="337.5">
      <c r="C31" s="132" t="s">
        <v>135</v>
      </c>
      <c r="D31" s="136"/>
      <c r="E31" s="16" t="s">
        <v>136</v>
      </c>
      <c r="F31" s="134" t="s">
        <v>106</v>
      </c>
      <c r="G31" s="21"/>
      <c r="H31" s="11">
        <v>55085018</v>
      </c>
      <c r="I31" s="11"/>
      <c r="J31" s="152" t="s">
        <v>137</v>
      </c>
      <c r="K31" s="147" t="s">
        <v>138</v>
      </c>
      <c r="L31" s="115">
        <v>0</v>
      </c>
      <c r="M31" s="115">
        <v>1</v>
      </c>
      <c r="N31" s="115">
        <v>1</v>
      </c>
      <c r="O31" s="115">
        <v>1</v>
      </c>
      <c r="P31" s="115">
        <v>1</v>
      </c>
      <c r="Q31" s="115"/>
      <c r="R31" s="121" t="str">
        <f t="shared" si="0"/>
        <v>Fournisseur à haut risque</v>
      </c>
      <c r="S31" s="22" t="str">
        <f t="shared" si="1"/>
        <v>- Approbation du comité de direction
- Signer la politique de securité des parties tièrces 
- Contrat respectant incluant les clauses de sécurité nécessaires
- Etablir un bon de commande si nécessaire</v>
      </c>
      <c r="T31" s="153"/>
      <c r="U31" s="11" t="s">
        <v>139</v>
      </c>
      <c r="V31" s="134"/>
      <c r="W31" s="154">
        <v>41640</v>
      </c>
      <c r="X31" s="154">
        <v>42003</v>
      </c>
      <c r="Y31" s="134" t="s">
        <v>140</v>
      </c>
      <c r="Z31" s="134"/>
      <c r="AA31" s="134" t="s">
        <v>60</v>
      </c>
      <c r="AB31" s="134"/>
      <c r="AC31" s="134"/>
      <c r="AD31" s="159"/>
      <c r="AE31" s="19"/>
    </row>
    <row r="32" spans="3:31" ht="25">
      <c r="C32" s="132" t="s">
        <v>141</v>
      </c>
      <c r="D32" s="136"/>
      <c r="E32" s="19"/>
      <c r="F32" s="19"/>
      <c r="G32" s="21"/>
      <c r="H32" s="11"/>
      <c r="I32" s="11"/>
      <c r="J32" s="19"/>
      <c r="K32" s="19"/>
      <c r="L32" s="115"/>
      <c r="M32" s="115"/>
      <c r="N32" s="115"/>
      <c r="O32" s="115"/>
      <c r="P32" s="115"/>
      <c r="Q32" s="115"/>
      <c r="R32" s="121" t="str">
        <f t="shared" si="0"/>
        <v>Risque inexistant</v>
      </c>
      <c r="S32" s="22" t="str">
        <f t="shared" si="1"/>
        <v>NA</v>
      </c>
      <c r="T32" s="153"/>
      <c r="U32" s="11"/>
      <c r="V32" s="19"/>
      <c r="W32" s="19"/>
      <c r="X32" s="19"/>
      <c r="Y32" s="19"/>
      <c r="Z32" s="19"/>
      <c r="AA32" s="134" t="s">
        <v>60</v>
      </c>
      <c r="AB32" s="19"/>
      <c r="AC32" s="19"/>
      <c r="AD32" s="162"/>
      <c r="AE32" s="19"/>
    </row>
    <row r="33" spans="3:31" ht="25">
      <c r="C33" s="132" t="s">
        <v>142</v>
      </c>
      <c r="D33" s="136"/>
      <c r="E33" s="19"/>
      <c r="F33" s="19"/>
      <c r="G33" s="21"/>
      <c r="H33" s="11"/>
      <c r="I33" s="11"/>
      <c r="J33" s="19"/>
      <c r="K33" s="19"/>
      <c r="L33" s="115"/>
      <c r="M33" s="115"/>
      <c r="N33" s="115"/>
      <c r="O33" s="115"/>
      <c r="P33" s="115"/>
      <c r="Q33" s="115"/>
      <c r="R33" s="121" t="str">
        <f t="shared" si="0"/>
        <v>Risque inexistant</v>
      </c>
      <c r="S33" s="22" t="str">
        <f t="shared" si="1"/>
        <v>NA</v>
      </c>
      <c r="T33" s="153"/>
      <c r="U33" s="11"/>
      <c r="V33" s="19"/>
      <c r="W33" s="19"/>
      <c r="X33" s="19"/>
      <c r="Y33" s="19"/>
      <c r="Z33" s="19"/>
      <c r="AA33" s="134" t="s">
        <v>60</v>
      </c>
      <c r="AB33" s="19"/>
      <c r="AC33" s="19"/>
      <c r="AD33" s="162"/>
      <c r="AE33" s="19"/>
    </row>
    <row r="34" spans="3:31" ht="25">
      <c r="C34" s="132" t="s">
        <v>143</v>
      </c>
      <c r="D34" s="136"/>
      <c r="E34" s="134"/>
      <c r="F34" s="134" t="s">
        <v>52</v>
      </c>
      <c r="G34" s="21"/>
      <c r="H34" s="11" t="s">
        <v>64</v>
      </c>
      <c r="I34" s="11"/>
      <c r="J34" s="134"/>
      <c r="K34" s="134" t="s">
        <v>144</v>
      </c>
      <c r="L34" s="115">
        <v>0</v>
      </c>
      <c r="M34" s="115">
        <v>0</v>
      </c>
      <c r="N34" s="115">
        <v>0</v>
      </c>
      <c r="O34" s="115">
        <v>0</v>
      </c>
      <c r="P34" s="115">
        <v>0</v>
      </c>
      <c r="Q34" s="115"/>
      <c r="R34" s="121" t="str">
        <f t="shared" si="0"/>
        <v>Risque inexistant</v>
      </c>
      <c r="S34" s="22" t="str">
        <f t="shared" si="1"/>
        <v>NA</v>
      </c>
      <c r="T34" s="153"/>
      <c r="U34" s="11"/>
      <c r="V34" s="134"/>
      <c r="W34" s="134"/>
      <c r="X34" s="134"/>
      <c r="Y34" s="134"/>
      <c r="Z34" s="134"/>
      <c r="AA34" s="134" t="s">
        <v>60</v>
      </c>
      <c r="AB34" s="134"/>
      <c r="AC34" s="134"/>
      <c r="AD34" s="159"/>
      <c r="AE34" s="19"/>
    </row>
    <row r="35" spans="3:31" ht="37.5">
      <c r="C35" s="132" t="s">
        <v>145</v>
      </c>
      <c r="D35" s="136"/>
      <c r="E35" s="19"/>
      <c r="F35" s="19" t="s">
        <v>106</v>
      </c>
      <c r="G35" s="21" t="s">
        <v>146</v>
      </c>
      <c r="H35" s="11"/>
      <c r="I35" s="11"/>
      <c r="J35" s="19"/>
      <c r="K35" s="19"/>
      <c r="L35" s="115"/>
      <c r="M35" s="115"/>
      <c r="N35" s="115"/>
      <c r="O35" s="115"/>
      <c r="P35" s="115"/>
      <c r="Q35" s="115"/>
      <c r="R35" s="121" t="str">
        <f t="shared" si="0"/>
        <v>Risque inexistant</v>
      </c>
      <c r="S35" s="22" t="str">
        <f t="shared" si="1"/>
        <v>NA</v>
      </c>
      <c r="T35" s="153"/>
      <c r="U35" s="11"/>
      <c r="V35" s="19"/>
      <c r="W35" s="19"/>
      <c r="X35" s="19"/>
      <c r="Y35" s="19"/>
      <c r="Z35" s="19"/>
      <c r="AA35" s="134" t="s">
        <v>60</v>
      </c>
      <c r="AB35" s="19"/>
      <c r="AC35" s="19"/>
      <c r="AD35" s="162"/>
      <c r="AE35" s="19"/>
    </row>
    <row r="36" spans="3:31" ht="87.5">
      <c r="C36" s="132" t="s">
        <v>147</v>
      </c>
      <c r="D36" s="136"/>
      <c r="E36" s="16" t="s">
        <v>148</v>
      </c>
      <c r="F36" s="134" t="s">
        <v>149</v>
      </c>
      <c r="G36" s="21" t="s">
        <v>147</v>
      </c>
      <c r="H36" s="11" t="s">
        <v>64</v>
      </c>
      <c r="I36" s="11"/>
      <c r="J36" s="134"/>
      <c r="K36" s="134" t="s">
        <v>124</v>
      </c>
      <c r="L36" s="115">
        <v>0</v>
      </c>
      <c r="M36" s="115">
        <v>0</v>
      </c>
      <c r="N36" s="115">
        <v>0</v>
      </c>
      <c r="O36" s="115">
        <v>0</v>
      </c>
      <c r="P36" s="115">
        <v>0</v>
      </c>
      <c r="Q36" s="115"/>
      <c r="R36" s="121" t="str">
        <f t="shared" si="0"/>
        <v>Risque inexistant</v>
      </c>
      <c r="S36" s="22" t="str">
        <f t="shared" si="1"/>
        <v>NA</v>
      </c>
      <c r="T36" s="153"/>
      <c r="U36" s="11" t="s">
        <v>150</v>
      </c>
      <c r="V36" s="154"/>
      <c r="W36" s="154">
        <v>42954</v>
      </c>
      <c r="X36" s="154">
        <v>43404</v>
      </c>
      <c r="Y36" s="134" t="s">
        <v>67</v>
      </c>
      <c r="Z36" s="134"/>
      <c r="AA36" s="134" t="s">
        <v>60</v>
      </c>
      <c r="AB36" s="134"/>
      <c r="AC36" s="134"/>
      <c r="AD36" s="159"/>
      <c r="AE36" s="19"/>
    </row>
    <row r="37" spans="3:31" ht="75">
      <c r="C37" s="132" t="s">
        <v>151</v>
      </c>
      <c r="D37" s="136"/>
      <c r="E37" s="134" t="s">
        <v>152</v>
      </c>
      <c r="F37" s="134" t="s">
        <v>52</v>
      </c>
      <c r="G37" s="21" t="s">
        <v>153</v>
      </c>
      <c r="H37" s="11">
        <v>71771455</v>
      </c>
      <c r="I37" s="11">
        <v>71770504</v>
      </c>
      <c r="J37" s="134"/>
      <c r="K37" s="134" t="s">
        <v>154</v>
      </c>
      <c r="L37" s="115">
        <v>0</v>
      </c>
      <c r="M37" s="115">
        <v>0</v>
      </c>
      <c r="N37" s="115">
        <v>0</v>
      </c>
      <c r="O37" s="115">
        <v>1</v>
      </c>
      <c r="P37" s="115">
        <v>0</v>
      </c>
      <c r="Q37" s="115"/>
      <c r="R37" s="121" t="str">
        <f t="shared" si="0"/>
        <v>Fournisseur à risque négligeable</v>
      </c>
      <c r="S37" s="22" t="str">
        <f t="shared" si="1"/>
        <v>- Etablir un bon de commande si nécessaire</v>
      </c>
      <c r="T37" s="153"/>
      <c r="U37" s="11" t="s">
        <v>155</v>
      </c>
      <c r="V37" s="134"/>
      <c r="W37" s="154">
        <v>41487</v>
      </c>
      <c r="X37" s="154">
        <v>41850</v>
      </c>
      <c r="Y37" s="134" t="s">
        <v>126</v>
      </c>
      <c r="Z37" s="134" t="s">
        <v>156</v>
      </c>
      <c r="AA37" s="134" t="s">
        <v>60</v>
      </c>
      <c r="AB37" s="134"/>
      <c r="AC37" s="134"/>
      <c r="AD37" s="159"/>
      <c r="AE37" s="19"/>
    </row>
    <row r="38" spans="3:31" ht="75">
      <c r="C38" s="132" t="s">
        <v>157</v>
      </c>
      <c r="D38" s="136"/>
      <c r="E38" s="16" t="s">
        <v>100</v>
      </c>
      <c r="F38" s="134" t="s">
        <v>94</v>
      </c>
      <c r="G38" s="21" t="s">
        <v>158</v>
      </c>
      <c r="H38" s="11">
        <v>70943625</v>
      </c>
      <c r="I38" s="11"/>
      <c r="J38" s="134">
        <v>70943629</v>
      </c>
      <c r="K38" s="134" t="s">
        <v>159</v>
      </c>
      <c r="L38" s="115">
        <v>1</v>
      </c>
      <c r="M38" s="115">
        <v>0</v>
      </c>
      <c r="N38" s="115">
        <v>0</v>
      </c>
      <c r="O38" s="115">
        <v>0</v>
      </c>
      <c r="P38" s="115">
        <v>0</v>
      </c>
      <c r="Q38" s="115"/>
      <c r="R38" s="121" t="str">
        <f t="shared" si="0"/>
        <v>Fournisseur à risque négligeable</v>
      </c>
      <c r="S38" s="22" t="str">
        <f t="shared" si="1"/>
        <v>- Etablir un bon de commande si nécessaire</v>
      </c>
      <c r="T38" s="153"/>
      <c r="U38" s="155" t="s">
        <v>160</v>
      </c>
      <c r="V38" s="134"/>
      <c r="W38" s="154">
        <v>43094</v>
      </c>
      <c r="X38" s="154">
        <v>43138</v>
      </c>
      <c r="Y38" s="134" t="s">
        <v>67</v>
      </c>
      <c r="Z38" s="134"/>
      <c r="AA38" s="134" t="s">
        <v>60</v>
      </c>
      <c r="AB38" s="134"/>
      <c r="AC38" s="134"/>
      <c r="AD38" s="159"/>
      <c r="AE38" s="19"/>
    </row>
    <row r="39" spans="3:31" ht="25">
      <c r="C39" s="132" t="s">
        <v>161</v>
      </c>
      <c r="D39" s="136"/>
      <c r="E39" s="19"/>
      <c r="F39" s="19"/>
      <c r="G39" s="21"/>
      <c r="H39" s="11"/>
      <c r="I39" s="11"/>
      <c r="J39" s="19"/>
      <c r="K39" s="19"/>
      <c r="L39" s="115"/>
      <c r="M39" s="115"/>
      <c r="N39" s="115"/>
      <c r="O39" s="115"/>
      <c r="P39" s="115"/>
      <c r="Q39" s="115"/>
      <c r="R39" s="121" t="str">
        <f t="shared" si="0"/>
        <v>Risque inexistant</v>
      </c>
      <c r="S39" s="22" t="str">
        <f t="shared" si="1"/>
        <v>NA</v>
      </c>
      <c r="T39" s="153"/>
      <c r="U39" s="11"/>
      <c r="V39" s="19"/>
      <c r="W39" s="19"/>
      <c r="X39" s="19"/>
      <c r="Y39" s="19"/>
      <c r="Z39" s="19"/>
      <c r="AA39" s="134" t="s">
        <v>60</v>
      </c>
      <c r="AB39" s="19"/>
      <c r="AC39" s="19"/>
      <c r="AD39" s="162"/>
      <c r="AE39" s="19"/>
    </row>
    <row r="40" spans="3:31" ht="91">
      <c r="C40" s="132" t="s">
        <v>162</v>
      </c>
      <c r="D40" s="132"/>
      <c r="E40" s="147" t="s">
        <v>163</v>
      </c>
      <c r="F40" s="134" t="s">
        <v>94</v>
      </c>
      <c r="G40" s="148" t="s">
        <v>164</v>
      </c>
      <c r="H40" s="11" t="s">
        <v>165</v>
      </c>
      <c r="I40" s="11">
        <v>71723544</v>
      </c>
      <c r="J40" s="134"/>
      <c r="K40" s="147" t="s">
        <v>166</v>
      </c>
      <c r="L40" s="115">
        <v>1</v>
      </c>
      <c r="M40" s="115">
        <v>0</v>
      </c>
      <c r="N40" s="115">
        <v>0</v>
      </c>
      <c r="O40" s="115">
        <v>0</v>
      </c>
      <c r="P40" s="115">
        <v>0</v>
      </c>
      <c r="Q40" s="115"/>
      <c r="R40" s="121" t="str">
        <f t="shared" si="0"/>
        <v>Fournisseur à risque négligeable</v>
      </c>
      <c r="S40" s="22" t="str">
        <f t="shared" si="1"/>
        <v>- Etablir un bon de commande si nécessaire</v>
      </c>
      <c r="T40" s="153"/>
      <c r="U40" s="11" t="s">
        <v>167</v>
      </c>
      <c r="V40" s="134"/>
      <c r="W40" s="154">
        <v>41791</v>
      </c>
      <c r="X40" s="154">
        <v>42154</v>
      </c>
      <c r="Y40" s="134" t="s">
        <v>126</v>
      </c>
      <c r="Z40" s="134" t="s">
        <v>168</v>
      </c>
      <c r="AA40" s="134" t="s">
        <v>60</v>
      </c>
      <c r="AB40" s="134"/>
      <c r="AC40" s="134"/>
      <c r="AD40" s="159"/>
      <c r="AE40" s="19"/>
    </row>
    <row r="41" spans="3:31" ht="25">
      <c r="C41" s="132" t="s">
        <v>169</v>
      </c>
      <c r="D41" s="136"/>
      <c r="E41" s="19"/>
      <c r="F41" s="19" t="s">
        <v>106</v>
      </c>
      <c r="G41" s="21"/>
      <c r="H41" s="11"/>
      <c r="I41" s="11"/>
      <c r="J41" s="19"/>
      <c r="K41" s="19"/>
      <c r="L41" s="115"/>
      <c r="M41" s="115"/>
      <c r="N41" s="115"/>
      <c r="O41" s="115"/>
      <c r="P41" s="115"/>
      <c r="Q41" s="115"/>
      <c r="R41" s="121" t="str">
        <f t="shared" si="0"/>
        <v>Risque inexistant</v>
      </c>
      <c r="S41" s="22" t="str">
        <f t="shared" si="1"/>
        <v>NA</v>
      </c>
      <c r="T41" s="153"/>
      <c r="U41" s="11"/>
      <c r="V41" s="19"/>
      <c r="W41" s="19"/>
      <c r="X41" s="19"/>
      <c r="Y41" s="19"/>
      <c r="Z41" s="19"/>
      <c r="AA41" s="134" t="s">
        <v>60</v>
      </c>
      <c r="AB41" s="19"/>
      <c r="AC41" s="19"/>
      <c r="AD41" s="162"/>
      <c r="AE41" s="19"/>
    </row>
    <row r="42" spans="3:31" ht="25">
      <c r="C42" s="132" t="s">
        <v>170</v>
      </c>
      <c r="D42" s="136"/>
      <c r="E42" s="19"/>
      <c r="F42" s="19"/>
      <c r="G42" s="21"/>
      <c r="H42" s="11"/>
      <c r="I42" s="11"/>
      <c r="J42" s="19"/>
      <c r="K42" s="19"/>
      <c r="L42" s="115"/>
      <c r="M42" s="115"/>
      <c r="N42" s="115"/>
      <c r="O42" s="115"/>
      <c r="P42" s="115"/>
      <c r="Q42" s="115"/>
      <c r="R42" s="121" t="str">
        <f t="shared" si="0"/>
        <v>Risque inexistant</v>
      </c>
      <c r="S42" s="22" t="str">
        <f t="shared" si="1"/>
        <v>NA</v>
      </c>
      <c r="T42" s="153"/>
      <c r="U42" s="11"/>
      <c r="V42" s="19"/>
      <c r="W42" s="19"/>
      <c r="X42" s="19"/>
      <c r="Y42" s="19"/>
      <c r="Z42" s="19"/>
      <c r="AA42" s="134" t="s">
        <v>60</v>
      </c>
      <c r="AB42" s="19"/>
      <c r="AC42" s="19"/>
      <c r="AD42" s="162"/>
      <c r="AE42" s="19"/>
    </row>
    <row r="43" spans="3:31" ht="37.5">
      <c r="C43" s="132" t="s">
        <v>171</v>
      </c>
      <c r="D43" s="136"/>
      <c r="E43" s="134" t="s">
        <v>172</v>
      </c>
      <c r="F43" s="134" t="s">
        <v>52</v>
      </c>
      <c r="G43" s="21" t="s">
        <v>173</v>
      </c>
      <c r="H43" s="11">
        <v>72225026</v>
      </c>
      <c r="I43" s="11">
        <v>72225764</v>
      </c>
      <c r="J43" s="134"/>
      <c r="K43" s="134" t="s">
        <v>174</v>
      </c>
      <c r="L43" s="115">
        <v>0</v>
      </c>
      <c r="M43" s="115">
        <v>0</v>
      </c>
      <c r="N43" s="115">
        <v>0</v>
      </c>
      <c r="O43" s="115">
        <v>0</v>
      </c>
      <c r="P43" s="115">
        <v>0</v>
      </c>
      <c r="Q43" s="115"/>
      <c r="R43" s="121" t="str">
        <f t="shared" si="0"/>
        <v>Risque inexistant</v>
      </c>
      <c r="S43" s="22" t="str">
        <f t="shared" si="1"/>
        <v>NA</v>
      </c>
      <c r="T43" s="153"/>
      <c r="U43" s="11" t="s">
        <v>175</v>
      </c>
      <c r="V43" s="134"/>
      <c r="W43" s="154">
        <v>42333</v>
      </c>
      <c r="X43" s="154">
        <v>42698</v>
      </c>
      <c r="Y43" s="134" t="s">
        <v>140</v>
      </c>
      <c r="Z43" s="134"/>
      <c r="AA43" s="134" t="s">
        <v>60</v>
      </c>
      <c r="AB43" s="134"/>
      <c r="AC43" s="134"/>
      <c r="AD43" s="159"/>
      <c r="AE43" s="19"/>
    </row>
    <row r="44" spans="3:31" ht="225">
      <c r="C44" s="132" t="s">
        <v>176</v>
      </c>
      <c r="D44" s="136"/>
      <c r="E44" s="134"/>
      <c r="F44" s="134" t="s">
        <v>106</v>
      </c>
      <c r="G44" s="21"/>
      <c r="H44" s="11" t="s">
        <v>64</v>
      </c>
      <c r="I44" s="11"/>
      <c r="J44" s="134"/>
      <c r="K44" s="134" t="s">
        <v>177</v>
      </c>
      <c r="L44" s="115">
        <v>0</v>
      </c>
      <c r="M44" s="115">
        <v>0</v>
      </c>
      <c r="N44" s="115">
        <v>1</v>
      </c>
      <c r="O44" s="115">
        <v>1</v>
      </c>
      <c r="P44" s="115">
        <v>0</v>
      </c>
      <c r="Q44" s="115"/>
      <c r="R44" s="121" t="str">
        <f t="shared" si="0"/>
        <v>Fournisseur à faible risque</v>
      </c>
      <c r="S44" s="22" t="str">
        <f t="shared" si="1"/>
        <v>- Contrat de non-divulgation des données doit être signé par le personnel du fournisseur
- Etablir un bon de commande si nécessaire</v>
      </c>
      <c r="T44" s="153"/>
      <c r="U44" s="11"/>
      <c r="V44" s="134"/>
      <c r="W44" s="134"/>
      <c r="X44" s="134"/>
      <c r="Y44" s="134"/>
      <c r="Z44" s="134"/>
      <c r="AA44" s="134" t="s">
        <v>60</v>
      </c>
      <c r="AB44" s="134"/>
      <c r="AC44" s="134"/>
      <c r="AD44" s="159"/>
      <c r="AE44" s="19"/>
    </row>
    <row r="45" spans="3:31" ht="100">
      <c r="C45" s="132" t="s">
        <v>178</v>
      </c>
      <c r="D45" s="136"/>
      <c r="E45" s="16" t="s">
        <v>179</v>
      </c>
      <c r="F45" s="134" t="s">
        <v>52</v>
      </c>
      <c r="G45" s="21" t="s">
        <v>180</v>
      </c>
      <c r="H45" s="11" t="s">
        <v>64</v>
      </c>
      <c r="I45" s="11"/>
      <c r="J45" s="134"/>
      <c r="K45" s="134" t="s">
        <v>181</v>
      </c>
      <c r="L45" s="115">
        <v>1</v>
      </c>
      <c r="M45" s="115">
        <v>0</v>
      </c>
      <c r="N45" s="115">
        <v>0</v>
      </c>
      <c r="O45" s="115">
        <v>0</v>
      </c>
      <c r="P45" s="115">
        <v>0</v>
      </c>
      <c r="Q45" s="115"/>
      <c r="R45" s="121" t="str">
        <f t="shared" si="0"/>
        <v>Fournisseur à risque négligeable</v>
      </c>
      <c r="S45" s="22" t="str">
        <f t="shared" si="1"/>
        <v>- Etablir un bon de commande si nécessaire</v>
      </c>
      <c r="T45" s="153"/>
      <c r="U45" s="155" t="s">
        <v>182</v>
      </c>
      <c r="V45" s="134"/>
      <c r="W45" s="154">
        <v>43164</v>
      </c>
      <c r="X45" s="154">
        <v>43224</v>
      </c>
      <c r="Y45" s="134" t="s">
        <v>67</v>
      </c>
      <c r="Z45" s="134"/>
      <c r="AA45" s="134" t="s">
        <v>60</v>
      </c>
      <c r="AB45" s="134"/>
      <c r="AC45" s="134"/>
      <c r="AD45" s="159"/>
      <c r="AE45" s="19"/>
    </row>
    <row r="46" spans="3:31" ht="25">
      <c r="C46" s="132" t="s">
        <v>183</v>
      </c>
      <c r="D46" s="136"/>
      <c r="E46" s="134" t="s">
        <v>184</v>
      </c>
      <c r="F46" s="134" t="s">
        <v>133</v>
      </c>
      <c r="G46" s="21" t="s">
        <v>185</v>
      </c>
      <c r="H46" s="11" t="s">
        <v>64</v>
      </c>
      <c r="I46" s="11"/>
      <c r="J46" s="134"/>
      <c r="K46" s="134" t="s">
        <v>186</v>
      </c>
      <c r="L46" s="115">
        <v>0</v>
      </c>
      <c r="M46" s="115">
        <v>0</v>
      </c>
      <c r="N46" s="115">
        <v>0</v>
      </c>
      <c r="O46" s="115">
        <v>0</v>
      </c>
      <c r="P46" s="115">
        <v>0</v>
      </c>
      <c r="Q46" s="115"/>
      <c r="R46" s="121" t="str">
        <f t="shared" si="0"/>
        <v>Risque inexistant</v>
      </c>
      <c r="S46" s="22" t="str">
        <f t="shared" si="1"/>
        <v>NA</v>
      </c>
      <c r="T46" s="153"/>
      <c r="U46" s="11" t="s">
        <v>187</v>
      </c>
      <c r="V46" s="134"/>
      <c r="W46" s="154">
        <v>42919</v>
      </c>
      <c r="X46" s="154">
        <v>43100</v>
      </c>
      <c r="Y46" s="134" t="s">
        <v>126</v>
      </c>
      <c r="Z46" s="134" t="s">
        <v>168</v>
      </c>
      <c r="AA46" s="134" t="s">
        <v>60</v>
      </c>
      <c r="AB46" s="134"/>
      <c r="AC46" s="134"/>
      <c r="AD46" s="159"/>
      <c r="AE46" s="19"/>
    </row>
    <row r="47" spans="3:31" ht="25">
      <c r="C47" s="132" t="s">
        <v>188</v>
      </c>
      <c r="D47" s="136"/>
      <c r="E47" s="19"/>
      <c r="F47" s="19"/>
      <c r="G47" s="21"/>
      <c r="H47" s="11"/>
      <c r="I47" s="11"/>
      <c r="J47" s="19"/>
      <c r="K47" s="19"/>
      <c r="L47" s="115"/>
      <c r="M47" s="115"/>
      <c r="N47" s="115"/>
      <c r="O47" s="115"/>
      <c r="P47" s="115"/>
      <c r="Q47" s="115"/>
      <c r="R47" s="121" t="str">
        <f t="shared" si="0"/>
        <v>Risque inexistant</v>
      </c>
      <c r="S47" s="22" t="str">
        <f t="shared" si="1"/>
        <v>NA</v>
      </c>
      <c r="T47" s="153"/>
      <c r="U47" s="11"/>
      <c r="V47" s="19"/>
      <c r="W47" s="19"/>
      <c r="X47" s="19"/>
      <c r="Y47" s="19"/>
      <c r="Z47" s="19"/>
      <c r="AA47" s="134" t="s">
        <v>60</v>
      </c>
      <c r="AB47" s="19"/>
      <c r="AC47" s="19"/>
      <c r="AD47" s="162"/>
      <c r="AE47" s="19"/>
    </row>
    <row r="48" spans="3:31" ht="25">
      <c r="C48" s="132" t="s">
        <v>189</v>
      </c>
      <c r="D48" s="136"/>
      <c r="E48" s="19"/>
      <c r="F48" s="19"/>
      <c r="G48" s="21"/>
      <c r="H48" s="11"/>
      <c r="I48" s="11"/>
      <c r="J48" s="19"/>
      <c r="K48" s="19"/>
      <c r="L48" s="115"/>
      <c r="M48" s="115"/>
      <c r="N48" s="115"/>
      <c r="O48" s="115"/>
      <c r="P48" s="115"/>
      <c r="Q48" s="115"/>
      <c r="R48" s="121" t="str">
        <f t="shared" si="0"/>
        <v>Risque inexistant</v>
      </c>
      <c r="S48" s="22" t="str">
        <f t="shared" si="1"/>
        <v>NA</v>
      </c>
      <c r="T48" s="153"/>
      <c r="U48" s="11"/>
      <c r="V48" s="19"/>
      <c r="W48" s="19"/>
      <c r="X48" s="19"/>
      <c r="Y48" s="19"/>
      <c r="Z48" s="19"/>
      <c r="AA48" s="134" t="s">
        <v>60</v>
      </c>
      <c r="AB48" s="19"/>
      <c r="AC48" s="19"/>
      <c r="AD48" s="162"/>
      <c r="AE48" s="19"/>
    </row>
    <row r="49" spans="3:31" ht="337.5">
      <c r="C49" s="132" t="s">
        <v>190</v>
      </c>
      <c r="D49" s="136"/>
      <c r="E49" s="16" t="s">
        <v>191</v>
      </c>
      <c r="F49" s="134" t="s">
        <v>133</v>
      </c>
      <c r="G49" s="21" t="s">
        <v>192</v>
      </c>
      <c r="H49" s="11" t="s">
        <v>64</v>
      </c>
      <c r="I49" s="11"/>
      <c r="J49" s="134"/>
      <c r="K49" s="134" t="s">
        <v>124</v>
      </c>
      <c r="L49" s="115">
        <v>1</v>
      </c>
      <c r="M49" s="115">
        <v>1</v>
      </c>
      <c r="N49" s="115">
        <v>1</v>
      </c>
      <c r="O49" s="115">
        <v>1</v>
      </c>
      <c r="P49" s="115">
        <v>1</v>
      </c>
      <c r="Q49" s="115"/>
      <c r="R49" s="121" t="str">
        <f t="shared" si="0"/>
        <v>Fournisseur à haut risque</v>
      </c>
      <c r="S49" s="22" t="str">
        <f t="shared" si="1"/>
        <v>- Approbation du comité de direction
- Signer la politique de securité des parties tièrces 
- Contrat respectant incluant les clauses de sécurité nécessaires
- Etablir un bon de commande si nécessaire</v>
      </c>
      <c r="T49" s="153"/>
      <c r="U49" s="11" t="s">
        <v>193</v>
      </c>
      <c r="V49" s="134"/>
      <c r="W49" s="154">
        <v>43009</v>
      </c>
      <c r="X49" s="154">
        <v>43069</v>
      </c>
      <c r="Y49" s="134" t="s">
        <v>67</v>
      </c>
      <c r="Z49" s="134"/>
      <c r="AA49" s="134" t="s">
        <v>60</v>
      </c>
      <c r="AB49" s="134"/>
      <c r="AC49" s="134"/>
      <c r="AD49" s="159"/>
      <c r="AE49" s="19"/>
    </row>
    <row r="50" spans="3:31" ht="25">
      <c r="C50" s="132" t="s">
        <v>194</v>
      </c>
      <c r="D50" s="136"/>
      <c r="E50" s="134" t="s">
        <v>195</v>
      </c>
      <c r="F50" s="134" t="s">
        <v>111</v>
      </c>
      <c r="G50" s="21"/>
      <c r="H50" s="11" t="s">
        <v>64</v>
      </c>
      <c r="I50" s="11"/>
      <c r="J50" s="134"/>
      <c r="K50" s="134" t="s">
        <v>196</v>
      </c>
      <c r="L50" s="115">
        <v>0</v>
      </c>
      <c r="M50" s="115">
        <v>0</v>
      </c>
      <c r="N50" s="115">
        <v>0</v>
      </c>
      <c r="O50" s="115">
        <v>0</v>
      </c>
      <c r="P50" s="115">
        <v>0</v>
      </c>
      <c r="Q50" s="115"/>
      <c r="R50" s="121" t="str">
        <f t="shared" si="0"/>
        <v>Risque inexistant</v>
      </c>
      <c r="S50" s="22" t="str">
        <f t="shared" si="1"/>
        <v>NA</v>
      </c>
      <c r="T50" s="153"/>
      <c r="U50" s="11"/>
      <c r="V50" s="134"/>
      <c r="W50" s="134"/>
      <c r="X50" s="134"/>
      <c r="Y50" s="134"/>
      <c r="Z50" s="134"/>
      <c r="AA50" s="134" t="s">
        <v>60</v>
      </c>
      <c r="AB50" s="134"/>
      <c r="AC50" s="134"/>
      <c r="AD50" s="159"/>
      <c r="AE50" s="19"/>
    </row>
    <row r="51" spans="3:31" ht="25">
      <c r="C51" s="132" t="s">
        <v>197</v>
      </c>
      <c r="D51" s="136"/>
      <c r="E51" s="19"/>
      <c r="F51" s="19"/>
      <c r="G51" s="21"/>
      <c r="H51" s="11"/>
      <c r="I51" s="11"/>
      <c r="J51" s="19"/>
      <c r="K51" s="19"/>
      <c r="L51" s="115"/>
      <c r="M51" s="115"/>
      <c r="N51" s="115"/>
      <c r="O51" s="115"/>
      <c r="P51" s="115"/>
      <c r="Q51" s="115"/>
      <c r="R51" s="121" t="str">
        <f t="shared" si="0"/>
        <v>Risque inexistant</v>
      </c>
      <c r="S51" s="22" t="str">
        <f t="shared" si="1"/>
        <v>NA</v>
      </c>
      <c r="T51" s="153"/>
      <c r="U51" s="11"/>
      <c r="V51" s="19"/>
      <c r="W51" s="19"/>
      <c r="X51" s="19"/>
      <c r="Y51" s="19"/>
      <c r="Z51" s="19"/>
      <c r="AA51" s="134" t="s">
        <v>60</v>
      </c>
      <c r="AB51" s="19"/>
      <c r="AC51" s="19"/>
      <c r="AD51" s="162"/>
      <c r="AE51" s="19"/>
    </row>
    <row r="52" spans="3:31" ht="25">
      <c r="C52" s="132" t="s">
        <v>198</v>
      </c>
      <c r="D52" s="136"/>
      <c r="E52" s="134" t="s">
        <v>64</v>
      </c>
      <c r="F52" s="134" t="s">
        <v>111</v>
      </c>
      <c r="G52" s="21"/>
      <c r="H52" s="11" t="s">
        <v>64</v>
      </c>
      <c r="I52" s="11"/>
      <c r="J52" s="134"/>
      <c r="K52" s="134" t="s">
        <v>199</v>
      </c>
      <c r="L52" s="115">
        <v>0</v>
      </c>
      <c r="M52" s="115">
        <v>0</v>
      </c>
      <c r="N52" s="115">
        <v>0</v>
      </c>
      <c r="O52" s="115">
        <v>0</v>
      </c>
      <c r="P52" s="115">
        <v>0</v>
      </c>
      <c r="Q52" s="115"/>
      <c r="R52" s="121" t="str">
        <f t="shared" si="0"/>
        <v>Risque inexistant</v>
      </c>
      <c r="S52" s="22" t="str">
        <f t="shared" si="1"/>
        <v>NA</v>
      </c>
      <c r="T52" s="153"/>
      <c r="U52" s="11"/>
      <c r="V52" s="134"/>
      <c r="W52" s="134"/>
      <c r="X52" s="134"/>
      <c r="Y52" s="134"/>
      <c r="Z52" s="134"/>
      <c r="AA52" s="134" t="s">
        <v>60</v>
      </c>
      <c r="AB52" s="134"/>
      <c r="AC52" s="134"/>
      <c r="AD52" s="159"/>
      <c r="AE52" s="19"/>
    </row>
    <row r="53" spans="3:31" ht="37.5">
      <c r="C53" s="132" t="s">
        <v>200</v>
      </c>
      <c r="D53" s="136"/>
      <c r="E53" s="134" t="s">
        <v>201</v>
      </c>
      <c r="F53" s="134" t="s">
        <v>94</v>
      </c>
      <c r="G53" s="21"/>
      <c r="H53" s="11" t="s">
        <v>64</v>
      </c>
      <c r="I53" s="11"/>
      <c r="J53" s="134"/>
      <c r="K53" s="134" t="s">
        <v>202</v>
      </c>
      <c r="L53" s="115">
        <v>0</v>
      </c>
      <c r="M53" s="115">
        <v>0</v>
      </c>
      <c r="N53" s="115">
        <v>0</v>
      </c>
      <c r="O53" s="115">
        <v>0</v>
      </c>
      <c r="P53" s="115">
        <v>0</v>
      </c>
      <c r="Q53" s="115"/>
      <c r="R53" s="121" t="str">
        <f t="shared" si="0"/>
        <v>Risque inexistant</v>
      </c>
      <c r="S53" s="22" t="str">
        <f t="shared" si="1"/>
        <v>NA</v>
      </c>
      <c r="T53" s="153"/>
      <c r="U53" s="11"/>
      <c r="V53" s="134"/>
      <c r="W53" s="134"/>
      <c r="X53" s="134"/>
      <c r="Y53" s="134"/>
      <c r="Z53" s="134"/>
      <c r="AA53" s="134" t="s">
        <v>60</v>
      </c>
      <c r="AB53" s="134"/>
      <c r="AC53" s="134"/>
      <c r="AD53" s="159"/>
      <c r="AE53" s="19"/>
    </row>
    <row r="54" spans="3:31" ht="75">
      <c r="C54" s="132" t="s">
        <v>203</v>
      </c>
      <c r="D54" s="136"/>
      <c r="E54" s="16" t="s">
        <v>204</v>
      </c>
      <c r="F54" s="134" t="s">
        <v>52</v>
      </c>
      <c r="G54" s="21"/>
      <c r="H54" s="11">
        <v>71860590</v>
      </c>
      <c r="I54" s="11">
        <v>71860998</v>
      </c>
      <c r="J54" s="152" t="s">
        <v>205</v>
      </c>
      <c r="K54" s="134" t="s">
        <v>206</v>
      </c>
      <c r="L54" s="115">
        <v>0</v>
      </c>
      <c r="M54" s="115">
        <v>0</v>
      </c>
      <c r="N54" s="115">
        <v>0</v>
      </c>
      <c r="O54" s="115">
        <v>0</v>
      </c>
      <c r="P54" s="115">
        <v>0</v>
      </c>
      <c r="Q54" s="115"/>
      <c r="R54" s="121" t="str">
        <f t="shared" si="0"/>
        <v>Risque inexistant</v>
      </c>
      <c r="S54" s="22" t="str">
        <f t="shared" si="1"/>
        <v>NA</v>
      </c>
      <c r="T54" s="153"/>
      <c r="U54" s="11" t="s">
        <v>207</v>
      </c>
      <c r="V54" s="134"/>
      <c r="W54" s="154">
        <v>41671</v>
      </c>
      <c r="X54" s="154">
        <v>42035</v>
      </c>
      <c r="Y54" s="134" t="s">
        <v>140</v>
      </c>
      <c r="Z54" s="134" t="s">
        <v>168</v>
      </c>
      <c r="AA54" s="134" t="s">
        <v>60</v>
      </c>
      <c r="AB54" s="154">
        <v>42003</v>
      </c>
      <c r="AC54" s="134" t="s">
        <v>208</v>
      </c>
      <c r="AD54" s="159"/>
      <c r="AE54" s="19"/>
    </row>
    <row r="55" spans="3:31" ht="25">
      <c r="C55" s="132" t="s">
        <v>209</v>
      </c>
      <c r="D55" s="136"/>
      <c r="E55" s="19"/>
      <c r="F55" s="19"/>
      <c r="G55" s="21"/>
      <c r="H55" s="11"/>
      <c r="I55" s="11"/>
      <c r="J55" s="19"/>
      <c r="K55" s="19"/>
      <c r="L55" s="115"/>
      <c r="M55" s="115"/>
      <c r="N55" s="115"/>
      <c r="O55" s="115"/>
      <c r="P55" s="115"/>
      <c r="Q55" s="115"/>
      <c r="R55" s="121" t="str">
        <f t="shared" si="0"/>
        <v>Risque inexistant</v>
      </c>
      <c r="S55" s="22" t="str">
        <f t="shared" si="1"/>
        <v>NA</v>
      </c>
      <c r="T55" s="153"/>
      <c r="U55" s="11"/>
      <c r="V55" s="19"/>
      <c r="W55" s="19"/>
      <c r="X55" s="19"/>
      <c r="Y55" s="19"/>
      <c r="Z55" s="19"/>
      <c r="AA55" s="134" t="s">
        <v>60</v>
      </c>
      <c r="AB55" s="19"/>
      <c r="AC55" s="19"/>
      <c r="AD55" s="162"/>
      <c r="AE55" s="19"/>
    </row>
    <row r="56" spans="3:31" ht="25">
      <c r="C56" s="132" t="s">
        <v>210</v>
      </c>
      <c r="D56" s="136"/>
      <c r="E56" s="19"/>
      <c r="F56" s="19"/>
      <c r="G56" s="21"/>
      <c r="H56" s="11"/>
      <c r="I56" s="11"/>
      <c r="J56" s="19"/>
      <c r="K56" s="19"/>
      <c r="L56" s="115"/>
      <c r="M56" s="115"/>
      <c r="N56" s="115"/>
      <c r="O56" s="115"/>
      <c r="P56" s="115"/>
      <c r="Q56" s="115"/>
      <c r="R56" s="121" t="str">
        <f t="shared" si="0"/>
        <v>Risque inexistant</v>
      </c>
      <c r="S56" s="22" t="str">
        <f t="shared" si="1"/>
        <v>NA</v>
      </c>
      <c r="T56" s="153"/>
      <c r="U56" s="11"/>
      <c r="V56" s="19"/>
      <c r="W56" s="19"/>
      <c r="X56" s="19"/>
      <c r="Y56" s="19"/>
      <c r="Z56" s="19"/>
      <c r="AA56" s="134" t="s">
        <v>60</v>
      </c>
      <c r="AB56" s="19"/>
      <c r="AC56" s="19"/>
      <c r="AD56" s="162"/>
      <c r="AE56" s="19"/>
    </row>
    <row r="57" spans="3:31" ht="25">
      <c r="C57" s="132" t="s">
        <v>211</v>
      </c>
      <c r="D57" s="136"/>
      <c r="E57" s="134" t="s">
        <v>64</v>
      </c>
      <c r="F57" s="134" t="s">
        <v>52</v>
      </c>
      <c r="G57" s="21"/>
      <c r="H57" s="11" t="s">
        <v>64</v>
      </c>
      <c r="I57" s="11"/>
      <c r="J57" s="134"/>
      <c r="K57" s="134" t="s">
        <v>212</v>
      </c>
      <c r="L57" s="115">
        <v>0</v>
      </c>
      <c r="M57" s="115">
        <v>0</v>
      </c>
      <c r="N57" s="115">
        <v>0</v>
      </c>
      <c r="O57" s="115">
        <v>0</v>
      </c>
      <c r="P57" s="115">
        <v>0</v>
      </c>
      <c r="Q57" s="115"/>
      <c r="R57" s="121" t="str">
        <f t="shared" si="0"/>
        <v>Risque inexistant</v>
      </c>
      <c r="S57" s="22" t="str">
        <f t="shared" si="1"/>
        <v>NA</v>
      </c>
      <c r="T57" s="153"/>
      <c r="U57" s="11"/>
      <c r="V57" s="134"/>
      <c r="W57" s="134"/>
      <c r="X57" s="134"/>
      <c r="Y57" s="134"/>
      <c r="Z57" s="134"/>
      <c r="AA57" s="134" t="s">
        <v>60</v>
      </c>
      <c r="AB57" s="134"/>
      <c r="AC57" s="134"/>
      <c r="AD57" s="159"/>
      <c r="AE57" s="19"/>
    </row>
    <row r="58" spans="3:31" ht="37.5">
      <c r="C58" s="132" t="s">
        <v>213</v>
      </c>
      <c r="D58" s="136"/>
      <c r="E58" s="19"/>
      <c r="F58" s="19"/>
      <c r="G58" s="21"/>
      <c r="H58" s="11"/>
      <c r="I58" s="11"/>
      <c r="J58" s="19"/>
      <c r="K58" s="19"/>
      <c r="L58" s="115"/>
      <c r="M58" s="115"/>
      <c r="N58" s="115"/>
      <c r="O58" s="115"/>
      <c r="P58" s="115"/>
      <c r="Q58" s="115"/>
      <c r="R58" s="121" t="str">
        <f t="shared" si="0"/>
        <v>Risque inexistant</v>
      </c>
      <c r="S58" s="22" t="str">
        <f t="shared" si="1"/>
        <v>NA</v>
      </c>
      <c r="T58" s="153"/>
      <c r="U58" s="11"/>
      <c r="V58" s="19"/>
      <c r="W58" s="19"/>
      <c r="X58" s="19"/>
      <c r="Y58" s="19"/>
      <c r="Z58" s="19"/>
      <c r="AA58" s="134" t="s">
        <v>60</v>
      </c>
      <c r="AB58" s="19"/>
      <c r="AC58" s="19"/>
      <c r="AD58" s="162"/>
      <c r="AE58" s="19"/>
    </row>
    <row r="59" spans="3:31" ht="50">
      <c r="C59" s="132" t="s">
        <v>214</v>
      </c>
      <c r="D59" s="136"/>
      <c r="E59" s="19"/>
      <c r="F59" s="19"/>
      <c r="G59" s="21"/>
      <c r="H59" s="11"/>
      <c r="I59" s="11"/>
      <c r="J59" s="19"/>
      <c r="K59" s="19"/>
      <c r="L59" s="115"/>
      <c r="M59" s="115"/>
      <c r="N59" s="115"/>
      <c r="O59" s="115"/>
      <c r="P59" s="115"/>
      <c r="Q59" s="115"/>
      <c r="R59" s="121" t="str">
        <f t="shared" si="0"/>
        <v>Risque inexistant</v>
      </c>
      <c r="S59" s="22" t="str">
        <f t="shared" si="1"/>
        <v>NA</v>
      </c>
      <c r="T59" s="153"/>
      <c r="U59" s="11"/>
      <c r="V59" s="19"/>
      <c r="W59" s="19"/>
      <c r="X59" s="19"/>
      <c r="Y59" s="19"/>
      <c r="Z59" s="19"/>
      <c r="AA59" s="134" t="s">
        <v>60</v>
      </c>
      <c r="AB59" s="19"/>
      <c r="AC59" s="19"/>
      <c r="AD59" s="162"/>
      <c r="AE59" s="19"/>
    </row>
    <row r="60" spans="3:31" ht="37.5">
      <c r="C60" s="132" t="s">
        <v>215</v>
      </c>
      <c r="D60" s="136"/>
      <c r="E60" s="19"/>
      <c r="F60" s="19"/>
      <c r="G60" s="21"/>
      <c r="H60" s="11"/>
      <c r="I60" s="11"/>
      <c r="J60" s="19"/>
      <c r="K60" s="19"/>
      <c r="L60" s="115"/>
      <c r="M60" s="115"/>
      <c r="N60" s="115"/>
      <c r="O60" s="115"/>
      <c r="P60" s="115"/>
      <c r="Q60" s="115"/>
      <c r="R60" s="121" t="str">
        <f t="shared" si="0"/>
        <v>Risque inexistant</v>
      </c>
      <c r="S60" s="22" t="str">
        <f t="shared" si="1"/>
        <v>NA</v>
      </c>
      <c r="T60" s="153"/>
      <c r="U60" s="11"/>
      <c r="V60" s="19"/>
      <c r="W60" s="19"/>
      <c r="X60" s="19"/>
      <c r="Y60" s="19"/>
      <c r="Z60" s="19"/>
      <c r="AA60" s="134" t="s">
        <v>60</v>
      </c>
      <c r="AB60" s="19"/>
      <c r="AC60" s="19"/>
      <c r="AD60" s="162"/>
      <c r="AE60" s="19"/>
    </row>
    <row r="61" spans="3:31" ht="75">
      <c r="C61" s="132" t="s">
        <v>216</v>
      </c>
      <c r="D61" s="136"/>
      <c r="E61" s="16" t="s">
        <v>217</v>
      </c>
      <c r="F61" s="134" t="s">
        <v>106</v>
      </c>
      <c r="G61" s="21" t="s">
        <v>218</v>
      </c>
      <c r="H61" s="11"/>
      <c r="I61" s="11"/>
      <c r="J61" s="19"/>
      <c r="K61" s="134" t="s">
        <v>219</v>
      </c>
      <c r="L61" s="115"/>
      <c r="M61" s="115"/>
      <c r="N61" s="115"/>
      <c r="O61" s="115"/>
      <c r="P61" s="115"/>
      <c r="Q61" s="115"/>
      <c r="R61" s="121" t="str">
        <f t="shared" si="0"/>
        <v>Risque inexistant</v>
      </c>
      <c r="S61" s="22" t="str">
        <f t="shared" si="1"/>
        <v>NA</v>
      </c>
      <c r="T61" s="153"/>
      <c r="U61" s="155" t="s">
        <v>220</v>
      </c>
      <c r="V61" s="19"/>
      <c r="W61" s="157">
        <v>42736</v>
      </c>
      <c r="X61" s="157">
        <v>43100</v>
      </c>
      <c r="Y61" s="19" t="s">
        <v>140</v>
      </c>
      <c r="Z61" s="19"/>
      <c r="AA61" s="134"/>
      <c r="AB61" s="19"/>
      <c r="AC61" s="19"/>
      <c r="AD61" s="162"/>
      <c r="AE61" s="19"/>
    </row>
    <row r="62" spans="3:31" ht="75">
      <c r="C62" s="132" t="s">
        <v>216</v>
      </c>
      <c r="D62" s="136"/>
      <c r="E62" s="16" t="s">
        <v>217</v>
      </c>
      <c r="F62" s="134" t="s">
        <v>106</v>
      </c>
      <c r="G62" s="21" t="s">
        <v>218</v>
      </c>
      <c r="H62" s="11" t="s">
        <v>64</v>
      </c>
      <c r="I62" s="11"/>
      <c r="J62" s="134"/>
      <c r="K62" s="134" t="s">
        <v>124</v>
      </c>
      <c r="L62" s="115">
        <v>0</v>
      </c>
      <c r="M62" s="115">
        <v>0</v>
      </c>
      <c r="N62" s="115">
        <v>1</v>
      </c>
      <c r="O62" s="115">
        <v>0</v>
      </c>
      <c r="P62" s="115">
        <v>0</v>
      </c>
      <c r="Q62" s="115"/>
      <c r="R62" s="121" t="str">
        <f t="shared" si="0"/>
        <v>Fournisseur à risque négligeable</v>
      </c>
      <c r="S62" s="22" t="str">
        <f t="shared" si="1"/>
        <v>- Etablir un bon de commande si nécessaire</v>
      </c>
      <c r="T62" s="153"/>
      <c r="U62" s="155" t="s">
        <v>221</v>
      </c>
      <c r="V62" s="134"/>
      <c r="W62" s="154">
        <v>43089</v>
      </c>
      <c r="X62" s="154">
        <v>43453</v>
      </c>
      <c r="Y62" s="134" t="s">
        <v>126</v>
      </c>
      <c r="Z62" s="134"/>
      <c r="AA62" s="134" t="s">
        <v>60</v>
      </c>
      <c r="AB62" s="134"/>
      <c r="AC62" s="134"/>
      <c r="AD62" s="159"/>
      <c r="AE62" s="19"/>
    </row>
    <row r="63" spans="3:31" ht="37.5">
      <c r="C63" s="132" t="s">
        <v>222</v>
      </c>
      <c r="D63" s="136"/>
      <c r="E63" s="19"/>
      <c r="F63" s="19" t="s">
        <v>223</v>
      </c>
      <c r="G63" s="21"/>
      <c r="H63" s="11"/>
      <c r="I63" s="11"/>
      <c r="J63" s="19"/>
      <c r="K63" s="19"/>
      <c r="L63" s="115"/>
      <c r="M63" s="115"/>
      <c r="N63" s="115"/>
      <c r="O63" s="115"/>
      <c r="P63" s="115"/>
      <c r="Q63" s="115"/>
      <c r="R63" s="121" t="str">
        <f t="shared" si="0"/>
        <v>Risque inexistant</v>
      </c>
      <c r="S63" s="22" t="str">
        <f t="shared" si="1"/>
        <v>NA</v>
      </c>
      <c r="T63" s="153"/>
      <c r="U63" s="11"/>
      <c r="V63" s="19"/>
      <c r="W63" s="19"/>
      <c r="X63" s="19"/>
      <c r="Y63" s="19"/>
      <c r="Z63" s="19"/>
      <c r="AA63" s="134" t="s">
        <v>60</v>
      </c>
      <c r="AB63" s="19"/>
      <c r="AC63" s="19"/>
      <c r="AD63" s="162"/>
      <c r="AE63" s="19"/>
    </row>
    <row r="64" spans="3:31" ht="25">
      <c r="C64" s="132" t="s">
        <v>224</v>
      </c>
      <c r="D64" s="136"/>
      <c r="E64" s="19"/>
      <c r="F64" s="19" t="s">
        <v>223</v>
      </c>
      <c r="G64" s="21"/>
      <c r="H64" s="11"/>
      <c r="I64" s="11"/>
      <c r="J64" s="19"/>
      <c r="K64" s="19"/>
      <c r="L64" s="115"/>
      <c r="M64" s="115"/>
      <c r="N64" s="115"/>
      <c r="O64" s="115"/>
      <c r="P64" s="115"/>
      <c r="Q64" s="115"/>
      <c r="R64" s="121" t="str">
        <f t="shared" si="0"/>
        <v>Risque inexistant</v>
      </c>
      <c r="S64" s="22" t="str">
        <f t="shared" si="1"/>
        <v>NA</v>
      </c>
      <c r="T64" s="153"/>
      <c r="U64" s="11"/>
      <c r="V64" s="19"/>
      <c r="W64" s="19"/>
      <c r="X64" s="19"/>
      <c r="Y64" s="19"/>
      <c r="Z64" s="19"/>
      <c r="AA64" s="134" t="s">
        <v>60</v>
      </c>
      <c r="AB64" s="19"/>
      <c r="AC64" s="19"/>
      <c r="AD64" s="162"/>
      <c r="AE64" s="19"/>
    </row>
    <row r="65" spans="3:31" ht="37.5">
      <c r="C65" s="132" t="s">
        <v>225</v>
      </c>
      <c r="D65" s="136"/>
      <c r="E65" s="19"/>
      <c r="F65" s="19" t="s">
        <v>223</v>
      </c>
      <c r="G65" s="21"/>
      <c r="H65" s="11"/>
      <c r="I65" s="11"/>
      <c r="J65" s="19"/>
      <c r="K65" s="19"/>
      <c r="L65" s="115"/>
      <c r="M65" s="115"/>
      <c r="N65" s="115"/>
      <c r="O65" s="115"/>
      <c r="P65" s="115"/>
      <c r="Q65" s="115"/>
      <c r="R65" s="121" t="str">
        <f t="shared" si="0"/>
        <v>Risque inexistant</v>
      </c>
      <c r="S65" s="22" t="str">
        <f t="shared" si="1"/>
        <v>NA</v>
      </c>
      <c r="T65" s="153"/>
      <c r="U65" s="11"/>
      <c r="V65" s="19"/>
      <c r="W65" s="19"/>
      <c r="X65" s="19"/>
      <c r="Y65" s="19"/>
      <c r="Z65" s="19"/>
      <c r="AA65" s="134" t="s">
        <v>60</v>
      </c>
      <c r="AB65" s="19"/>
      <c r="AC65" s="19"/>
      <c r="AD65" s="162"/>
      <c r="AE65" s="19"/>
    </row>
    <row r="66" spans="3:31" ht="87.5">
      <c r="C66" s="132" t="s">
        <v>226</v>
      </c>
      <c r="D66" s="136"/>
      <c r="E66" s="16" t="s">
        <v>227</v>
      </c>
      <c r="F66" s="134" t="s">
        <v>52</v>
      </c>
      <c r="G66" s="21"/>
      <c r="H66" s="11">
        <v>71161800</v>
      </c>
      <c r="I66" s="11"/>
      <c r="J66" s="134"/>
      <c r="K66" s="167" t="s">
        <v>228</v>
      </c>
      <c r="L66" s="115">
        <v>0</v>
      </c>
      <c r="M66" s="115">
        <v>0</v>
      </c>
      <c r="N66" s="115">
        <v>0</v>
      </c>
      <c r="O66" s="115">
        <v>0</v>
      </c>
      <c r="P66" s="115">
        <v>0</v>
      </c>
      <c r="Q66" s="115"/>
      <c r="R66" s="121" t="str">
        <f t="shared" si="0"/>
        <v>Risque inexistant</v>
      </c>
      <c r="S66" s="22" t="str">
        <f t="shared" si="1"/>
        <v>NA</v>
      </c>
      <c r="T66" s="153"/>
      <c r="U66" s="11"/>
      <c r="V66" s="134"/>
      <c r="W66" s="134"/>
      <c r="X66" s="134"/>
      <c r="Y66" s="134"/>
      <c r="Z66" s="134"/>
      <c r="AA66" s="134" t="s">
        <v>60</v>
      </c>
      <c r="AB66" s="134"/>
      <c r="AC66" s="134"/>
      <c r="AD66" s="159"/>
      <c r="AE66" s="19"/>
    </row>
    <row r="67" spans="3:31" ht="25">
      <c r="C67" s="132" t="s">
        <v>229</v>
      </c>
      <c r="D67" s="136"/>
      <c r="E67" s="19"/>
      <c r="F67" s="19"/>
      <c r="G67" s="21"/>
      <c r="H67" s="11"/>
      <c r="I67" s="11"/>
      <c r="J67" s="19"/>
      <c r="K67" s="19"/>
      <c r="L67" s="115"/>
      <c r="M67" s="115"/>
      <c r="N67" s="115"/>
      <c r="O67" s="115"/>
      <c r="P67" s="115"/>
      <c r="Q67" s="115"/>
      <c r="R67" s="121" t="str">
        <f t="shared" ref="R67:R125" si="2">IF((SUM(L67:Q67)&gt;=4),"Fournisseur à haut risque",(IF((SUM(L67:Q67)=3),"Fournisseur à moyen risque",(IF((SUM(L67:Q67)=2),"Fournisseur à faible risque",(IF((SUM(L67:Q67)=1),"Fournisseur à risque négligeable","Risque inexistant")))))))</f>
        <v>Risque inexistant</v>
      </c>
      <c r="S67" s="22" t="str">
        <f t="shared" ref="S67:S125" si="3">IF((SUM(L67:Q67)&gt;=4),"- Approbation du comité de direction
- Signer la politique de securité des parties tièrces 
- Contrat respectant incluant les clauses de sécurité nécessaires
- Etablir un bon de commande si nécessaire ",(IF((SUM(L67:Q67)=3),"- Signer la politique de securité des parties tièrces 
- Contrat respectant incluant les clauses de sécurité nécessaires
- Etablir un bon de commande si nécessaire ",(IF((SUM(L67:Q67)=2),"- Contrat de non-divulgation des données doit être signé par le personnel du fournisseur
- Etablir un bon de commande si nécessaire ",(IF((SUM(L67:Q67)=1),"- Etablir un bon de commande si nécessaire","NA")))))))</f>
        <v>NA</v>
      </c>
      <c r="T67" s="153"/>
      <c r="U67" s="11"/>
      <c r="V67" s="19"/>
      <c r="W67" s="19"/>
      <c r="X67" s="19"/>
      <c r="Y67" s="19"/>
      <c r="Z67" s="19"/>
      <c r="AA67" s="134" t="s">
        <v>60</v>
      </c>
      <c r="AB67" s="19"/>
      <c r="AC67" s="19"/>
      <c r="AD67" s="162"/>
      <c r="AE67" s="19"/>
    </row>
    <row r="68" spans="3:31" ht="125">
      <c r="C68" s="132" t="s">
        <v>230</v>
      </c>
      <c r="D68" s="136"/>
      <c r="E68" s="16" t="s">
        <v>231</v>
      </c>
      <c r="F68" s="134" t="s">
        <v>94</v>
      </c>
      <c r="G68" s="21" t="s">
        <v>232</v>
      </c>
      <c r="H68" s="11">
        <v>71754907</v>
      </c>
      <c r="I68" s="11">
        <v>71754934</v>
      </c>
      <c r="J68" s="134"/>
      <c r="K68" s="134" t="s">
        <v>233</v>
      </c>
      <c r="L68" s="115">
        <v>0</v>
      </c>
      <c r="M68" s="115">
        <v>0</v>
      </c>
      <c r="N68" s="115">
        <v>0</v>
      </c>
      <c r="O68" s="115">
        <v>0</v>
      </c>
      <c r="P68" s="115">
        <v>0</v>
      </c>
      <c r="Q68" s="115"/>
      <c r="R68" s="121" t="str">
        <f t="shared" si="2"/>
        <v>Risque inexistant</v>
      </c>
      <c r="S68" s="22" t="str">
        <f t="shared" si="3"/>
        <v>NA</v>
      </c>
      <c r="T68" s="153"/>
      <c r="U68" s="11" t="s">
        <v>234</v>
      </c>
      <c r="V68" s="134"/>
      <c r="W68" s="154">
        <v>41791</v>
      </c>
      <c r="X68" s="134" t="s">
        <v>235</v>
      </c>
      <c r="Y68" s="134" t="s">
        <v>126</v>
      </c>
      <c r="Z68" s="134" t="s">
        <v>168</v>
      </c>
      <c r="AA68" s="134" t="s">
        <v>60</v>
      </c>
      <c r="AB68" s="134"/>
      <c r="AC68" s="134"/>
      <c r="AD68" s="159"/>
      <c r="AE68" s="19"/>
    </row>
    <row r="69" spans="3:31" ht="25">
      <c r="C69" s="132" t="s">
        <v>236</v>
      </c>
      <c r="D69" s="136"/>
      <c r="E69" s="19"/>
      <c r="F69" s="19"/>
      <c r="G69" s="21"/>
      <c r="H69" s="11"/>
      <c r="I69" s="11"/>
      <c r="J69" s="19"/>
      <c r="K69" s="19"/>
      <c r="L69" s="115"/>
      <c r="M69" s="115"/>
      <c r="N69" s="115"/>
      <c r="O69" s="115"/>
      <c r="P69" s="115"/>
      <c r="Q69" s="115"/>
      <c r="R69" s="121" t="str">
        <f t="shared" si="2"/>
        <v>Risque inexistant</v>
      </c>
      <c r="S69" s="22" t="str">
        <f t="shared" si="3"/>
        <v>NA</v>
      </c>
      <c r="T69" s="153"/>
      <c r="U69" s="11"/>
      <c r="V69" s="19"/>
      <c r="W69" s="19"/>
      <c r="X69" s="19"/>
      <c r="Y69" s="19"/>
      <c r="Z69" s="19"/>
      <c r="AA69" s="134" t="s">
        <v>60</v>
      </c>
      <c r="AB69" s="19"/>
      <c r="AC69" s="19"/>
      <c r="AD69" s="162"/>
      <c r="AE69" s="19"/>
    </row>
    <row r="70" spans="3:31" ht="25">
      <c r="C70" s="132" t="s">
        <v>237</v>
      </c>
      <c r="D70" s="136"/>
      <c r="E70" s="19"/>
      <c r="F70" s="19" t="s">
        <v>133</v>
      </c>
      <c r="G70" s="21"/>
      <c r="H70" s="11"/>
      <c r="I70" s="11"/>
      <c r="J70" s="19"/>
      <c r="K70" s="19"/>
      <c r="L70" s="115"/>
      <c r="M70" s="115"/>
      <c r="N70" s="115"/>
      <c r="O70" s="115"/>
      <c r="P70" s="115"/>
      <c r="Q70" s="115"/>
      <c r="R70" s="121" t="str">
        <f t="shared" si="2"/>
        <v>Risque inexistant</v>
      </c>
      <c r="S70" s="22" t="str">
        <f t="shared" si="3"/>
        <v>NA</v>
      </c>
      <c r="T70" s="153"/>
      <c r="U70" s="11"/>
      <c r="V70" s="19"/>
      <c r="W70" s="19"/>
      <c r="X70" s="19"/>
      <c r="Y70" s="19"/>
      <c r="Z70" s="19"/>
      <c r="AA70" s="134" t="s">
        <v>60</v>
      </c>
      <c r="AB70" s="19"/>
      <c r="AC70" s="19"/>
      <c r="AD70" s="162"/>
      <c r="AE70" s="19"/>
    </row>
    <row r="71" spans="3:31" ht="25">
      <c r="C71" s="132" t="s">
        <v>238</v>
      </c>
      <c r="D71" s="136"/>
      <c r="E71" s="19"/>
      <c r="F71" s="19" t="s">
        <v>94</v>
      </c>
      <c r="G71" s="21"/>
      <c r="H71" s="11"/>
      <c r="I71" s="11"/>
      <c r="J71" s="19"/>
      <c r="K71" s="19"/>
      <c r="L71" s="115"/>
      <c r="M71" s="115"/>
      <c r="N71" s="115"/>
      <c r="O71" s="115"/>
      <c r="P71" s="115"/>
      <c r="Q71" s="115"/>
      <c r="R71" s="121" t="str">
        <f t="shared" si="2"/>
        <v>Risque inexistant</v>
      </c>
      <c r="S71" s="22" t="str">
        <f t="shared" si="3"/>
        <v>NA</v>
      </c>
      <c r="T71" s="153"/>
      <c r="U71" s="11"/>
      <c r="V71" s="19"/>
      <c r="W71" s="19"/>
      <c r="X71" s="19"/>
      <c r="Y71" s="19"/>
      <c r="Z71" s="19"/>
      <c r="AA71" s="134" t="s">
        <v>60</v>
      </c>
      <c r="AB71" s="19"/>
      <c r="AC71" s="19"/>
      <c r="AD71" s="162"/>
      <c r="AE71" s="19"/>
    </row>
    <row r="72" spans="3:31" ht="25">
      <c r="C72" s="132" t="s">
        <v>239</v>
      </c>
      <c r="D72" s="136"/>
      <c r="E72" s="19"/>
      <c r="F72" s="19"/>
      <c r="G72" s="21"/>
      <c r="H72" s="11"/>
      <c r="I72" s="11"/>
      <c r="J72" s="19"/>
      <c r="K72" s="19"/>
      <c r="L72" s="115"/>
      <c r="M72" s="115"/>
      <c r="N72" s="115"/>
      <c r="O72" s="115"/>
      <c r="P72" s="115"/>
      <c r="Q72" s="115"/>
      <c r="R72" s="121" t="str">
        <f t="shared" si="2"/>
        <v>Risque inexistant</v>
      </c>
      <c r="S72" s="22" t="str">
        <f t="shared" si="3"/>
        <v>NA</v>
      </c>
      <c r="T72" s="153"/>
      <c r="U72" s="11"/>
      <c r="V72" s="19"/>
      <c r="W72" s="19"/>
      <c r="X72" s="19"/>
      <c r="Y72" s="19"/>
      <c r="Z72" s="19"/>
      <c r="AA72" s="134" t="s">
        <v>60</v>
      </c>
      <c r="AB72" s="19"/>
      <c r="AC72" s="19"/>
      <c r="AD72" s="162"/>
      <c r="AE72" s="19"/>
    </row>
    <row r="73" spans="3:31" ht="25">
      <c r="C73" s="132" t="s">
        <v>240</v>
      </c>
      <c r="D73" s="136"/>
      <c r="E73" s="19"/>
      <c r="F73" s="19"/>
      <c r="G73" s="21"/>
      <c r="H73" s="11"/>
      <c r="I73" s="11"/>
      <c r="J73" s="19"/>
      <c r="K73" s="19"/>
      <c r="L73" s="115"/>
      <c r="M73" s="115"/>
      <c r="N73" s="115"/>
      <c r="O73" s="115"/>
      <c r="P73" s="115"/>
      <c r="Q73" s="115"/>
      <c r="R73" s="121" t="str">
        <f t="shared" si="2"/>
        <v>Risque inexistant</v>
      </c>
      <c r="S73" s="22" t="str">
        <f t="shared" si="3"/>
        <v>NA</v>
      </c>
      <c r="T73" s="153"/>
      <c r="U73" s="11"/>
      <c r="V73" s="19"/>
      <c r="W73" s="19"/>
      <c r="X73" s="19"/>
      <c r="Y73" s="19"/>
      <c r="Z73" s="19"/>
      <c r="AA73" s="134" t="s">
        <v>60</v>
      </c>
      <c r="AB73" s="19"/>
      <c r="AC73" s="19"/>
      <c r="AD73" s="162"/>
      <c r="AE73" s="19"/>
    </row>
    <row r="74" spans="3:31" ht="25">
      <c r="C74" s="132" t="s">
        <v>241</v>
      </c>
      <c r="D74" s="136"/>
      <c r="E74" s="19"/>
      <c r="F74" s="19"/>
      <c r="G74" s="21"/>
      <c r="H74" s="11"/>
      <c r="I74" s="11"/>
      <c r="J74" s="19"/>
      <c r="K74" s="19"/>
      <c r="L74" s="115"/>
      <c r="M74" s="115"/>
      <c r="N74" s="115"/>
      <c r="O74" s="115"/>
      <c r="P74" s="115"/>
      <c r="Q74" s="115"/>
      <c r="R74" s="121" t="str">
        <f t="shared" si="2"/>
        <v>Risque inexistant</v>
      </c>
      <c r="S74" s="22" t="str">
        <f t="shared" si="3"/>
        <v>NA</v>
      </c>
      <c r="T74" s="153"/>
      <c r="U74" s="11"/>
      <c r="V74" s="19"/>
      <c r="W74" s="19"/>
      <c r="X74" s="19"/>
      <c r="Y74" s="19"/>
      <c r="Z74" s="19"/>
      <c r="AA74" s="134" t="s">
        <v>60</v>
      </c>
      <c r="AB74" s="19"/>
      <c r="AC74" s="19"/>
      <c r="AD74" s="162"/>
      <c r="AE74" s="19"/>
    </row>
    <row r="75" spans="3:31" ht="25">
      <c r="C75" s="132" t="s">
        <v>242</v>
      </c>
      <c r="D75" s="136"/>
      <c r="E75" s="19"/>
      <c r="F75" s="19" t="s">
        <v>94</v>
      </c>
      <c r="G75" s="21"/>
      <c r="H75" s="11"/>
      <c r="I75" s="11"/>
      <c r="J75" s="19"/>
      <c r="K75" s="19"/>
      <c r="L75" s="115"/>
      <c r="M75" s="115"/>
      <c r="N75" s="115"/>
      <c r="O75" s="115"/>
      <c r="P75" s="115"/>
      <c r="Q75" s="115"/>
      <c r="R75" s="121" t="str">
        <f t="shared" si="2"/>
        <v>Risque inexistant</v>
      </c>
      <c r="S75" s="22" t="str">
        <f t="shared" si="3"/>
        <v>NA</v>
      </c>
      <c r="T75" s="153"/>
      <c r="U75" s="11"/>
      <c r="V75" s="19"/>
      <c r="W75" s="19"/>
      <c r="X75" s="19"/>
      <c r="Y75" s="19"/>
      <c r="Z75" s="19"/>
      <c r="AA75" s="134" t="s">
        <v>60</v>
      </c>
      <c r="AB75" s="19"/>
      <c r="AC75" s="19"/>
      <c r="AD75" s="162"/>
      <c r="AE75" s="19"/>
    </row>
    <row r="76" spans="3:31" ht="87.5">
      <c r="C76" s="132" t="s">
        <v>243</v>
      </c>
      <c r="D76" s="136"/>
      <c r="E76" s="16" t="s">
        <v>244</v>
      </c>
      <c r="F76" s="134" t="s">
        <v>94</v>
      </c>
      <c r="G76" s="21" t="s">
        <v>245</v>
      </c>
      <c r="H76" s="11" t="s">
        <v>64</v>
      </c>
      <c r="I76" s="11"/>
      <c r="J76" s="134"/>
      <c r="K76" s="134" t="s">
        <v>246</v>
      </c>
      <c r="L76" s="115">
        <v>0</v>
      </c>
      <c r="M76" s="115">
        <v>0</v>
      </c>
      <c r="N76" s="115">
        <v>0</v>
      </c>
      <c r="O76" s="115">
        <v>0</v>
      </c>
      <c r="P76" s="115">
        <v>0</v>
      </c>
      <c r="Q76" s="115"/>
      <c r="R76" s="121" t="str">
        <f t="shared" si="2"/>
        <v>Risque inexistant</v>
      </c>
      <c r="S76" s="22" t="str">
        <f t="shared" si="3"/>
        <v>NA</v>
      </c>
      <c r="T76" s="153"/>
      <c r="U76" s="11" t="s">
        <v>247</v>
      </c>
      <c r="V76" s="134"/>
      <c r="W76" s="154">
        <v>43098</v>
      </c>
      <c r="X76" s="154">
        <v>43132</v>
      </c>
      <c r="Y76" s="134" t="s">
        <v>67</v>
      </c>
      <c r="Z76" s="134"/>
      <c r="AA76" s="134" t="s">
        <v>60</v>
      </c>
      <c r="AB76" s="134"/>
      <c r="AC76" s="134"/>
      <c r="AD76" s="159"/>
      <c r="AE76" s="19"/>
    </row>
    <row r="77" spans="3:31" ht="75">
      <c r="C77" s="141" t="s">
        <v>248</v>
      </c>
      <c r="D77" s="142"/>
      <c r="E77" s="143" t="s">
        <v>249</v>
      </c>
      <c r="F77" s="143" t="s">
        <v>133</v>
      </c>
      <c r="G77" s="144" t="s">
        <v>250</v>
      </c>
      <c r="H77" s="146" t="s">
        <v>64</v>
      </c>
      <c r="I77" s="146"/>
      <c r="J77" s="143"/>
      <c r="K77" s="143" t="s">
        <v>251</v>
      </c>
      <c r="L77" s="151">
        <v>1</v>
      </c>
      <c r="M77" s="151">
        <v>0</v>
      </c>
      <c r="N77" s="151">
        <v>0</v>
      </c>
      <c r="O77" s="151">
        <v>0</v>
      </c>
      <c r="P77" s="151">
        <v>0</v>
      </c>
      <c r="Q77" s="115"/>
      <c r="R77" s="121" t="str">
        <f t="shared" si="2"/>
        <v>Fournisseur à risque négligeable</v>
      </c>
      <c r="S77" s="22" t="str">
        <f t="shared" si="3"/>
        <v>- Etablir un bon de commande si nécessaire</v>
      </c>
      <c r="T77" s="153"/>
      <c r="U77" s="146"/>
      <c r="V77" s="143"/>
      <c r="W77" s="143"/>
      <c r="X77" s="143"/>
      <c r="Y77" s="143"/>
      <c r="Z77" s="143"/>
      <c r="AA77" s="143" t="s">
        <v>60</v>
      </c>
      <c r="AB77" s="156">
        <v>43115</v>
      </c>
      <c r="AC77" s="143" t="s">
        <v>208</v>
      </c>
      <c r="AD77" s="163"/>
      <c r="AE77" s="164"/>
    </row>
    <row r="78" spans="3:31" ht="25">
      <c r="C78" s="132" t="s">
        <v>252</v>
      </c>
      <c r="D78" s="136"/>
      <c r="E78" s="19"/>
      <c r="F78" s="19" t="s">
        <v>106</v>
      </c>
      <c r="G78" s="21"/>
      <c r="H78" s="11"/>
      <c r="I78" s="11"/>
      <c r="J78" s="19"/>
      <c r="K78" s="19"/>
      <c r="L78" s="115"/>
      <c r="M78" s="115"/>
      <c r="N78" s="115"/>
      <c r="O78" s="115"/>
      <c r="P78" s="115"/>
      <c r="Q78" s="115"/>
      <c r="R78" s="121" t="str">
        <f t="shared" si="2"/>
        <v>Risque inexistant</v>
      </c>
      <c r="S78" s="22" t="str">
        <f t="shared" si="3"/>
        <v>NA</v>
      </c>
      <c r="T78" s="153"/>
      <c r="U78" s="11"/>
      <c r="V78" s="19"/>
      <c r="W78" s="19"/>
      <c r="X78" s="19"/>
      <c r="Y78" s="19"/>
      <c r="Z78" s="19"/>
      <c r="AA78" s="134" t="s">
        <v>60</v>
      </c>
      <c r="AB78" s="19"/>
      <c r="AC78" s="19"/>
      <c r="AD78" s="162"/>
      <c r="AE78" s="19"/>
    </row>
    <row r="79" spans="3:31" ht="37.5">
      <c r="C79" s="132" t="s">
        <v>253</v>
      </c>
      <c r="D79" s="136"/>
      <c r="E79" s="19"/>
      <c r="F79" s="19"/>
      <c r="G79" s="21"/>
      <c r="H79" s="11"/>
      <c r="I79" s="11"/>
      <c r="J79" s="19"/>
      <c r="K79" s="19"/>
      <c r="L79" s="115"/>
      <c r="M79" s="115"/>
      <c r="N79" s="115"/>
      <c r="O79" s="115"/>
      <c r="P79" s="115"/>
      <c r="Q79" s="115"/>
      <c r="R79" s="121" t="str">
        <f t="shared" si="2"/>
        <v>Risque inexistant</v>
      </c>
      <c r="S79" s="22" t="str">
        <f t="shared" si="3"/>
        <v>NA</v>
      </c>
      <c r="T79" s="153"/>
      <c r="U79" s="11"/>
      <c r="V79" s="19"/>
      <c r="W79" s="19"/>
      <c r="X79" s="19"/>
      <c r="Y79" s="19"/>
      <c r="Z79" s="19"/>
      <c r="AA79" s="134" t="s">
        <v>60</v>
      </c>
      <c r="AB79" s="19"/>
      <c r="AC79" s="19"/>
      <c r="AD79" s="162"/>
      <c r="AE79" s="19"/>
    </row>
    <row r="80" spans="3:31" ht="25">
      <c r="C80" s="132" t="s">
        <v>254</v>
      </c>
      <c r="D80" s="136"/>
      <c r="E80" s="19"/>
      <c r="F80" s="19" t="s">
        <v>255</v>
      </c>
      <c r="G80" s="21"/>
      <c r="H80" s="11"/>
      <c r="I80" s="11"/>
      <c r="J80" s="19"/>
      <c r="K80" s="19"/>
      <c r="L80" s="115"/>
      <c r="M80" s="115"/>
      <c r="N80" s="115"/>
      <c r="O80" s="115"/>
      <c r="P80" s="115"/>
      <c r="Q80" s="115"/>
      <c r="R80" s="121" t="str">
        <f t="shared" si="2"/>
        <v>Risque inexistant</v>
      </c>
      <c r="S80" s="22" t="str">
        <f t="shared" si="3"/>
        <v>NA</v>
      </c>
      <c r="T80" s="153"/>
      <c r="U80" s="11"/>
      <c r="V80" s="19"/>
      <c r="W80" s="19"/>
      <c r="X80" s="19"/>
      <c r="Y80" s="19"/>
      <c r="Z80" s="19"/>
      <c r="AA80" s="134" t="s">
        <v>60</v>
      </c>
      <c r="AB80" s="19"/>
      <c r="AC80" s="19"/>
      <c r="AD80" s="162"/>
      <c r="AE80" s="19"/>
    </row>
    <row r="81" spans="3:31" ht="25">
      <c r="C81" s="132" t="s">
        <v>256</v>
      </c>
      <c r="D81" s="136"/>
      <c r="E81" s="134" t="s">
        <v>257</v>
      </c>
      <c r="F81" s="134" t="s">
        <v>111</v>
      </c>
      <c r="G81" s="21"/>
      <c r="H81" s="11">
        <v>70726029</v>
      </c>
      <c r="I81" s="11">
        <v>70726029</v>
      </c>
      <c r="J81" s="152" t="s">
        <v>258</v>
      </c>
      <c r="K81" s="134" t="s">
        <v>259</v>
      </c>
      <c r="L81" s="115">
        <v>0</v>
      </c>
      <c r="M81" s="115">
        <v>0</v>
      </c>
      <c r="N81" s="115">
        <v>0</v>
      </c>
      <c r="O81" s="115">
        <v>0</v>
      </c>
      <c r="P81" s="115">
        <v>0</v>
      </c>
      <c r="Q81" s="115"/>
      <c r="R81" s="121" t="str">
        <f t="shared" si="2"/>
        <v>Risque inexistant</v>
      </c>
      <c r="S81" s="22" t="str">
        <f t="shared" si="3"/>
        <v>NA</v>
      </c>
      <c r="T81" s="153"/>
      <c r="U81" s="11"/>
      <c r="V81" s="134"/>
      <c r="W81" s="134"/>
      <c r="X81" s="134"/>
      <c r="Y81" s="134"/>
      <c r="Z81" s="134"/>
      <c r="AA81" s="134" t="s">
        <v>60</v>
      </c>
      <c r="AB81" s="134"/>
      <c r="AC81" s="134"/>
      <c r="AD81" s="159"/>
      <c r="AE81" s="19"/>
    </row>
    <row r="82" spans="3:31" ht="50">
      <c r="C82" s="132" t="s">
        <v>260</v>
      </c>
      <c r="D82" s="136"/>
      <c r="E82" s="19"/>
      <c r="F82" s="19" t="s">
        <v>106</v>
      </c>
      <c r="G82" s="21"/>
      <c r="H82" s="11"/>
      <c r="I82" s="11"/>
      <c r="J82" s="19"/>
      <c r="K82" s="19"/>
      <c r="L82" s="115"/>
      <c r="M82" s="115"/>
      <c r="N82" s="115"/>
      <c r="O82" s="115"/>
      <c r="P82" s="115"/>
      <c r="Q82" s="115"/>
      <c r="R82" s="121" t="str">
        <f t="shared" si="2"/>
        <v>Risque inexistant</v>
      </c>
      <c r="S82" s="22" t="str">
        <f t="shared" si="3"/>
        <v>NA</v>
      </c>
      <c r="T82" s="153"/>
      <c r="U82" s="11"/>
      <c r="V82" s="19"/>
      <c r="W82" s="19"/>
      <c r="X82" s="19"/>
      <c r="Y82" s="19"/>
      <c r="Z82" s="19"/>
      <c r="AA82" s="134" t="s">
        <v>60</v>
      </c>
      <c r="AB82" s="19"/>
      <c r="AC82" s="19"/>
      <c r="AD82" s="162"/>
      <c r="AE82" s="19"/>
    </row>
    <row r="83" spans="3:31" ht="25">
      <c r="C83" s="132" t="s">
        <v>261</v>
      </c>
      <c r="D83" s="136"/>
      <c r="E83" s="19"/>
      <c r="F83" s="19" t="s">
        <v>94</v>
      </c>
      <c r="G83" s="21"/>
      <c r="H83" s="11"/>
      <c r="I83" s="11"/>
      <c r="J83" s="19"/>
      <c r="K83" s="19"/>
      <c r="L83" s="115"/>
      <c r="M83" s="115"/>
      <c r="N83" s="115"/>
      <c r="O83" s="115"/>
      <c r="P83" s="115"/>
      <c r="Q83" s="115"/>
      <c r="R83" s="121" t="str">
        <f t="shared" si="2"/>
        <v>Risque inexistant</v>
      </c>
      <c r="S83" s="22" t="str">
        <f t="shared" si="3"/>
        <v>NA</v>
      </c>
      <c r="T83" s="153"/>
      <c r="U83" s="11"/>
      <c r="V83" s="19"/>
      <c r="W83" s="19"/>
      <c r="X83" s="19"/>
      <c r="Y83" s="19"/>
      <c r="Z83" s="19"/>
      <c r="AA83" s="134" t="s">
        <v>60</v>
      </c>
      <c r="AB83" s="19"/>
      <c r="AC83" s="19"/>
      <c r="AD83" s="162"/>
      <c r="AE83" s="19"/>
    </row>
    <row r="84" spans="3:31" ht="37.5">
      <c r="C84" s="132" t="s">
        <v>262</v>
      </c>
      <c r="D84" s="136"/>
      <c r="E84" s="134" t="s">
        <v>263</v>
      </c>
      <c r="F84" s="134" t="s">
        <v>106</v>
      </c>
      <c r="G84" s="21"/>
      <c r="H84" s="11" t="s">
        <v>64</v>
      </c>
      <c r="I84" s="11"/>
      <c r="J84" s="134"/>
      <c r="K84" s="134" t="s">
        <v>108</v>
      </c>
      <c r="L84" s="115"/>
      <c r="M84" s="115"/>
      <c r="N84" s="115"/>
      <c r="O84" s="115"/>
      <c r="P84" s="115"/>
      <c r="Q84" s="115"/>
      <c r="R84" s="121" t="str">
        <f t="shared" si="2"/>
        <v>Risque inexistant</v>
      </c>
      <c r="S84" s="22" t="str">
        <f t="shared" si="3"/>
        <v>NA</v>
      </c>
      <c r="T84" s="153"/>
      <c r="U84" s="11"/>
      <c r="V84" s="134"/>
      <c r="W84" s="134"/>
      <c r="X84" s="134"/>
      <c r="Y84" s="134"/>
      <c r="Z84" s="134"/>
      <c r="AA84" s="134" t="s">
        <v>60</v>
      </c>
      <c r="AB84" s="134"/>
      <c r="AC84" s="134"/>
      <c r="AD84" s="159"/>
      <c r="AE84" s="19"/>
    </row>
    <row r="85" spans="3:31" ht="25">
      <c r="C85" s="132" t="s">
        <v>264</v>
      </c>
      <c r="D85" s="136"/>
      <c r="E85" s="19"/>
      <c r="F85" s="19" t="s">
        <v>149</v>
      </c>
      <c r="G85" s="21"/>
      <c r="H85" s="11"/>
      <c r="I85" s="11"/>
      <c r="J85" s="19"/>
      <c r="K85" s="19"/>
      <c r="L85" s="115"/>
      <c r="M85" s="115"/>
      <c r="N85" s="115"/>
      <c r="O85" s="115"/>
      <c r="P85" s="115"/>
      <c r="Q85" s="115"/>
      <c r="R85" s="121" t="str">
        <f t="shared" si="2"/>
        <v>Risque inexistant</v>
      </c>
      <c r="S85" s="22" t="str">
        <f t="shared" si="3"/>
        <v>NA</v>
      </c>
      <c r="T85" s="153"/>
      <c r="U85" s="11"/>
      <c r="V85" s="19"/>
      <c r="W85" s="19"/>
      <c r="X85" s="19"/>
      <c r="Y85" s="19"/>
      <c r="Z85" s="19"/>
      <c r="AA85" s="134" t="s">
        <v>60</v>
      </c>
      <c r="AB85" s="19"/>
      <c r="AC85" s="19"/>
      <c r="AD85" s="162"/>
      <c r="AE85" s="19"/>
    </row>
    <row r="86" spans="3:31" ht="37.5">
      <c r="C86" s="132" t="s">
        <v>265</v>
      </c>
      <c r="D86" s="136"/>
      <c r="E86" s="19"/>
      <c r="F86" s="19" t="s">
        <v>106</v>
      </c>
      <c r="G86" s="21"/>
      <c r="H86" s="11"/>
      <c r="I86" s="11"/>
      <c r="J86" s="19"/>
      <c r="K86" s="19"/>
      <c r="L86" s="115"/>
      <c r="M86" s="115"/>
      <c r="N86" s="115"/>
      <c r="O86" s="115"/>
      <c r="P86" s="115"/>
      <c r="Q86" s="115"/>
      <c r="R86" s="121" t="str">
        <f t="shared" si="2"/>
        <v>Risque inexistant</v>
      </c>
      <c r="S86" s="22" t="str">
        <f t="shared" si="3"/>
        <v>NA</v>
      </c>
      <c r="T86" s="153"/>
      <c r="U86" s="11"/>
      <c r="V86" s="19"/>
      <c r="W86" s="19"/>
      <c r="X86" s="19"/>
      <c r="Y86" s="19"/>
      <c r="Z86" s="19"/>
      <c r="AA86" s="134" t="s">
        <v>60</v>
      </c>
      <c r="AB86" s="19"/>
      <c r="AC86" s="19"/>
      <c r="AD86" s="162"/>
      <c r="AE86" s="19"/>
    </row>
    <row r="87" spans="3:31" ht="75">
      <c r="C87" s="132" t="s">
        <v>266</v>
      </c>
      <c r="D87" s="136"/>
      <c r="E87" s="134" t="s">
        <v>267</v>
      </c>
      <c r="F87" s="134" t="s">
        <v>94</v>
      </c>
      <c r="G87" s="21" t="s">
        <v>268</v>
      </c>
      <c r="H87" s="11">
        <v>71903344</v>
      </c>
      <c r="I87" s="11">
        <v>71904744</v>
      </c>
      <c r="J87" s="134"/>
      <c r="K87" s="134" t="s">
        <v>269</v>
      </c>
      <c r="L87" s="115">
        <v>1</v>
      </c>
      <c r="M87" s="115">
        <v>0</v>
      </c>
      <c r="N87" s="115">
        <v>0</v>
      </c>
      <c r="O87" s="115">
        <v>0</v>
      </c>
      <c r="P87" s="115">
        <v>0</v>
      </c>
      <c r="Q87" s="115"/>
      <c r="R87" s="121" t="str">
        <f t="shared" si="2"/>
        <v>Fournisseur à risque négligeable</v>
      </c>
      <c r="S87" s="22" t="str">
        <f t="shared" si="3"/>
        <v>- Etablir un bon de commande si nécessaire</v>
      </c>
      <c r="T87" s="153"/>
      <c r="U87" s="11" t="s">
        <v>270</v>
      </c>
      <c r="V87" s="134" t="s">
        <v>64</v>
      </c>
      <c r="W87" s="154">
        <v>42300</v>
      </c>
      <c r="X87" s="154">
        <v>42665</v>
      </c>
      <c r="Y87" s="134" t="s">
        <v>126</v>
      </c>
      <c r="Z87" s="134"/>
      <c r="AA87" s="134" t="s">
        <v>60</v>
      </c>
      <c r="AB87" s="134"/>
      <c r="AC87" s="134"/>
      <c r="AD87" s="159"/>
      <c r="AE87" s="19"/>
    </row>
    <row r="88" spans="3:31" ht="50">
      <c r="C88" s="132" t="s">
        <v>271</v>
      </c>
      <c r="D88" s="136"/>
      <c r="E88" s="19"/>
      <c r="F88" s="19"/>
      <c r="G88" s="21"/>
      <c r="H88" s="11"/>
      <c r="I88" s="11"/>
      <c r="J88" s="19"/>
      <c r="K88" s="19"/>
      <c r="L88" s="115"/>
      <c r="M88" s="115"/>
      <c r="N88" s="115"/>
      <c r="O88" s="115"/>
      <c r="P88" s="115"/>
      <c r="Q88" s="115"/>
      <c r="R88" s="121" t="str">
        <f t="shared" si="2"/>
        <v>Risque inexistant</v>
      </c>
      <c r="S88" s="22" t="str">
        <f t="shared" si="3"/>
        <v>NA</v>
      </c>
      <c r="T88" s="153"/>
      <c r="U88" s="11"/>
      <c r="V88" s="19"/>
      <c r="W88" s="19"/>
      <c r="X88" s="19"/>
      <c r="Y88" s="19"/>
      <c r="Z88" s="19"/>
      <c r="AA88" s="134" t="s">
        <v>60</v>
      </c>
      <c r="AB88" s="19"/>
      <c r="AC88" s="19"/>
      <c r="AD88" s="162"/>
      <c r="AE88" s="19"/>
    </row>
    <row r="89" spans="3:31" ht="50">
      <c r="C89" s="132" t="s">
        <v>272</v>
      </c>
      <c r="D89" s="136"/>
      <c r="E89" s="19"/>
      <c r="F89" s="19" t="s">
        <v>273</v>
      </c>
      <c r="G89" s="21"/>
      <c r="H89" s="11"/>
      <c r="I89" s="11"/>
      <c r="J89" s="19"/>
      <c r="K89" s="19"/>
      <c r="L89" s="115"/>
      <c r="M89" s="115"/>
      <c r="N89" s="115"/>
      <c r="O89" s="115"/>
      <c r="P89" s="115"/>
      <c r="Q89" s="115"/>
      <c r="R89" s="121" t="str">
        <f t="shared" si="2"/>
        <v>Risque inexistant</v>
      </c>
      <c r="S89" s="22" t="str">
        <f t="shared" si="3"/>
        <v>NA</v>
      </c>
      <c r="T89" s="153"/>
      <c r="U89" s="11"/>
      <c r="V89" s="19"/>
      <c r="W89" s="19"/>
      <c r="X89" s="19"/>
      <c r="Y89" s="19"/>
      <c r="Z89" s="19"/>
      <c r="AA89" s="134" t="s">
        <v>60</v>
      </c>
      <c r="AB89" s="19"/>
      <c r="AC89" s="19"/>
      <c r="AD89" s="162"/>
      <c r="AE89" s="19"/>
    </row>
    <row r="90" spans="3:31" ht="37.5">
      <c r="C90" s="132" t="s">
        <v>274</v>
      </c>
      <c r="D90" s="136"/>
      <c r="E90" s="19"/>
      <c r="F90" s="19" t="s">
        <v>106</v>
      </c>
      <c r="G90" s="21"/>
      <c r="H90" s="11"/>
      <c r="I90" s="11"/>
      <c r="J90" s="19"/>
      <c r="K90" s="19"/>
      <c r="L90" s="115"/>
      <c r="M90" s="115"/>
      <c r="N90" s="115"/>
      <c r="O90" s="115"/>
      <c r="P90" s="115"/>
      <c r="Q90" s="115"/>
      <c r="R90" s="121" t="str">
        <f t="shared" si="2"/>
        <v>Risque inexistant</v>
      </c>
      <c r="S90" s="22" t="str">
        <f t="shared" si="3"/>
        <v>NA</v>
      </c>
      <c r="T90" s="153"/>
      <c r="U90" s="11"/>
      <c r="V90" s="19"/>
      <c r="W90" s="19"/>
      <c r="X90" s="19"/>
      <c r="Y90" s="19"/>
      <c r="Z90" s="19"/>
      <c r="AA90" s="134" t="s">
        <v>60</v>
      </c>
      <c r="AB90" s="19"/>
      <c r="AC90" s="19"/>
      <c r="AD90" s="162"/>
      <c r="AE90" s="19"/>
    </row>
    <row r="91" spans="3:31" ht="25">
      <c r="C91" s="132" t="s">
        <v>275</v>
      </c>
      <c r="D91" s="136"/>
      <c r="E91" s="19"/>
      <c r="F91" s="19" t="s">
        <v>149</v>
      </c>
      <c r="G91" s="21"/>
      <c r="H91" s="11"/>
      <c r="I91" s="11"/>
      <c r="J91" s="19"/>
      <c r="K91" s="19"/>
      <c r="L91" s="115"/>
      <c r="M91" s="115"/>
      <c r="N91" s="115"/>
      <c r="O91" s="115"/>
      <c r="P91" s="115"/>
      <c r="Q91" s="115"/>
      <c r="R91" s="121" t="str">
        <f t="shared" si="2"/>
        <v>Risque inexistant</v>
      </c>
      <c r="S91" s="22" t="str">
        <f t="shared" si="3"/>
        <v>NA</v>
      </c>
      <c r="T91" s="153"/>
      <c r="U91" s="11"/>
      <c r="V91" s="19"/>
      <c r="W91" s="19"/>
      <c r="X91" s="19"/>
      <c r="Y91" s="19"/>
      <c r="Z91" s="19"/>
      <c r="AA91" s="134" t="s">
        <v>60</v>
      </c>
      <c r="AB91" s="19"/>
      <c r="AC91" s="19"/>
      <c r="AD91" s="162"/>
      <c r="AE91" s="19"/>
    </row>
    <row r="92" spans="3:31" ht="37.5">
      <c r="C92" s="132" t="s">
        <v>276</v>
      </c>
      <c r="D92" s="136"/>
      <c r="E92" s="19"/>
      <c r="F92" s="19"/>
      <c r="G92" s="21"/>
      <c r="H92" s="11"/>
      <c r="I92" s="11"/>
      <c r="J92" s="19"/>
      <c r="K92" s="19"/>
      <c r="L92" s="115"/>
      <c r="M92" s="115"/>
      <c r="N92" s="115"/>
      <c r="O92" s="115"/>
      <c r="P92" s="115"/>
      <c r="Q92" s="115"/>
      <c r="R92" s="121" t="str">
        <f t="shared" si="2"/>
        <v>Risque inexistant</v>
      </c>
      <c r="S92" s="22" t="str">
        <f t="shared" si="3"/>
        <v>NA</v>
      </c>
      <c r="T92" s="153"/>
      <c r="U92" s="11"/>
      <c r="V92" s="19"/>
      <c r="W92" s="19"/>
      <c r="X92" s="19"/>
      <c r="Y92" s="19"/>
      <c r="Z92" s="19"/>
      <c r="AA92" s="134" t="s">
        <v>60</v>
      </c>
      <c r="AB92" s="19"/>
      <c r="AC92" s="19"/>
      <c r="AD92" s="162"/>
      <c r="AE92" s="19"/>
    </row>
    <row r="93" spans="3:31" ht="350">
      <c r="C93" s="132" t="s">
        <v>277</v>
      </c>
      <c r="D93" s="132"/>
      <c r="E93" s="147" t="s">
        <v>278</v>
      </c>
      <c r="F93" s="134" t="s">
        <v>52</v>
      </c>
      <c r="G93" s="148" t="s">
        <v>279</v>
      </c>
      <c r="H93" s="148">
        <v>71906041</v>
      </c>
      <c r="I93" s="11"/>
      <c r="J93" s="134"/>
      <c r="K93" s="168" t="s">
        <v>280</v>
      </c>
      <c r="L93" s="115">
        <v>1</v>
      </c>
      <c r="M93" s="115">
        <v>1</v>
      </c>
      <c r="N93" s="115">
        <v>1</v>
      </c>
      <c r="O93" s="115">
        <v>1</v>
      </c>
      <c r="P93" s="115">
        <v>0</v>
      </c>
      <c r="Q93" s="115"/>
      <c r="R93" s="121" t="str">
        <f t="shared" si="2"/>
        <v>Fournisseur à haut risque</v>
      </c>
      <c r="S93" s="22" t="str">
        <f t="shared" si="3"/>
        <v>- Approbation du comité de direction
- Signer la politique de securité des parties tièrces 
- Contrat respectant incluant les clauses de sécurité nécessaires
- Etablir un bon de commande si nécessaire</v>
      </c>
      <c r="T93" s="153"/>
      <c r="U93" s="11" t="s">
        <v>281</v>
      </c>
      <c r="V93" s="154">
        <v>41430</v>
      </c>
      <c r="W93" s="154">
        <v>41815</v>
      </c>
      <c r="X93" s="154">
        <v>42180</v>
      </c>
      <c r="Y93" s="134" t="s">
        <v>58</v>
      </c>
      <c r="Z93" s="134" t="s">
        <v>168</v>
      </c>
      <c r="AA93" s="134" t="s">
        <v>60</v>
      </c>
      <c r="AB93" s="134"/>
      <c r="AC93" s="134"/>
      <c r="AD93" s="159"/>
      <c r="AE93" s="19"/>
    </row>
    <row r="94" spans="3:31" ht="37.5">
      <c r="C94" s="132" t="s">
        <v>282</v>
      </c>
      <c r="D94" s="136"/>
      <c r="E94" s="19"/>
      <c r="F94" s="19" t="s">
        <v>133</v>
      </c>
      <c r="G94" s="21"/>
      <c r="H94" s="11"/>
      <c r="I94" s="11"/>
      <c r="J94" s="19"/>
      <c r="K94" s="19"/>
      <c r="L94" s="115"/>
      <c r="M94" s="115"/>
      <c r="N94" s="115"/>
      <c r="O94" s="115"/>
      <c r="P94" s="115"/>
      <c r="Q94" s="115"/>
      <c r="R94" s="121" t="str">
        <f t="shared" si="2"/>
        <v>Risque inexistant</v>
      </c>
      <c r="S94" s="22" t="str">
        <f t="shared" si="3"/>
        <v>NA</v>
      </c>
      <c r="T94" s="153"/>
      <c r="U94" s="11"/>
      <c r="V94" s="19"/>
      <c r="W94" s="19"/>
      <c r="X94" s="19"/>
      <c r="Y94" s="19"/>
      <c r="Z94" s="19"/>
      <c r="AA94" s="134" t="s">
        <v>60</v>
      </c>
      <c r="AB94" s="19"/>
      <c r="AC94" s="19"/>
      <c r="AD94" s="162"/>
      <c r="AE94" s="19"/>
    </row>
    <row r="95" spans="3:31" ht="25">
      <c r="C95" s="132" t="s">
        <v>283</v>
      </c>
      <c r="D95" s="136"/>
      <c r="E95" s="19"/>
      <c r="F95" s="19" t="s">
        <v>111</v>
      </c>
      <c r="G95" s="21"/>
      <c r="H95" s="11"/>
      <c r="I95" s="11"/>
      <c r="J95" s="19"/>
      <c r="K95" s="19"/>
      <c r="L95" s="115"/>
      <c r="M95" s="115"/>
      <c r="N95" s="115"/>
      <c r="O95" s="115"/>
      <c r="P95" s="115"/>
      <c r="Q95" s="115"/>
      <c r="R95" s="121" t="str">
        <f t="shared" si="2"/>
        <v>Risque inexistant</v>
      </c>
      <c r="S95" s="22" t="str">
        <f t="shared" si="3"/>
        <v>NA</v>
      </c>
      <c r="T95" s="153"/>
      <c r="U95" s="11"/>
      <c r="V95" s="19"/>
      <c r="W95" s="19"/>
      <c r="X95" s="19"/>
      <c r="Y95" s="19"/>
      <c r="Z95" s="19"/>
      <c r="AA95" s="134" t="s">
        <v>60</v>
      </c>
      <c r="AB95" s="19"/>
      <c r="AC95" s="19"/>
      <c r="AD95" s="162"/>
      <c r="AE95" s="19"/>
    </row>
    <row r="96" spans="3:31" ht="25">
      <c r="C96" s="132" t="s">
        <v>284</v>
      </c>
      <c r="D96" s="136"/>
      <c r="E96" s="19"/>
      <c r="F96" s="19" t="s">
        <v>111</v>
      </c>
      <c r="G96" s="21"/>
      <c r="H96" s="11"/>
      <c r="I96" s="11"/>
      <c r="J96" s="19"/>
      <c r="K96" s="19"/>
      <c r="L96" s="115"/>
      <c r="M96" s="115"/>
      <c r="N96" s="115"/>
      <c r="O96" s="115"/>
      <c r="P96" s="115"/>
      <c r="Q96" s="115"/>
      <c r="R96" s="121" t="str">
        <f t="shared" si="2"/>
        <v>Risque inexistant</v>
      </c>
      <c r="S96" s="22" t="str">
        <f t="shared" si="3"/>
        <v>NA</v>
      </c>
      <c r="T96" s="153"/>
      <c r="U96" s="11"/>
      <c r="V96" s="19"/>
      <c r="W96" s="19"/>
      <c r="X96" s="19"/>
      <c r="Y96" s="19"/>
      <c r="Z96" s="19"/>
      <c r="AA96" s="134" t="s">
        <v>60</v>
      </c>
      <c r="AB96" s="19"/>
      <c r="AC96" s="19"/>
      <c r="AD96" s="162"/>
      <c r="AE96" s="19"/>
    </row>
    <row r="97" spans="3:31" ht="25">
      <c r="C97" s="132" t="s">
        <v>285</v>
      </c>
      <c r="D97" s="136"/>
      <c r="E97" s="19"/>
      <c r="F97" s="19" t="s">
        <v>94</v>
      </c>
      <c r="G97" s="21"/>
      <c r="H97" s="11"/>
      <c r="I97" s="11"/>
      <c r="J97" s="19"/>
      <c r="K97" s="19"/>
      <c r="L97" s="115">
        <v>0</v>
      </c>
      <c r="M97" s="115">
        <v>0</v>
      </c>
      <c r="N97" s="115">
        <v>0</v>
      </c>
      <c r="O97" s="115">
        <v>0</v>
      </c>
      <c r="P97" s="115">
        <v>0</v>
      </c>
      <c r="Q97" s="115"/>
      <c r="R97" s="121" t="str">
        <f t="shared" si="2"/>
        <v>Risque inexistant</v>
      </c>
      <c r="S97" s="22" t="str">
        <f t="shared" si="3"/>
        <v>NA</v>
      </c>
      <c r="T97" s="153"/>
      <c r="U97" s="11"/>
      <c r="V97" s="19"/>
      <c r="W97" s="19"/>
      <c r="X97" s="19"/>
      <c r="Y97" s="19"/>
      <c r="Z97" s="19"/>
      <c r="AA97" s="134" t="s">
        <v>60</v>
      </c>
      <c r="AB97" s="19"/>
      <c r="AC97" s="19"/>
      <c r="AD97" s="162"/>
      <c r="AE97" s="19"/>
    </row>
    <row r="98" spans="3:31" ht="37.5">
      <c r="C98" s="132" t="s">
        <v>286</v>
      </c>
      <c r="D98" s="136"/>
      <c r="E98" s="19"/>
      <c r="F98" s="19"/>
      <c r="G98" s="21"/>
      <c r="H98" s="11"/>
      <c r="I98" s="11"/>
      <c r="J98" s="19"/>
      <c r="K98" s="19"/>
      <c r="L98" s="115"/>
      <c r="M98" s="115"/>
      <c r="N98" s="115"/>
      <c r="O98" s="115"/>
      <c r="P98" s="115"/>
      <c r="Q98" s="115"/>
      <c r="R98" s="121" t="str">
        <f t="shared" si="2"/>
        <v>Risque inexistant</v>
      </c>
      <c r="S98" s="22" t="str">
        <f t="shared" si="3"/>
        <v>NA</v>
      </c>
      <c r="T98" s="153"/>
      <c r="U98" s="11"/>
      <c r="V98" s="19"/>
      <c r="W98" s="19"/>
      <c r="X98" s="19"/>
      <c r="Y98" s="19"/>
      <c r="Z98" s="19"/>
      <c r="AA98" s="134" t="s">
        <v>60</v>
      </c>
      <c r="AB98" s="19"/>
      <c r="AC98" s="19"/>
      <c r="AD98" s="162"/>
      <c r="AE98" s="19"/>
    </row>
    <row r="99" spans="3:31" ht="65">
      <c r="C99" s="132" t="s">
        <v>287</v>
      </c>
      <c r="D99" s="132"/>
      <c r="E99" s="147" t="s">
        <v>288</v>
      </c>
      <c r="F99" s="134" t="s">
        <v>52</v>
      </c>
      <c r="G99" s="148" t="s">
        <v>289</v>
      </c>
      <c r="H99" s="148">
        <v>70837108</v>
      </c>
      <c r="I99" s="11"/>
      <c r="J99" s="134"/>
      <c r="K99" s="147" t="s">
        <v>290</v>
      </c>
      <c r="L99" s="115">
        <v>0</v>
      </c>
      <c r="M99" s="115">
        <v>0</v>
      </c>
      <c r="N99" s="115">
        <v>0</v>
      </c>
      <c r="O99" s="115">
        <v>0</v>
      </c>
      <c r="P99" s="115">
        <v>0</v>
      </c>
      <c r="Q99" s="115"/>
      <c r="R99" s="121" t="str">
        <f t="shared" si="2"/>
        <v>Risque inexistant</v>
      </c>
      <c r="S99" s="22" t="str">
        <f t="shared" si="3"/>
        <v>NA</v>
      </c>
      <c r="T99" s="153"/>
      <c r="U99" s="11"/>
      <c r="V99" s="134"/>
      <c r="W99" s="134"/>
      <c r="X99" s="134"/>
      <c r="Y99" s="134"/>
      <c r="Z99" s="134"/>
      <c r="AA99" s="134" t="s">
        <v>60</v>
      </c>
      <c r="AB99" s="134"/>
      <c r="AC99" s="134"/>
      <c r="AD99" s="159"/>
      <c r="AE99" s="19"/>
    </row>
    <row r="100" spans="3:31" ht="62.5">
      <c r="C100" s="132" t="s">
        <v>291</v>
      </c>
      <c r="D100" s="136"/>
      <c r="E100" s="19"/>
      <c r="F100" s="19"/>
      <c r="G100" s="21"/>
      <c r="H100" s="11"/>
      <c r="I100" s="11"/>
      <c r="J100" s="19"/>
      <c r="K100" s="19"/>
      <c r="L100" s="115"/>
      <c r="M100" s="115"/>
      <c r="N100" s="115"/>
      <c r="O100" s="115"/>
      <c r="P100" s="115"/>
      <c r="Q100" s="115"/>
      <c r="R100" s="121" t="str">
        <f t="shared" si="2"/>
        <v>Risque inexistant</v>
      </c>
      <c r="S100" s="22" t="str">
        <f t="shared" si="3"/>
        <v>NA</v>
      </c>
      <c r="T100" s="153"/>
      <c r="U100" s="11"/>
      <c r="V100" s="19"/>
      <c r="W100" s="19"/>
      <c r="X100" s="19"/>
      <c r="Y100" s="19"/>
      <c r="Z100" s="19"/>
      <c r="AA100" s="134" t="s">
        <v>60</v>
      </c>
      <c r="AB100" s="19"/>
      <c r="AC100" s="19"/>
      <c r="AD100" s="162"/>
      <c r="AE100" s="19"/>
    </row>
    <row r="101" spans="3:31" ht="25">
      <c r="C101" s="132" t="s">
        <v>292</v>
      </c>
      <c r="D101" s="136"/>
      <c r="E101" s="19"/>
      <c r="F101" s="19"/>
      <c r="G101" s="21"/>
      <c r="H101" s="11"/>
      <c r="I101" s="11"/>
      <c r="J101" s="19"/>
      <c r="K101" s="19"/>
      <c r="L101" s="115"/>
      <c r="M101" s="115"/>
      <c r="N101" s="115"/>
      <c r="O101" s="115"/>
      <c r="P101" s="115"/>
      <c r="Q101" s="115"/>
      <c r="R101" s="121" t="str">
        <f t="shared" si="2"/>
        <v>Risque inexistant</v>
      </c>
      <c r="S101" s="22" t="str">
        <f t="shared" si="3"/>
        <v>NA</v>
      </c>
      <c r="T101" s="153"/>
      <c r="U101" s="11"/>
      <c r="V101" s="19"/>
      <c r="W101" s="19"/>
      <c r="X101" s="19"/>
      <c r="Y101" s="19"/>
      <c r="Z101" s="19"/>
      <c r="AA101" s="134" t="s">
        <v>60</v>
      </c>
      <c r="AB101" s="19"/>
      <c r="AC101" s="19"/>
      <c r="AD101" s="162"/>
      <c r="AE101" s="19"/>
    </row>
    <row r="102" spans="3:31" ht="50">
      <c r="C102" s="132" t="s">
        <v>293</v>
      </c>
      <c r="D102" s="136"/>
      <c r="E102" s="19"/>
      <c r="F102" s="19"/>
      <c r="G102" s="21"/>
      <c r="H102" s="11"/>
      <c r="I102" s="11"/>
      <c r="J102" s="19"/>
      <c r="K102" s="19"/>
      <c r="L102" s="115"/>
      <c r="M102" s="115"/>
      <c r="N102" s="115"/>
      <c r="O102" s="115"/>
      <c r="P102" s="115"/>
      <c r="Q102" s="115"/>
      <c r="R102" s="121" t="str">
        <f t="shared" si="2"/>
        <v>Risque inexistant</v>
      </c>
      <c r="S102" s="22" t="str">
        <f t="shared" si="3"/>
        <v>NA</v>
      </c>
      <c r="T102" s="153"/>
      <c r="U102" s="11"/>
      <c r="V102" s="19"/>
      <c r="W102" s="19"/>
      <c r="X102" s="19"/>
      <c r="Y102" s="19"/>
      <c r="Z102" s="19"/>
      <c r="AA102" s="134" t="s">
        <v>60</v>
      </c>
      <c r="AB102" s="19"/>
      <c r="AC102" s="19"/>
      <c r="AD102" s="162"/>
      <c r="AE102" s="19"/>
    </row>
    <row r="103" spans="3:31" ht="50">
      <c r="C103" s="132" t="s">
        <v>294</v>
      </c>
      <c r="D103" s="136"/>
      <c r="E103" s="19"/>
      <c r="F103" s="19"/>
      <c r="G103" s="21"/>
      <c r="H103" s="11"/>
      <c r="I103" s="11"/>
      <c r="J103" s="19"/>
      <c r="K103" s="19"/>
      <c r="L103" s="115"/>
      <c r="M103" s="115"/>
      <c r="N103" s="115"/>
      <c r="O103" s="115"/>
      <c r="P103" s="115"/>
      <c r="Q103" s="115"/>
      <c r="R103" s="121" t="str">
        <f t="shared" si="2"/>
        <v>Risque inexistant</v>
      </c>
      <c r="S103" s="22" t="str">
        <f t="shared" si="3"/>
        <v>NA</v>
      </c>
      <c r="T103" s="153"/>
      <c r="U103" s="11"/>
      <c r="V103" s="19"/>
      <c r="W103" s="19"/>
      <c r="X103" s="19"/>
      <c r="Y103" s="19"/>
      <c r="Z103" s="19"/>
      <c r="AA103" s="134" t="s">
        <v>60</v>
      </c>
      <c r="AB103" s="19"/>
      <c r="AC103" s="19"/>
      <c r="AD103" s="162"/>
      <c r="AE103" s="19"/>
    </row>
    <row r="104" spans="3:31" ht="87.5">
      <c r="C104" s="132" t="s">
        <v>295</v>
      </c>
      <c r="D104" s="136"/>
      <c r="E104" s="16" t="s">
        <v>296</v>
      </c>
      <c r="F104" s="134" t="s">
        <v>94</v>
      </c>
      <c r="G104" s="21" t="s">
        <v>297</v>
      </c>
      <c r="H104" s="11">
        <v>29963401</v>
      </c>
      <c r="I104" s="11"/>
      <c r="J104" s="134" t="s">
        <v>298</v>
      </c>
      <c r="K104" s="134" t="s">
        <v>206</v>
      </c>
      <c r="L104" s="115">
        <v>1</v>
      </c>
      <c r="M104" s="115">
        <v>0</v>
      </c>
      <c r="N104" s="115">
        <v>0</v>
      </c>
      <c r="O104" s="115">
        <v>0</v>
      </c>
      <c r="P104" s="115">
        <v>0</v>
      </c>
      <c r="Q104" s="115"/>
      <c r="R104" s="121" t="str">
        <f t="shared" si="2"/>
        <v>Fournisseur à risque négligeable</v>
      </c>
      <c r="S104" s="22" t="str">
        <f t="shared" si="3"/>
        <v>- Etablir un bon de commande si nécessaire</v>
      </c>
      <c r="T104" s="153"/>
      <c r="U104" s="11" t="s">
        <v>299</v>
      </c>
      <c r="V104" s="134"/>
      <c r="W104" s="154">
        <v>42370</v>
      </c>
      <c r="X104" s="154">
        <v>42735</v>
      </c>
      <c r="Y104" s="134" t="s">
        <v>126</v>
      </c>
      <c r="Z104" s="134" t="s">
        <v>300</v>
      </c>
      <c r="AA104" s="134" t="s">
        <v>60</v>
      </c>
      <c r="AB104" s="134"/>
      <c r="AC104" s="134"/>
      <c r="AD104" s="159"/>
      <c r="AE104" s="19"/>
    </row>
    <row r="105" spans="3:31" ht="87.5">
      <c r="C105" s="132" t="s">
        <v>301</v>
      </c>
      <c r="D105" s="136"/>
      <c r="E105" s="16" t="s">
        <v>296</v>
      </c>
      <c r="F105" s="134" t="s">
        <v>94</v>
      </c>
      <c r="G105" s="21" t="s">
        <v>297</v>
      </c>
      <c r="H105" s="11">
        <v>29963401</v>
      </c>
      <c r="I105" s="11"/>
      <c r="J105" s="134" t="s">
        <v>298</v>
      </c>
      <c r="K105" s="134" t="s">
        <v>302</v>
      </c>
      <c r="L105" s="115">
        <v>0</v>
      </c>
      <c r="M105" s="115">
        <v>0</v>
      </c>
      <c r="N105" s="115">
        <v>0</v>
      </c>
      <c r="O105" s="115">
        <v>0</v>
      </c>
      <c r="P105" s="115">
        <v>0</v>
      </c>
      <c r="Q105" s="115"/>
      <c r="R105" s="121" t="str">
        <f t="shared" si="2"/>
        <v>Risque inexistant</v>
      </c>
      <c r="S105" s="22" t="str">
        <f t="shared" si="3"/>
        <v>NA</v>
      </c>
      <c r="T105" s="153"/>
      <c r="U105" s="11" t="s">
        <v>303</v>
      </c>
      <c r="V105" s="134"/>
      <c r="W105" s="154">
        <v>42867</v>
      </c>
      <c r="X105" s="154">
        <v>43281</v>
      </c>
      <c r="Y105" s="134" t="s">
        <v>67</v>
      </c>
      <c r="Z105" s="134"/>
      <c r="AA105" s="134" t="s">
        <v>60</v>
      </c>
      <c r="AB105" s="134"/>
      <c r="AC105" s="134"/>
      <c r="AD105" s="159"/>
      <c r="AE105" s="19"/>
    </row>
    <row r="106" spans="3:31" ht="39">
      <c r="C106" s="132" t="s">
        <v>304</v>
      </c>
      <c r="D106" s="136"/>
      <c r="E106" s="134" t="s">
        <v>305</v>
      </c>
      <c r="F106" s="134" t="s">
        <v>52</v>
      </c>
      <c r="G106" s="21" t="s">
        <v>306</v>
      </c>
      <c r="H106" s="11">
        <v>71710849</v>
      </c>
      <c r="I106" s="11">
        <v>71885499</v>
      </c>
      <c r="J106" s="134"/>
      <c r="K106" s="147" t="s">
        <v>307</v>
      </c>
      <c r="L106" s="115">
        <v>0</v>
      </c>
      <c r="M106" s="115">
        <v>0</v>
      </c>
      <c r="N106" s="115">
        <v>0</v>
      </c>
      <c r="O106" s="115">
        <v>0</v>
      </c>
      <c r="P106" s="115">
        <v>0</v>
      </c>
      <c r="Q106" s="115"/>
      <c r="R106" s="121" t="str">
        <f t="shared" si="2"/>
        <v>Risque inexistant</v>
      </c>
      <c r="S106" s="22" t="str">
        <f t="shared" si="3"/>
        <v>NA</v>
      </c>
      <c r="T106" s="153"/>
      <c r="U106" s="11" t="s">
        <v>308</v>
      </c>
      <c r="V106" s="134"/>
      <c r="W106" s="154">
        <v>42370</v>
      </c>
      <c r="X106" s="154">
        <v>42735</v>
      </c>
      <c r="Y106" s="134" t="s">
        <v>126</v>
      </c>
      <c r="Z106" s="134" t="s">
        <v>168</v>
      </c>
      <c r="AA106" s="134" t="s">
        <v>60</v>
      </c>
      <c r="AB106" s="134"/>
      <c r="AC106" s="134"/>
      <c r="AD106" s="159"/>
      <c r="AE106" s="19"/>
    </row>
    <row r="107" spans="3:31" ht="37.5">
      <c r="C107" s="132" t="s">
        <v>309</v>
      </c>
      <c r="D107" s="136"/>
      <c r="E107" s="19"/>
      <c r="F107" s="19" t="s">
        <v>106</v>
      </c>
      <c r="G107" s="21"/>
      <c r="H107" s="11"/>
      <c r="I107" s="11"/>
      <c r="J107" s="19"/>
      <c r="K107" s="19"/>
      <c r="L107" s="115"/>
      <c r="M107" s="115"/>
      <c r="N107" s="115"/>
      <c r="O107" s="115"/>
      <c r="P107" s="115"/>
      <c r="Q107" s="115"/>
      <c r="R107" s="121" t="str">
        <f t="shared" si="2"/>
        <v>Risque inexistant</v>
      </c>
      <c r="S107" s="22" t="str">
        <f t="shared" si="3"/>
        <v>NA</v>
      </c>
      <c r="T107" s="153"/>
      <c r="U107" s="11"/>
      <c r="V107" s="19"/>
      <c r="W107" s="19"/>
      <c r="X107" s="19"/>
      <c r="Y107" s="19"/>
      <c r="Z107" s="19"/>
      <c r="AA107" s="134" t="s">
        <v>60</v>
      </c>
      <c r="AB107" s="19"/>
      <c r="AC107" s="19"/>
      <c r="AD107" s="162"/>
      <c r="AE107" s="19"/>
    </row>
    <row r="108" spans="3:31" ht="37.5">
      <c r="C108" s="132" t="s">
        <v>310</v>
      </c>
      <c r="D108" s="136"/>
      <c r="E108" s="19"/>
      <c r="F108" s="19" t="s">
        <v>311</v>
      </c>
      <c r="G108" s="21"/>
      <c r="H108" s="11"/>
      <c r="I108" s="11"/>
      <c r="J108" s="19"/>
      <c r="K108" s="19"/>
      <c r="L108" s="115"/>
      <c r="M108" s="115"/>
      <c r="N108" s="115"/>
      <c r="O108" s="115"/>
      <c r="P108" s="115"/>
      <c r="Q108" s="115"/>
      <c r="R108" s="121" t="str">
        <f t="shared" si="2"/>
        <v>Risque inexistant</v>
      </c>
      <c r="S108" s="22" t="str">
        <f t="shared" si="3"/>
        <v>NA</v>
      </c>
      <c r="T108" s="153"/>
      <c r="U108" s="11"/>
      <c r="V108" s="19"/>
      <c r="W108" s="19"/>
      <c r="X108" s="19"/>
      <c r="Y108" s="19"/>
      <c r="Z108" s="19"/>
      <c r="AA108" s="134" t="s">
        <v>60</v>
      </c>
      <c r="AB108" s="19"/>
      <c r="AC108" s="19"/>
      <c r="AD108" s="162"/>
      <c r="AE108" s="19"/>
    </row>
    <row r="109" spans="3:31" ht="25">
      <c r="C109" s="132" t="s">
        <v>312</v>
      </c>
      <c r="D109" s="136"/>
      <c r="E109" s="19"/>
      <c r="F109" s="19"/>
      <c r="G109" s="21"/>
      <c r="H109" s="11"/>
      <c r="I109" s="11"/>
      <c r="J109" s="19"/>
      <c r="K109" s="19"/>
      <c r="L109" s="115"/>
      <c r="M109" s="115"/>
      <c r="N109" s="115"/>
      <c r="O109" s="115"/>
      <c r="P109" s="115"/>
      <c r="Q109" s="115"/>
      <c r="R109" s="121" t="str">
        <f t="shared" si="2"/>
        <v>Risque inexistant</v>
      </c>
      <c r="S109" s="22" t="str">
        <f t="shared" si="3"/>
        <v>NA</v>
      </c>
      <c r="T109" s="153"/>
      <c r="U109" s="11"/>
      <c r="V109" s="19"/>
      <c r="W109" s="19"/>
      <c r="X109" s="19"/>
      <c r="Y109" s="19"/>
      <c r="Z109" s="19"/>
      <c r="AA109" s="134" t="s">
        <v>60</v>
      </c>
      <c r="AB109" s="19"/>
      <c r="AC109" s="19"/>
      <c r="AD109" s="162"/>
      <c r="AE109" s="19"/>
    </row>
    <row r="110" spans="3:31" ht="81">
      <c r="C110" s="132" t="s">
        <v>313</v>
      </c>
      <c r="D110" s="136"/>
      <c r="E110" s="134" t="s">
        <v>314</v>
      </c>
      <c r="F110" s="134" t="s">
        <v>52</v>
      </c>
      <c r="G110" s="21" t="s">
        <v>315</v>
      </c>
      <c r="H110" s="11">
        <v>71151011</v>
      </c>
      <c r="I110" s="11"/>
      <c r="J110" s="134"/>
      <c r="K110" s="167" t="s">
        <v>316</v>
      </c>
      <c r="L110" s="115">
        <v>0</v>
      </c>
      <c r="M110" s="115">
        <v>0</v>
      </c>
      <c r="N110" s="115">
        <v>0</v>
      </c>
      <c r="O110" s="115">
        <v>0</v>
      </c>
      <c r="P110" s="115">
        <v>0</v>
      </c>
      <c r="Q110" s="115"/>
      <c r="R110" s="121" t="str">
        <f t="shared" si="2"/>
        <v>Risque inexistant</v>
      </c>
      <c r="S110" s="22" t="str">
        <f t="shared" si="3"/>
        <v>NA</v>
      </c>
      <c r="T110" s="153"/>
      <c r="U110" s="11" t="s">
        <v>317</v>
      </c>
      <c r="V110" s="134"/>
      <c r="W110" s="154">
        <v>41324</v>
      </c>
      <c r="X110" s="154">
        <v>41689</v>
      </c>
      <c r="Y110" s="134" t="s">
        <v>126</v>
      </c>
      <c r="Z110" s="134" t="s">
        <v>318</v>
      </c>
      <c r="AA110" s="134" t="s">
        <v>60</v>
      </c>
      <c r="AB110" s="134"/>
      <c r="AC110" s="134"/>
      <c r="AD110" s="159"/>
      <c r="AE110" s="19"/>
    </row>
    <row r="111" spans="3:31" ht="52">
      <c r="C111" s="132" t="s">
        <v>319</v>
      </c>
      <c r="D111" s="132"/>
      <c r="E111" s="147" t="s">
        <v>320</v>
      </c>
      <c r="F111" s="134" t="s">
        <v>106</v>
      </c>
      <c r="G111" s="148" t="s">
        <v>321</v>
      </c>
      <c r="H111" s="148">
        <v>71252093</v>
      </c>
      <c r="I111" s="11"/>
      <c r="J111" s="134"/>
      <c r="K111" s="147" t="s">
        <v>322</v>
      </c>
      <c r="L111" s="115"/>
      <c r="M111" s="115"/>
      <c r="N111" s="115"/>
      <c r="O111" s="115"/>
      <c r="P111" s="115"/>
      <c r="Q111" s="115"/>
      <c r="R111" s="121" t="str">
        <f t="shared" si="2"/>
        <v>Risque inexistant</v>
      </c>
      <c r="S111" s="22" t="str">
        <f t="shared" si="3"/>
        <v>NA</v>
      </c>
      <c r="T111" s="153"/>
      <c r="U111" s="11"/>
      <c r="V111" s="134"/>
      <c r="W111" s="134"/>
      <c r="X111" s="134"/>
      <c r="Y111" s="134"/>
      <c r="Z111" s="134"/>
      <c r="AA111" s="134" t="s">
        <v>60</v>
      </c>
      <c r="AB111" s="134"/>
      <c r="AC111" s="134"/>
      <c r="AD111" s="159"/>
      <c r="AE111" s="19"/>
    </row>
    <row r="112" spans="3:31" ht="40.5">
      <c r="C112" s="132" t="s">
        <v>323</v>
      </c>
      <c r="D112" s="136"/>
      <c r="E112" s="134" t="s">
        <v>324</v>
      </c>
      <c r="F112" s="134" t="s">
        <v>52</v>
      </c>
      <c r="G112" s="21"/>
      <c r="H112" s="11">
        <v>71960976</v>
      </c>
      <c r="I112" s="11"/>
      <c r="J112" s="134"/>
      <c r="K112" s="167" t="s">
        <v>228</v>
      </c>
      <c r="L112" s="115">
        <v>0</v>
      </c>
      <c r="M112" s="115">
        <v>0</v>
      </c>
      <c r="N112" s="115">
        <v>0</v>
      </c>
      <c r="O112" s="115">
        <v>0</v>
      </c>
      <c r="P112" s="115">
        <v>0</v>
      </c>
      <c r="Q112" s="115"/>
      <c r="R112" s="121" t="str">
        <f t="shared" si="2"/>
        <v>Risque inexistant</v>
      </c>
      <c r="S112" s="22" t="str">
        <f t="shared" si="3"/>
        <v>NA</v>
      </c>
      <c r="T112" s="153"/>
      <c r="U112" s="11" t="s">
        <v>64</v>
      </c>
      <c r="V112" s="134" t="s">
        <v>64</v>
      </c>
      <c r="W112" s="134" t="s">
        <v>64</v>
      </c>
      <c r="X112" s="134" t="s">
        <v>64</v>
      </c>
      <c r="Y112" s="134" t="s">
        <v>64</v>
      </c>
      <c r="Z112" s="134" t="s">
        <v>64</v>
      </c>
      <c r="AA112" s="134" t="s">
        <v>64</v>
      </c>
      <c r="AB112" s="134" t="s">
        <v>64</v>
      </c>
      <c r="AC112" s="134" t="s">
        <v>64</v>
      </c>
      <c r="AD112" s="159" t="s">
        <v>64</v>
      </c>
      <c r="AE112" s="19"/>
    </row>
    <row r="113" spans="3:31" ht="78">
      <c r="C113" s="132" t="s">
        <v>325</v>
      </c>
      <c r="D113" s="132"/>
      <c r="E113" s="147" t="s">
        <v>326</v>
      </c>
      <c r="F113" s="134" t="s">
        <v>106</v>
      </c>
      <c r="G113" s="148" t="s">
        <v>327</v>
      </c>
      <c r="H113" s="148">
        <v>71861219</v>
      </c>
      <c r="I113" s="11"/>
      <c r="J113" s="134"/>
      <c r="K113" s="147" t="s">
        <v>328</v>
      </c>
      <c r="L113" s="115"/>
      <c r="M113" s="115"/>
      <c r="N113" s="115"/>
      <c r="O113" s="115"/>
      <c r="P113" s="115"/>
      <c r="Q113" s="115"/>
      <c r="R113" s="121" t="str">
        <f t="shared" si="2"/>
        <v>Risque inexistant</v>
      </c>
      <c r="S113" s="22" t="str">
        <f t="shared" si="3"/>
        <v>NA</v>
      </c>
      <c r="T113" s="153"/>
      <c r="U113" s="11"/>
      <c r="V113" s="134"/>
      <c r="W113" s="134"/>
      <c r="X113" s="134"/>
      <c r="Y113" s="134"/>
      <c r="Z113" s="134"/>
      <c r="AA113" s="134" t="s">
        <v>60</v>
      </c>
      <c r="AB113" s="134"/>
      <c r="AC113" s="134"/>
      <c r="AD113" s="159"/>
      <c r="AE113" s="19"/>
    </row>
    <row r="114" spans="3:31" ht="37.5">
      <c r="C114" s="132" t="s">
        <v>329</v>
      </c>
      <c r="D114" s="136"/>
      <c r="E114" s="19"/>
      <c r="F114" s="19" t="s">
        <v>106</v>
      </c>
      <c r="G114" s="21"/>
      <c r="H114" s="11"/>
      <c r="I114" s="11"/>
      <c r="J114" s="19"/>
      <c r="K114" s="19"/>
      <c r="L114" s="115"/>
      <c r="M114" s="115"/>
      <c r="N114" s="115"/>
      <c r="O114" s="115"/>
      <c r="P114" s="115"/>
      <c r="Q114" s="115"/>
      <c r="R114" s="121" t="str">
        <f t="shared" si="2"/>
        <v>Risque inexistant</v>
      </c>
      <c r="S114" s="22" t="str">
        <f t="shared" si="3"/>
        <v>NA</v>
      </c>
      <c r="T114" s="153"/>
      <c r="U114" s="11"/>
      <c r="V114" s="19"/>
      <c r="W114" s="19"/>
      <c r="X114" s="19"/>
      <c r="Y114" s="19"/>
      <c r="Z114" s="19"/>
      <c r="AA114" s="134" t="s">
        <v>60</v>
      </c>
      <c r="AB114" s="19"/>
      <c r="AC114" s="19"/>
      <c r="AD114" s="162"/>
      <c r="AE114" s="19"/>
    </row>
    <row r="115" spans="3:31" ht="25">
      <c r="C115" s="132" t="s">
        <v>330</v>
      </c>
      <c r="D115" s="136"/>
      <c r="E115" s="19"/>
      <c r="F115" s="19" t="s">
        <v>331</v>
      </c>
      <c r="G115" s="21"/>
      <c r="H115" s="11"/>
      <c r="I115" s="11"/>
      <c r="J115" s="19"/>
      <c r="K115" s="19"/>
      <c r="L115" s="115"/>
      <c r="M115" s="115"/>
      <c r="N115" s="115"/>
      <c r="O115" s="115"/>
      <c r="P115" s="115"/>
      <c r="Q115" s="115"/>
      <c r="R115" s="121" t="str">
        <f t="shared" si="2"/>
        <v>Risque inexistant</v>
      </c>
      <c r="S115" s="22" t="str">
        <f t="shared" si="3"/>
        <v>NA</v>
      </c>
      <c r="T115" s="153"/>
      <c r="U115" s="11"/>
      <c r="V115" s="19"/>
      <c r="W115" s="19"/>
      <c r="X115" s="19"/>
      <c r="Y115" s="19"/>
      <c r="Z115" s="19"/>
      <c r="AA115" s="134" t="s">
        <v>60</v>
      </c>
      <c r="AB115" s="19"/>
      <c r="AC115" s="19"/>
      <c r="AD115" s="162"/>
      <c r="AE115" s="19"/>
    </row>
    <row r="116" spans="3:31" ht="50">
      <c r="C116" s="132" t="s">
        <v>332</v>
      </c>
      <c r="D116" s="136"/>
      <c r="E116" s="19"/>
      <c r="F116" s="19" t="s">
        <v>331</v>
      </c>
      <c r="G116" s="21"/>
      <c r="H116" s="11"/>
      <c r="I116" s="11"/>
      <c r="J116" s="19"/>
      <c r="K116" s="19"/>
      <c r="L116" s="115"/>
      <c r="M116" s="115"/>
      <c r="N116" s="115"/>
      <c r="O116" s="115"/>
      <c r="P116" s="115"/>
      <c r="Q116" s="115"/>
      <c r="R116" s="121" t="str">
        <f t="shared" si="2"/>
        <v>Risque inexistant</v>
      </c>
      <c r="S116" s="22" t="str">
        <f t="shared" si="3"/>
        <v>NA</v>
      </c>
      <c r="T116" s="153"/>
      <c r="U116" s="11"/>
      <c r="V116" s="19"/>
      <c r="W116" s="19"/>
      <c r="X116" s="19"/>
      <c r="Y116" s="19"/>
      <c r="Z116" s="19"/>
      <c r="AA116" s="134" t="s">
        <v>60</v>
      </c>
      <c r="AB116" s="19"/>
      <c r="AC116" s="19"/>
      <c r="AD116" s="162"/>
      <c r="AE116" s="19"/>
    </row>
    <row r="117" spans="3:31" ht="40.5">
      <c r="C117" s="132" t="s">
        <v>333</v>
      </c>
      <c r="D117" s="136"/>
      <c r="E117" s="134" t="s">
        <v>64</v>
      </c>
      <c r="F117" s="134" t="s">
        <v>52</v>
      </c>
      <c r="G117" s="21"/>
      <c r="H117" s="11"/>
      <c r="I117" s="11"/>
      <c r="J117" s="134"/>
      <c r="K117" s="167" t="s">
        <v>228</v>
      </c>
      <c r="L117" s="115">
        <v>0</v>
      </c>
      <c r="M117" s="115">
        <v>0</v>
      </c>
      <c r="N117" s="115">
        <v>0</v>
      </c>
      <c r="O117" s="115">
        <v>0</v>
      </c>
      <c r="P117" s="115">
        <v>0</v>
      </c>
      <c r="Q117" s="115"/>
      <c r="R117" s="121" t="str">
        <f t="shared" si="2"/>
        <v>Risque inexistant</v>
      </c>
      <c r="S117" s="22" t="str">
        <f t="shared" si="3"/>
        <v>NA</v>
      </c>
      <c r="T117" s="153"/>
      <c r="U117" s="11" t="s">
        <v>64</v>
      </c>
      <c r="V117" s="134" t="s">
        <v>64</v>
      </c>
      <c r="W117" s="134" t="s">
        <v>64</v>
      </c>
      <c r="X117" s="134" t="s">
        <v>64</v>
      </c>
      <c r="Y117" s="134" t="s">
        <v>64</v>
      </c>
      <c r="Z117" s="134" t="s">
        <v>64</v>
      </c>
      <c r="AA117" s="134" t="s">
        <v>64</v>
      </c>
      <c r="AB117" s="134" t="s">
        <v>64</v>
      </c>
      <c r="AC117" s="134" t="s">
        <v>64</v>
      </c>
      <c r="AD117" s="159" t="s">
        <v>64</v>
      </c>
      <c r="AE117" s="19"/>
    </row>
    <row r="118" spans="3:31" ht="40.5">
      <c r="C118" s="132" t="s">
        <v>334</v>
      </c>
      <c r="D118" s="136"/>
      <c r="E118" s="134" t="s">
        <v>335</v>
      </c>
      <c r="F118" s="134" t="s">
        <v>52</v>
      </c>
      <c r="G118" s="21"/>
      <c r="H118" s="11"/>
      <c r="I118" s="11"/>
      <c r="J118" s="134"/>
      <c r="K118" s="167" t="s">
        <v>228</v>
      </c>
      <c r="L118" s="115">
        <v>0</v>
      </c>
      <c r="M118" s="115">
        <v>0</v>
      </c>
      <c r="N118" s="115">
        <v>0</v>
      </c>
      <c r="O118" s="115">
        <v>0</v>
      </c>
      <c r="P118" s="115">
        <v>0</v>
      </c>
      <c r="Q118" s="115"/>
      <c r="R118" s="121" t="str">
        <f t="shared" si="2"/>
        <v>Risque inexistant</v>
      </c>
      <c r="S118" s="22" t="str">
        <f t="shared" si="3"/>
        <v>NA</v>
      </c>
      <c r="T118" s="153"/>
      <c r="U118" s="11" t="s">
        <v>64</v>
      </c>
      <c r="V118" s="134" t="s">
        <v>64</v>
      </c>
      <c r="W118" s="134" t="s">
        <v>64</v>
      </c>
      <c r="X118" s="134" t="s">
        <v>64</v>
      </c>
      <c r="Y118" s="134" t="s">
        <v>64</v>
      </c>
      <c r="Z118" s="134" t="s">
        <v>64</v>
      </c>
      <c r="AA118" s="134" t="s">
        <v>64</v>
      </c>
      <c r="AB118" s="134" t="s">
        <v>64</v>
      </c>
      <c r="AC118" s="134" t="s">
        <v>64</v>
      </c>
      <c r="AD118" s="159" t="s">
        <v>64</v>
      </c>
      <c r="AE118" s="19"/>
    </row>
    <row r="119" spans="3:31" ht="25">
      <c r="C119" s="132" t="s">
        <v>336</v>
      </c>
      <c r="D119" s="136"/>
      <c r="E119" s="19"/>
      <c r="F119" s="19"/>
      <c r="G119" s="21"/>
      <c r="H119" s="11"/>
      <c r="I119" s="11"/>
      <c r="J119" s="19"/>
      <c r="K119" s="19"/>
      <c r="L119" s="115"/>
      <c r="M119" s="115"/>
      <c r="N119" s="115"/>
      <c r="O119" s="115"/>
      <c r="P119" s="115"/>
      <c r="Q119" s="115"/>
      <c r="R119" s="121" t="str">
        <f t="shared" si="2"/>
        <v>Risque inexistant</v>
      </c>
      <c r="S119" s="22" t="str">
        <f t="shared" si="3"/>
        <v>NA</v>
      </c>
      <c r="T119" s="153"/>
      <c r="U119" s="11"/>
      <c r="V119" s="19"/>
      <c r="W119" s="19"/>
      <c r="X119" s="19"/>
      <c r="Y119" s="19"/>
      <c r="Z119" s="19"/>
      <c r="AA119" s="134" t="s">
        <v>60</v>
      </c>
      <c r="AB119" s="19"/>
      <c r="AC119" s="19"/>
      <c r="AD119" s="162"/>
      <c r="AE119" s="19"/>
    </row>
    <row r="120" spans="3:31" ht="87.5">
      <c r="C120" s="132" t="s">
        <v>337</v>
      </c>
      <c r="D120" s="136"/>
      <c r="E120" s="16" t="s">
        <v>338</v>
      </c>
      <c r="F120" s="134" t="s">
        <v>94</v>
      </c>
      <c r="G120" s="21" t="s">
        <v>339</v>
      </c>
      <c r="H120" s="11">
        <v>71637141</v>
      </c>
      <c r="I120" s="11">
        <v>71637141</v>
      </c>
      <c r="J120" s="134"/>
      <c r="K120" s="134" t="s">
        <v>206</v>
      </c>
      <c r="L120" s="115">
        <v>0</v>
      </c>
      <c r="M120" s="115">
        <v>0</v>
      </c>
      <c r="N120" s="115">
        <v>0</v>
      </c>
      <c r="O120" s="115">
        <v>0</v>
      </c>
      <c r="P120" s="115">
        <v>0</v>
      </c>
      <c r="Q120" s="115"/>
      <c r="R120" s="121" t="str">
        <f t="shared" si="2"/>
        <v>Risque inexistant</v>
      </c>
      <c r="S120" s="22" t="str">
        <f t="shared" si="3"/>
        <v>NA</v>
      </c>
      <c r="T120" s="153"/>
      <c r="U120" s="11" t="s">
        <v>340</v>
      </c>
      <c r="V120" s="134"/>
      <c r="W120" s="154">
        <v>41347</v>
      </c>
      <c r="X120" s="154">
        <v>41743</v>
      </c>
      <c r="Y120" s="134" t="s">
        <v>126</v>
      </c>
      <c r="Z120" s="134"/>
      <c r="AA120" s="134" t="s">
        <v>60</v>
      </c>
      <c r="AB120" s="134"/>
      <c r="AC120" s="16" t="s">
        <v>341</v>
      </c>
      <c r="AD120" s="159"/>
      <c r="AE120" s="19"/>
    </row>
    <row r="121" spans="3:31" ht="37.5">
      <c r="C121" s="132" t="s">
        <v>342</v>
      </c>
      <c r="D121" s="136"/>
      <c r="E121" s="19"/>
      <c r="F121" s="19"/>
      <c r="G121" s="21"/>
      <c r="H121" s="11"/>
      <c r="I121" s="11"/>
      <c r="J121" s="19"/>
      <c r="K121" s="19"/>
      <c r="L121" s="115"/>
      <c r="M121" s="115"/>
      <c r="N121" s="115"/>
      <c r="O121" s="115"/>
      <c r="P121" s="115"/>
      <c r="Q121" s="115"/>
      <c r="R121" s="121" t="str">
        <f t="shared" si="2"/>
        <v>Risque inexistant</v>
      </c>
      <c r="S121" s="22" t="str">
        <f t="shared" si="3"/>
        <v>NA</v>
      </c>
      <c r="T121" s="153"/>
      <c r="U121" s="11"/>
      <c r="V121" s="19"/>
      <c r="W121" s="19"/>
      <c r="X121" s="19"/>
      <c r="Y121" s="19"/>
      <c r="Z121" s="19"/>
      <c r="AA121" s="134" t="s">
        <v>60</v>
      </c>
      <c r="AB121" s="19"/>
      <c r="AC121" s="19"/>
      <c r="AD121" s="162"/>
      <c r="AE121" s="19"/>
    </row>
    <row r="122" spans="3:31" ht="350">
      <c r="C122" s="132" t="s">
        <v>343</v>
      </c>
      <c r="D122" s="136"/>
      <c r="E122" s="165" t="s">
        <v>344</v>
      </c>
      <c r="F122" s="134" t="s">
        <v>52</v>
      </c>
      <c r="G122" s="166" t="s">
        <v>345</v>
      </c>
      <c r="H122" s="11">
        <v>71822722</v>
      </c>
      <c r="I122" s="11"/>
      <c r="J122" s="134">
        <v>71822410</v>
      </c>
      <c r="K122" s="169" t="s">
        <v>346</v>
      </c>
      <c r="L122" s="115">
        <v>0</v>
      </c>
      <c r="M122" s="115">
        <v>1</v>
      </c>
      <c r="N122" s="115">
        <v>1</v>
      </c>
      <c r="O122" s="115">
        <v>1</v>
      </c>
      <c r="P122" s="115">
        <v>1</v>
      </c>
      <c r="Q122" s="115"/>
      <c r="R122" s="121" t="str">
        <f t="shared" si="2"/>
        <v>Fournisseur à haut risque</v>
      </c>
      <c r="S122" s="22" t="str">
        <f t="shared" si="3"/>
        <v>- Approbation du comité de direction
- Signer la politique de securité des parties tièrces 
- Contrat respectant incluant les clauses de sécurité nécessaires
- Etablir un bon de commande si nécessaire</v>
      </c>
      <c r="T122" s="153"/>
      <c r="U122" s="155" t="s">
        <v>347</v>
      </c>
      <c r="V122" s="134"/>
      <c r="W122" s="154">
        <v>43101</v>
      </c>
      <c r="X122" s="154">
        <v>44561</v>
      </c>
      <c r="Y122" s="134" t="s">
        <v>126</v>
      </c>
      <c r="Z122" s="134" t="s">
        <v>348</v>
      </c>
      <c r="AA122" s="134" t="s">
        <v>60</v>
      </c>
      <c r="AB122" s="134"/>
      <c r="AC122" s="134"/>
      <c r="AD122" s="159"/>
      <c r="AE122" s="19"/>
    </row>
    <row r="123" spans="3:31" ht="25">
      <c r="C123" s="132" t="s">
        <v>349</v>
      </c>
      <c r="D123" s="136"/>
      <c r="E123" s="19"/>
      <c r="F123" s="19"/>
      <c r="G123" s="21"/>
      <c r="H123" s="11"/>
      <c r="I123" s="11"/>
      <c r="J123" s="19"/>
      <c r="K123" s="19"/>
      <c r="L123" s="115"/>
      <c r="M123" s="115"/>
      <c r="N123" s="115"/>
      <c r="O123" s="115"/>
      <c r="P123" s="115"/>
      <c r="Q123" s="115"/>
      <c r="R123" s="121" t="str">
        <f t="shared" si="2"/>
        <v>Risque inexistant</v>
      </c>
      <c r="S123" s="22" t="str">
        <f t="shared" si="3"/>
        <v>NA</v>
      </c>
      <c r="T123" s="153"/>
      <c r="U123" s="11"/>
      <c r="V123" s="19"/>
      <c r="W123" s="19"/>
      <c r="X123" s="19"/>
      <c r="Y123" s="19"/>
      <c r="Z123" s="19"/>
      <c r="AA123" s="134" t="s">
        <v>60</v>
      </c>
      <c r="AB123" s="19"/>
      <c r="AC123" s="19"/>
      <c r="AD123" s="162"/>
      <c r="AE123" s="19"/>
    </row>
    <row r="124" spans="3:31" ht="25">
      <c r="C124" s="132" t="s">
        <v>350</v>
      </c>
      <c r="D124" s="136"/>
      <c r="E124" s="19"/>
      <c r="F124" s="19" t="s">
        <v>133</v>
      </c>
      <c r="G124" s="21"/>
      <c r="H124" s="11"/>
      <c r="I124" s="11"/>
      <c r="J124" s="19"/>
      <c r="K124" s="19"/>
      <c r="L124" s="115"/>
      <c r="M124" s="115"/>
      <c r="N124" s="115"/>
      <c r="O124" s="115"/>
      <c r="P124" s="115"/>
      <c r="Q124" s="115"/>
      <c r="R124" s="121" t="str">
        <f t="shared" si="2"/>
        <v>Risque inexistant</v>
      </c>
      <c r="S124" s="22" t="str">
        <f t="shared" si="3"/>
        <v>NA</v>
      </c>
      <c r="T124" s="153"/>
      <c r="U124" s="11"/>
      <c r="V124" s="19"/>
      <c r="W124" s="19"/>
      <c r="X124" s="19"/>
      <c r="Y124" s="19"/>
      <c r="Z124" s="19"/>
      <c r="AA124" s="134" t="s">
        <v>60</v>
      </c>
      <c r="AB124" s="19"/>
      <c r="AC124" s="19"/>
      <c r="AD124" s="162"/>
      <c r="AE124" s="19"/>
    </row>
    <row r="125" spans="3:31" ht="25">
      <c r="C125" s="132" t="s">
        <v>351</v>
      </c>
      <c r="D125" s="136"/>
      <c r="E125" s="19"/>
      <c r="F125" s="19"/>
      <c r="G125" s="21"/>
      <c r="H125" s="11"/>
      <c r="I125" s="11"/>
      <c r="J125" s="19"/>
      <c r="K125" s="19"/>
      <c r="L125" s="115"/>
      <c r="M125" s="115"/>
      <c r="N125" s="115"/>
      <c r="O125" s="115"/>
      <c r="P125" s="115"/>
      <c r="Q125" s="115"/>
      <c r="R125" s="121" t="str">
        <f t="shared" si="2"/>
        <v>Risque inexistant</v>
      </c>
      <c r="S125" s="22" t="str">
        <f t="shared" si="3"/>
        <v>NA</v>
      </c>
      <c r="T125" s="153"/>
      <c r="U125" s="11"/>
      <c r="V125" s="19"/>
      <c r="W125" s="19"/>
      <c r="X125" s="19"/>
      <c r="Y125" s="19"/>
      <c r="Z125" s="19"/>
      <c r="AA125" s="134" t="s">
        <v>60</v>
      </c>
      <c r="AB125" s="19"/>
      <c r="AC125" s="19"/>
      <c r="AD125" s="162"/>
      <c r="AE125" s="19"/>
    </row>
    <row r="126" spans="3:31" ht="25">
      <c r="C126" s="132" t="s">
        <v>352</v>
      </c>
      <c r="D126" s="136"/>
      <c r="E126" s="19"/>
      <c r="F126" s="19"/>
      <c r="G126" s="21"/>
      <c r="H126" s="11"/>
      <c r="I126" s="11"/>
      <c r="J126" s="19"/>
      <c r="K126" s="19"/>
      <c r="L126" s="115"/>
      <c r="M126" s="115"/>
      <c r="N126" s="115"/>
      <c r="O126" s="115"/>
      <c r="P126" s="115"/>
      <c r="Q126" s="115"/>
      <c r="R126" s="121" t="str">
        <f t="shared" ref="R126:R184" si="4">IF((SUM(L126:Q126)&gt;=4),"Fournisseur à haut risque",(IF((SUM(L126:Q126)=3),"Fournisseur à moyen risque",(IF((SUM(L126:Q126)=2),"Fournisseur à faible risque",(IF((SUM(L126:Q126)=1),"Fournisseur à risque négligeable","Risque inexistant")))))))</f>
        <v>Risque inexistant</v>
      </c>
      <c r="S126" s="22" t="str">
        <f t="shared" ref="S126:S184" si="5">IF((SUM(L126:Q126)&gt;=4),"- Approbation du comité de direction
- Signer la politique de securité des parties tièrces 
- Contrat respectant incluant les clauses de sécurité nécessaires
- Etablir un bon de commande si nécessaire ",(IF((SUM(L126:Q126)=3),"- Signer la politique de securité des parties tièrces 
- Contrat respectant incluant les clauses de sécurité nécessaires
- Etablir un bon de commande si nécessaire ",(IF((SUM(L126:Q126)=2),"- Contrat de non-divulgation des données doit être signé par le personnel du fournisseur
- Etablir un bon de commande si nécessaire ",(IF((SUM(L126:Q126)=1),"- Etablir un bon de commande si nécessaire","NA")))))))</f>
        <v>NA</v>
      </c>
      <c r="T126" s="153"/>
      <c r="U126" s="11"/>
      <c r="V126" s="19"/>
      <c r="W126" s="19"/>
      <c r="X126" s="19"/>
      <c r="Y126" s="19"/>
      <c r="Z126" s="19"/>
      <c r="AA126" s="134" t="s">
        <v>60</v>
      </c>
      <c r="AB126" s="19"/>
      <c r="AC126" s="19"/>
      <c r="AD126" s="162"/>
      <c r="AE126" s="19"/>
    </row>
    <row r="127" spans="3:31" ht="25">
      <c r="C127" s="132" t="s">
        <v>353</v>
      </c>
      <c r="D127" s="136"/>
      <c r="E127" s="19"/>
      <c r="F127" s="19" t="s">
        <v>331</v>
      </c>
      <c r="G127" s="21"/>
      <c r="H127" s="11"/>
      <c r="I127" s="11"/>
      <c r="J127" s="19"/>
      <c r="K127" s="19"/>
      <c r="L127" s="115"/>
      <c r="M127" s="115"/>
      <c r="N127" s="115"/>
      <c r="O127" s="115"/>
      <c r="P127" s="115"/>
      <c r="Q127" s="115"/>
      <c r="R127" s="121" t="str">
        <f t="shared" si="4"/>
        <v>Risque inexistant</v>
      </c>
      <c r="S127" s="22" t="str">
        <f t="shared" si="5"/>
        <v>NA</v>
      </c>
      <c r="T127" s="153"/>
      <c r="U127" s="11"/>
      <c r="V127" s="19"/>
      <c r="W127" s="19"/>
      <c r="X127" s="19"/>
      <c r="Y127" s="19"/>
      <c r="Z127" s="19"/>
      <c r="AA127" s="134" t="s">
        <v>60</v>
      </c>
      <c r="AB127" s="19"/>
      <c r="AC127" s="19"/>
      <c r="AD127" s="162"/>
      <c r="AE127" s="19"/>
    </row>
    <row r="128" spans="3:31" ht="37.5">
      <c r="C128" s="132" t="s">
        <v>354</v>
      </c>
      <c r="D128" s="136"/>
      <c r="E128" s="19"/>
      <c r="F128" s="19" t="s">
        <v>331</v>
      </c>
      <c r="G128" s="21"/>
      <c r="H128" s="11"/>
      <c r="I128" s="11"/>
      <c r="J128" s="19"/>
      <c r="K128" s="19"/>
      <c r="L128" s="115"/>
      <c r="M128" s="115"/>
      <c r="N128" s="115"/>
      <c r="O128" s="115"/>
      <c r="P128" s="115"/>
      <c r="Q128" s="115"/>
      <c r="R128" s="121" t="str">
        <f t="shared" si="4"/>
        <v>Risque inexistant</v>
      </c>
      <c r="S128" s="22" t="str">
        <f t="shared" si="5"/>
        <v>NA</v>
      </c>
      <c r="T128" s="153"/>
      <c r="U128" s="11"/>
      <c r="V128" s="19"/>
      <c r="W128" s="19"/>
      <c r="X128" s="19"/>
      <c r="Y128" s="19"/>
      <c r="Z128" s="19"/>
      <c r="AA128" s="134" t="s">
        <v>60</v>
      </c>
      <c r="AB128" s="19"/>
      <c r="AC128" s="19"/>
      <c r="AD128" s="162"/>
      <c r="AE128" s="19"/>
    </row>
    <row r="129" spans="3:31" ht="25">
      <c r="C129" s="132" t="s">
        <v>355</v>
      </c>
      <c r="D129" s="136"/>
      <c r="E129" s="19"/>
      <c r="F129" s="19" t="s">
        <v>331</v>
      </c>
      <c r="G129" s="21"/>
      <c r="H129" s="11"/>
      <c r="I129" s="11"/>
      <c r="J129" s="19"/>
      <c r="K129" s="19"/>
      <c r="L129" s="115"/>
      <c r="M129" s="115"/>
      <c r="N129" s="115"/>
      <c r="O129" s="115"/>
      <c r="P129" s="115"/>
      <c r="Q129" s="115"/>
      <c r="R129" s="121" t="str">
        <f t="shared" si="4"/>
        <v>Risque inexistant</v>
      </c>
      <c r="S129" s="22" t="str">
        <f t="shared" si="5"/>
        <v>NA</v>
      </c>
      <c r="T129" s="153"/>
      <c r="U129" s="11"/>
      <c r="V129" s="19"/>
      <c r="W129" s="19"/>
      <c r="X129" s="19"/>
      <c r="Y129" s="19"/>
      <c r="Z129" s="19"/>
      <c r="AA129" s="134" t="s">
        <v>60</v>
      </c>
      <c r="AB129" s="19"/>
      <c r="AC129" s="19"/>
      <c r="AD129" s="162"/>
      <c r="AE129" s="19"/>
    </row>
    <row r="130" spans="3:31" ht="25">
      <c r="C130" s="132" t="s">
        <v>356</v>
      </c>
      <c r="D130" s="136"/>
      <c r="E130" s="19"/>
      <c r="F130" s="19"/>
      <c r="G130" s="21"/>
      <c r="H130" s="11"/>
      <c r="I130" s="11"/>
      <c r="J130" s="19"/>
      <c r="K130" s="19"/>
      <c r="L130" s="115"/>
      <c r="M130" s="115"/>
      <c r="N130" s="115"/>
      <c r="O130" s="115"/>
      <c r="P130" s="115"/>
      <c r="Q130" s="115"/>
      <c r="R130" s="121" t="str">
        <f t="shared" si="4"/>
        <v>Risque inexistant</v>
      </c>
      <c r="S130" s="22" t="str">
        <f t="shared" si="5"/>
        <v>NA</v>
      </c>
      <c r="T130" s="153"/>
      <c r="U130" s="11"/>
      <c r="V130" s="19"/>
      <c r="W130" s="19"/>
      <c r="X130" s="19"/>
      <c r="Y130" s="19"/>
      <c r="Z130" s="19"/>
      <c r="AA130" s="134" t="s">
        <v>60</v>
      </c>
      <c r="AB130" s="19"/>
      <c r="AC130" s="19"/>
      <c r="AD130" s="162"/>
      <c r="AE130" s="19"/>
    </row>
    <row r="131" spans="3:31" ht="25">
      <c r="C131" s="132" t="s">
        <v>357</v>
      </c>
      <c r="D131" s="136"/>
      <c r="E131" s="19"/>
      <c r="F131" s="19"/>
      <c r="G131" s="21"/>
      <c r="H131" s="11"/>
      <c r="I131" s="11"/>
      <c r="J131" s="19"/>
      <c r="K131" s="19"/>
      <c r="L131" s="115"/>
      <c r="M131" s="115"/>
      <c r="N131" s="115"/>
      <c r="O131" s="115"/>
      <c r="P131" s="115"/>
      <c r="Q131" s="115"/>
      <c r="R131" s="121" t="str">
        <f t="shared" si="4"/>
        <v>Risque inexistant</v>
      </c>
      <c r="S131" s="22" t="str">
        <f t="shared" si="5"/>
        <v>NA</v>
      </c>
      <c r="T131" s="153"/>
      <c r="U131" s="11"/>
      <c r="V131" s="19"/>
      <c r="W131" s="19"/>
      <c r="X131" s="19"/>
      <c r="Y131" s="19"/>
      <c r="Z131" s="19"/>
      <c r="AA131" s="134" t="s">
        <v>60</v>
      </c>
      <c r="AB131" s="19"/>
      <c r="AC131" s="19"/>
      <c r="AD131" s="162"/>
      <c r="AE131" s="19"/>
    </row>
    <row r="132" spans="3:31" ht="37.5">
      <c r="C132" s="132" t="s">
        <v>358</v>
      </c>
      <c r="D132" s="136"/>
      <c r="E132" s="19"/>
      <c r="F132" s="19"/>
      <c r="G132" s="21"/>
      <c r="H132" s="11"/>
      <c r="I132" s="11"/>
      <c r="J132" s="19"/>
      <c r="K132" s="19"/>
      <c r="L132" s="115"/>
      <c r="M132" s="115"/>
      <c r="N132" s="115"/>
      <c r="O132" s="115"/>
      <c r="P132" s="115"/>
      <c r="Q132" s="115"/>
      <c r="R132" s="121" t="str">
        <f t="shared" si="4"/>
        <v>Risque inexistant</v>
      </c>
      <c r="S132" s="22" t="str">
        <f t="shared" si="5"/>
        <v>NA</v>
      </c>
      <c r="T132" s="153"/>
      <c r="U132" s="11"/>
      <c r="V132" s="19"/>
      <c r="W132" s="19"/>
      <c r="X132" s="19"/>
      <c r="Y132" s="19"/>
      <c r="Z132" s="19"/>
      <c r="AA132" s="134" t="s">
        <v>60</v>
      </c>
      <c r="AB132" s="19"/>
      <c r="AC132" s="19"/>
      <c r="AD132" s="162"/>
      <c r="AE132" s="19"/>
    </row>
    <row r="133" spans="3:31" ht="37.5">
      <c r="C133" s="132" t="s">
        <v>359</v>
      </c>
      <c r="D133" s="136"/>
      <c r="E133" s="19"/>
      <c r="F133" s="19"/>
      <c r="G133" s="21"/>
      <c r="H133" s="11"/>
      <c r="I133" s="11"/>
      <c r="J133" s="19"/>
      <c r="K133" s="19"/>
      <c r="L133" s="115"/>
      <c r="M133" s="115"/>
      <c r="N133" s="115"/>
      <c r="O133" s="115"/>
      <c r="P133" s="115"/>
      <c r="Q133" s="115"/>
      <c r="R133" s="121" t="str">
        <f t="shared" si="4"/>
        <v>Risque inexistant</v>
      </c>
      <c r="S133" s="22" t="str">
        <f t="shared" si="5"/>
        <v>NA</v>
      </c>
      <c r="T133" s="153"/>
      <c r="U133" s="11"/>
      <c r="V133" s="19"/>
      <c r="W133" s="19"/>
      <c r="X133" s="19"/>
      <c r="Y133" s="19"/>
      <c r="Z133" s="19"/>
      <c r="AA133" s="134" t="s">
        <v>60</v>
      </c>
      <c r="AB133" s="19"/>
      <c r="AC133" s="19"/>
      <c r="AD133" s="162"/>
      <c r="AE133" s="19"/>
    </row>
    <row r="134" spans="3:31" ht="37.5">
      <c r="C134" s="132" t="s">
        <v>360</v>
      </c>
      <c r="D134" s="136"/>
      <c r="E134" s="19"/>
      <c r="F134" s="19" t="s">
        <v>331</v>
      </c>
      <c r="G134" s="21"/>
      <c r="H134" s="11"/>
      <c r="I134" s="11"/>
      <c r="J134" s="19"/>
      <c r="K134" s="19"/>
      <c r="L134" s="115"/>
      <c r="M134" s="115"/>
      <c r="N134" s="115"/>
      <c r="O134" s="115"/>
      <c r="P134" s="115"/>
      <c r="Q134" s="115"/>
      <c r="R134" s="121" t="str">
        <f t="shared" si="4"/>
        <v>Risque inexistant</v>
      </c>
      <c r="S134" s="22" t="str">
        <f t="shared" si="5"/>
        <v>NA</v>
      </c>
      <c r="T134" s="153"/>
      <c r="U134" s="11"/>
      <c r="V134" s="19"/>
      <c r="W134" s="19"/>
      <c r="X134" s="19"/>
      <c r="Y134" s="19"/>
      <c r="Z134" s="19"/>
      <c r="AA134" s="134" t="s">
        <v>60</v>
      </c>
      <c r="AB134" s="19"/>
      <c r="AC134" s="19"/>
      <c r="AD134" s="162"/>
      <c r="AE134" s="19"/>
    </row>
    <row r="135" spans="3:31" ht="25">
      <c r="C135" s="132" t="s">
        <v>361</v>
      </c>
      <c r="D135" s="136"/>
      <c r="E135" s="19"/>
      <c r="F135" s="19" t="s">
        <v>331</v>
      </c>
      <c r="G135" s="21"/>
      <c r="H135" s="11"/>
      <c r="I135" s="11"/>
      <c r="J135" s="19"/>
      <c r="K135" s="19"/>
      <c r="L135" s="115"/>
      <c r="M135" s="115"/>
      <c r="N135" s="115"/>
      <c r="O135" s="115"/>
      <c r="P135" s="115"/>
      <c r="Q135" s="115"/>
      <c r="R135" s="121" t="str">
        <f t="shared" si="4"/>
        <v>Risque inexistant</v>
      </c>
      <c r="S135" s="22" t="str">
        <f t="shared" si="5"/>
        <v>NA</v>
      </c>
      <c r="T135" s="153"/>
      <c r="U135" s="11"/>
      <c r="V135" s="19"/>
      <c r="W135" s="19"/>
      <c r="X135" s="19"/>
      <c r="Y135" s="19"/>
      <c r="Z135" s="19"/>
      <c r="AA135" s="134" t="s">
        <v>60</v>
      </c>
      <c r="AB135" s="19"/>
      <c r="AC135" s="19"/>
      <c r="AD135" s="162"/>
      <c r="AE135" s="19"/>
    </row>
    <row r="136" spans="3:31" ht="37.5">
      <c r="C136" s="132" t="s">
        <v>362</v>
      </c>
      <c r="D136" s="136"/>
      <c r="E136" s="19"/>
      <c r="F136" s="19" t="s">
        <v>331</v>
      </c>
      <c r="G136" s="21"/>
      <c r="H136" s="11"/>
      <c r="I136" s="11"/>
      <c r="J136" s="19"/>
      <c r="K136" s="19"/>
      <c r="L136" s="115"/>
      <c r="M136" s="115"/>
      <c r="N136" s="115"/>
      <c r="O136" s="115"/>
      <c r="P136" s="115"/>
      <c r="Q136" s="115"/>
      <c r="R136" s="121" t="str">
        <f t="shared" si="4"/>
        <v>Risque inexistant</v>
      </c>
      <c r="S136" s="22" t="str">
        <f t="shared" si="5"/>
        <v>NA</v>
      </c>
      <c r="T136" s="153"/>
      <c r="U136" s="11"/>
      <c r="V136" s="19"/>
      <c r="W136" s="19"/>
      <c r="X136" s="19"/>
      <c r="Y136" s="19"/>
      <c r="Z136" s="19"/>
      <c r="AA136" s="134" t="s">
        <v>60</v>
      </c>
      <c r="AB136" s="19"/>
      <c r="AC136" s="19"/>
      <c r="AD136" s="162"/>
      <c r="AE136" s="19"/>
    </row>
    <row r="137" spans="3:31" ht="25">
      <c r="C137" s="132" t="s">
        <v>363</v>
      </c>
      <c r="D137" s="136"/>
      <c r="E137" s="19"/>
      <c r="F137" s="19" t="s">
        <v>331</v>
      </c>
      <c r="G137" s="21"/>
      <c r="H137" s="11"/>
      <c r="I137" s="11"/>
      <c r="J137" s="19"/>
      <c r="K137" s="19"/>
      <c r="L137" s="115"/>
      <c r="M137" s="115"/>
      <c r="N137" s="115"/>
      <c r="O137" s="115"/>
      <c r="P137" s="115"/>
      <c r="Q137" s="115"/>
      <c r="R137" s="121" t="str">
        <f t="shared" si="4"/>
        <v>Risque inexistant</v>
      </c>
      <c r="S137" s="22" t="str">
        <f t="shared" si="5"/>
        <v>NA</v>
      </c>
      <c r="T137" s="153"/>
      <c r="U137" s="11"/>
      <c r="V137" s="19"/>
      <c r="W137" s="19"/>
      <c r="X137" s="19"/>
      <c r="Y137" s="19"/>
      <c r="Z137" s="19"/>
      <c r="AA137" s="134" t="s">
        <v>60</v>
      </c>
      <c r="AB137" s="19"/>
      <c r="AC137" s="19"/>
      <c r="AD137" s="162"/>
      <c r="AE137" s="19"/>
    </row>
    <row r="138" spans="3:31" ht="25">
      <c r="C138" s="132" t="s">
        <v>364</v>
      </c>
      <c r="D138" s="136"/>
      <c r="E138" s="19"/>
      <c r="F138" s="19" t="s">
        <v>331</v>
      </c>
      <c r="G138" s="21"/>
      <c r="H138" s="11"/>
      <c r="I138" s="11"/>
      <c r="J138" s="19"/>
      <c r="K138" s="19"/>
      <c r="L138" s="115"/>
      <c r="M138" s="115"/>
      <c r="N138" s="115"/>
      <c r="O138" s="115"/>
      <c r="P138" s="115"/>
      <c r="Q138" s="115"/>
      <c r="R138" s="121" t="str">
        <f t="shared" si="4"/>
        <v>Risque inexistant</v>
      </c>
      <c r="S138" s="22" t="str">
        <f t="shared" si="5"/>
        <v>NA</v>
      </c>
      <c r="T138" s="153"/>
      <c r="U138" s="11"/>
      <c r="V138" s="19"/>
      <c r="W138" s="19"/>
      <c r="X138" s="19"/>
      <c r="Y138" s="19"/>
      <c r="Z138" s="19"/>
      <c r="AA138" s="134" t="s">
        <v>60</v>
      </c>
      <c r="AB138" s="19"/>
      <c r="AC138" s="19"/>
      <c r="AD138" s="162"/>
      <c r="AE138" s="19"/>
    </row>
    <row r="139" spans="3:31" ht="25">
      <c r="C139" s="132" t="s">
        <v>365</v>
      </c>
      <c r="D139" s="136"/>
      <c r="E139" s="19"/>
      <c r="F139" s="19"/>
      <c r="G139" s="21"/>
      <c r="H139" s="11"/>
      <c r="I139" s="11"/>
      <c r="J139" s="19"/>
      <c r="K139" s="19"/>
      <c r="L139" s="115"/>
      <c r="M139" s="115"/>
      <c r="N139" s="115"/>
      <c r="O139" s="115"/>
      <c r="P139" s="115"/>
      <c r="Q139" s="115"/>
      <c r="R139" s="121" t="str">
        <f t="shared" si="4"/>
        <v>Risque inexistant</v>
      </c>
      <c r="S139" s="22" t="str">
        <f t="shared" si="5"/>
        <v>NA</v>
      </c>
      <c r="T139" s="153"/>
      <c r="U139" s="11"/>
      <c r="V139" s="19"/>
      <c r="W139" s="19"/>
      <c r="X139" s="19"/>
      <c r="Y139" s="19"/>
      <c r="Z139" s="19"/>
      <c r="AA139" s="134" t="s">
        <v>60</v>
      </c>
      <c r="AB139" s="19"/>
      <c r="AC139" s="19"/>
      <c r="AD139" s="162"/>
      <c r="AE139" s="19"/>
    </row>
    <row r="140" spans="3:31" ht="25">
      <c r="C140" s="132" t="s">
        <v>366</v>
      </c>
      <c r="D140" s="136"/>
      <c r="E140" s="19"/>
      <c r="F140" s="19"/>
      <c r="G140" s="21"/>
      <c r="H140" s="11"/>
      <c r="I140" s="11"/>
      <c r="J140" s="19"/>
      <c r="K140" s="19"/>
      <c r="L140" s="115"/>
      <c r="M140" s="115"/>
      <c r="N140" s="115"/>
      <c r="O140" s="115"/>
      <c r="P140" s="115"/>
      <c r="Q140" s="115"/>
      <c r="R140" s="121" t="str">
        <f t="shared" si="4"/>
        <v>Risque inexistant</v>
      </c>
      <c r="S140" s="22" t="str">
        <f t="shared" si="5"/>
        <v>NA</v>
      </c>
      <c r="T140" s="153"/>
      <c r="U140" s="11"/>
      <c r="V140" s="19"/>
      <c r="W140" s="19"/>
      <c r="X140" s="19"/>
      <c r="Y140" s="19"/>
      <c r="Z140" s="19"/>
      <c r="AA140" s="134" t="s">
        <v>60</v>
      </c>
      <c r="AB140" s="19"/>
      <c r="AC140" s="19"/>
      <c r="AD140" s="162"/>
      <c r="AE140" s="19"/>
    </row>
    <row r="141" spans="3:31" ht="37.5">
      <c r="C141" s="132" t="s">
        <v>367</v>
      </c>
      <c r="D141" s="136"/>
      <c r="E141" s="19"/>
      <c r="F141" s="19" t="s">
        <v>94</v>
      </c>
      <c r="G141" s="21"/>
      <c r="H141" s="11"/>
      <c r="I141" s="11"/>
      <c r="J141" s="19"/>
      <c r="K141" s="19"/>
      <c r="L141" s="115"/>
      <c r="M141" s="115"/>
      <c r="N141" s="115"/>
      <c r="O141" s="115"/>
      <c r="P141" s="115"/>
      <c r="Q141" s="115"/>
      <c r="R141" s="121" t="str">
        <f t="shared" si="4"/>
        <v>Risque inexistant</v>
      </c>
      <c r="S141" s="22" t="str">
        <f t="shared" si="5"/>
        <v>NA</v>
      </c>
      <c r="T141" s="153"/>
      <c r="U141" s="11"/>
      <c r="V141" s="19"/>
      <c r="W141" s="19"/>
      <c r="X141" s="19"/>
      <c r="Y141" s="19"/>
      <c r="Z141" s="19"/>
      <c r="AA141" s="134" t="s">
        <v>60</v>
      </c>
      <c r="AB141" s="19"/>
      <c r="AC141" s="19"/>
      <c r="AD141" s="162"/>
      <c r="AE141" s="19"/>
    </row>
    <row r="142" spans="3:31" ht="25">
      <c r="C142" s="132" t="s">
        <v>368</v>
      </c>
      <c r="D142" s="136"/>
      <c r="E142" s="19"/>
      <c r="F142" s="19" t="s">
        <v>94</v>
      </c>
      <c r="G142" s="21"/>
      <c r="H142" s="11"/>
      <c r="I142" s="11"/>
      <c r="J142" s="19"/>
      <c r="K142" s="19"/>
      <c r="L142" s="115"/>
      <c r="M142" s="115"/>
      <c r="N142" s="115"/>
      <c r="O142" s="115"/>
      <c r="P142" s="115"/>
      <c r="Q142" s="115"/>
      <c r="R142" s="121" t="str">
        <f t="shared" si="4"/>
        <v>Risque inexistant</v>
      </c>
      <c r="S142" s="22" t="str">
        <f t="shared" si="5"/>
        <v>NA</v>
      </c>
      <c r="T142" s="153"/>
      <c r="U142" s="11"/>
      <c r="V142" s="19"/>
      <c r="W142" s="19"/>
      <c r="X142" s="19"/>
      <c r="Y142" s="19"/>
      <c r="Z142" s="19"/>
      <c r="AA142" s="134" t="s">
        <v>60</v>
      </c>
      <c r="AB142" s="19"/>
      <c r="AC142" s="19"/>
      <c r="AD142" s="162"/>
      <c r="AE142" s="19"/>
    </row>
    <row r="143" spans="3:31" ht="37.5">
      <c r="C143" s="132" t="s">
        <v>369</v>
      </c>
      <c r="D143" s="136"/>
      <c r="E143" s="19"/>
      <c r="F143" s="19" t="s">
        <v>94</v>
      </c>
      <c r="G143" s="21"/>
      <c r="H143" s="11"/>
      <c r="I143" s="11"/>
      <c r="J143" s="19"/>
      <c r="K143" s="19"/>
      <c r="L143" s="115"/>
      <c r="M143" s="115"/>
      <c r="N143" s="115"/>
      <c r="O143" s="115"/>
      <c r="P143" s="115"/>
      <c r="Q143" s="115"/>
      <c r="R143" s="121" t="str">
        <f t="shared" si="4"/>
        <v>Risque inexistant</v>
      </c>
      <c r="S143" s="22" t="str">
        <f t="shared" si="5"/>
        <v>NA</v>
      </c>
      <c r="T143" s="153"/>
      <c r="U143" s="11"/>
      <c r="V143" s="19"/>
      <c r="W143" s="19"/>
      <c r="X143" s="19"/>
      <c r="Y143" s="19"/>
      <c r="Z143" s="19"/>
      <c r="AA143" s="134" t="s">
        <v>60</v>
      </c>
      <c r="AB143" s="19"/>
      <c r="AC143" s="19"/>
      <c r="AD143" s="162"/>
      <c r="AE143" s="19"/>
    </row>
    <row r="144" spans="3:31" ht="37.5">
      <c r="C144" s="132" t="s">
        <v>370</v>
      </c>
      <c r="D144" s="136"/>
      <c r="E144" s="19"/>
      <c r="F144" s="19"/>
      <c r="G144" s="21"/>
      <c r="H144" s="11"/>
      <c r="I144" s="11"/>
      <c r="J144" s="19"/>
      <c r="K144" s="19"/>
      <c r="L144" s="115"/>
      <c r="M144" s="115"/>
      <c r="N144" s="115"/>
      <c r="O144" s="115"/>
      <c r="P144" s="115"/>
      <c r="Q144" s="115"/>
      <c r="R144" s="121" t="str">
        <f t="shared" si="4"/>
        <v>Risque inexistant</v>
      </c>
      <c r="S144" s="22" t="str">
        <f t="shared" si="5"/>
        <v>NA</v>
      </c>
      <c r="T144" s="153"/>
      <c r="U144" s="11"/>
      <c r="V144" s="19"/>
      <c r="W144" s="19"/>
      <c r="X144" s="19"/>
      <c r="Y144" s="19"/>
      <c r="Z144" s="19"/>
      <c r="AA144" s="134" t="s">
        <v>60</v>
      </c>
      <c r="AB144" s="19"/>
      <c r="AC144" s="19"/>
      <c r="AD144" s="162"/>
      <c r="AE144" s="19"/>
    </row>
    <row r="145" spans="3:31" ht="25">
      <c r="C145" s="132" t="s">
        <v>371</v>
      </c>
      <c r="D145" s="136"/>
      <c r="E145" s="19"/>
      <c r="F145" s="19" t="s">
        <v>331</v>
      </c>
      <c r="G145" s="21"/>
      <c r="H145" s="11"/>
      <c r="I145" s="11"/>
      <c r="J145" s="19"/>
      <c r="K145" s="19"/>
      <c r="L145" s="115"/>
      <c r="M145" s="115"/>
      <c r="N145" s="115"/>
      <c r="O145" s="115"/>
      <c r="P145" s="115"/>
      <c r="Q145" s="115"/>
      <c r="R145" s="121" t="str">
        <f t="shared" si="4"/>
        <v>Risque inexistant</v>
      </c>
      <c r="S145" s="22" t="str">
        <f t="shared" si="5"/>
        <v>NA</v>
      </c>
      <c r="T145" s="153"/>
      <c r="U145" s="11"/>
      <c r="V145" s="19"/>
      <c r="W145" s="19"/>
      <c r="X145" s="19"/>
      <c r="Y145" s="19"/>
      <c r="Z145" s="19"/>
      <c r="AA145" s="134" t="s">
        <v>60</v>
      </c>
      <c r="AB145" s="19"/>
      <c r="AC145" s="19"/>
      <c r="AD145" s="162"/>
      <c r="AE145" s="19"/>
    </row>
    <row r="146" spans="3:31" ht="25">
      <c r="C146" s="132" t="s">
        <v>372</v>
      </c>
      <c r="D146" s="136"/>
      <c r="E146" s="19"/>
      <c r="F146" s="19"/>
      <c r="G146" s="21"/>
      <c r="H146" s="11"/>
      <c r="I146" s="11"/>
      <c r="J146" s="19"/>
      <c r="K146" s="19"/>
      <c r="L146" s="115"/>
      <c r="M146" s="115"/>
      <c r="N146" s="115"/>
      <c r="O146" s="115"/>
      <c r="P146" s="115"/>
      <c r="Q146" s="115"/>
      <c r="R146" s="121" t="str">
        <f t="shared" si="4"/>
        <v>Risque inexistant</v>
      </c>
      <c r="S146" s="22" t="str">
        <f t="shared" si="5"/>
        <v>NA</v>
      </c>
      <c r="T146" s="153"/>
      <c r="U146" s="11"/>
      <c r="V146" s="19"/>
      <c r="W146" s="19"/>
      <c r="X146" s="19"/>
      <c r="Y146" s="19"/>
      <c r="Z146" s="19"/>
      <c r="AA146" s="134" t="s">
        <v>60</v>
      </c>
      <c r="AB146" s="19"/>
      <c r="AC146" s="19"/>
      <c r="AD146" s="162"/>
      <c r="AE146" s="19"/>
    </row>
    <row r="147" spans="3:31" ht="25">
      <c r="C147" s="132" t="s">
        <v>373</v>
      </c>
      <c r="D147" s="136"/>
      <c r="E147" s="19"/>
      <c r="F147" s="19"/>
      <c r="G147" s="21"/>
      <c r="H147" s="11"/>
      <c r="I147" s="11"/>
      <c r="J147" s="19"/>
      <c r="K147" s="19"/>
      <c r="L147" s="115"/>
      <c r="M147" s="115"/>
      <c r="N147" s="115"/>
      <c r="O147" s="115"/>
      <c r="P147" s="115"/>
      <c r="Q147" s="115"/>
      <c r="R147" s="121" t="str">
        <f t="shared" si="4"/>
        <v>Risque inexistant</v>
      </c>
      <c r="S147" s="22" t="str">
        <f t="shared" si="5"/>
        <v>NA</v>
      </c>
      <c r="T147" s="153"/>
      <c r="U147" s="11"/>
      <c r="V147" s="19"/>
      <c r="W147" s="19"/>
      <c r="X147" s="19"/>
      <c r="Y147" s="19"/>
      <c r="Z147" s="19"/>
      <c r="AA147" s="134" t="s">
        <v>60</v>
      </c>
      <c r="AB147" s="19"/>
      <c r="AC147" s="19"/>
      <c r="AD147" s="162"/>
      <c r="AE147" s="19"/>
    </row>
    <row r="148" spans="3:31" ht="100">
      <c r="C148" s="132" t="s">
        <v>374</v>
      </c>
      <c r="D148" s="136"/>
      <c r="E148" s="16" t="s">
        <v>375</v>
      </c>
      <c r="F148" s="134" t="s">
        <v>94</v>
      </c>
      <c r="G148" s="21" t="s">
        <v>376</v>
      </c>
      <c r="H148" s="11"/>
      <c r="I148" s="11"/>
      <c r="J148" s="134"/>
      <c r="K148" s="134" t="s">
        <v>377</v>
      </c>
      <c r="L148" s="115">
        <v>0</v>
      </c>
      <c r="M148" s="115">
        <v>0</v>
      </c>
      <c r="N148" s="115">
        <v>0</v>
      </c>
      <c r="O148" s="115">
        <v>0</v>
      </c>
      <c r="P148" s="115">
        <v>0</v>
      </c>
      <c r="Q148" s="115"/>
      <c r="R148" s="121" t="str">
        <f t="shared" si="4"/>
        <v>Risque inexistant</v>
      </c>
      <c r="S148" s="22" t="str">
        <f t="shared" si="5"/>
        <v>NA</v>
      </c>
      <c r="T148" s="153"/>
      <c r="U148" s="11" t="s">
        <v>98</v>
      </c>
      <c r="V148" s="154"/>
      <c r="W148" s="154">
        <v>42750</v>
      </c>
      <c r="X148" s="154">
        <v>43100</v>
      </c>
      <c r="Y148" s="134" t="s">
        <v>67</v>
      </c>
      <c r="Z148" s="134"/>
      <c r="AA148" s="134" t="s">
        <v>60</v>
      </c>
      <c r="AB148" s="134"/>
      <c r="AC148" s="134"/>
      <c r="AD148" s="159"/>
      <c r="AE148" s="19"/>
    </row>
    <row r="149" spans="3:31" ht="37.5">
      <c r="C149" s="132" t="s">
        <v>378</v>
      </c>
      <c r="D149" s="136"/>
      <c r="E149" s="19"/>
      <c r="F149" s="19" t="s">
        <v>94</v>
      </c>
      <c r="G149" s="21"/>
      <c r="H149" s="11"/>
      <c r="I149" s="11"/>
      <c r="J149" s="19"/>
      <c r="K149" s="19"/>
      <c r="L149" s="115"/>
      <c r="M149" s="115"/>
      <c r="N149" s="115"/>
      <c r="O149" s="115"/>
      <c r="P149" s="115"/>
      <c r="Q149" s="115"/>
      <c r="R149" s="121" t="str">
        <f t="shared" si="4"/>
        <v>Risque inexistant</v>
      </c>
      <c r="S149" s="22" t="str">
        <f t="shared" si="5"/>
        <v>NA</v>
      </c>
      <c r="T149" s="153"/>
      <c r="U149" s="11"/>
      <c r="V149" s="19"/>
      <c r="W149" s="19"/>
      <c r="X149" s="19"/>
      <c r="Y149" s="19"/>
      <c r="Z149" s="19"/>
      <c r="AA149" s="134" t="s">
        <v>60</v>
      </c>
      <c r="AB149" s="19"/>
      <c r="AC149" s="19"/>
      <c r="AD149" s="162"/>
      <c r="AE149" s="19"/>
    </row>
    <row r="150" spans="3:31" ht="25">
      <c r="C150" s="132" t="s">
        <v>379</v>
      </c>
      <c r="D150" s="136"/>
      <c r="E150" s="19"/>
      <c r="F150" s="19" t="s">
        <v>380</v>
      </c>
      <c r="G150" s="21"/>
      <c r="H150" s="11"/>
      <c r="I150" s="11"/>
      <c r="J150" s="19"/>
      <c r="K150" s="19"/>
      <c r="L150" s="115"/>
      <c r="M150" s="115"/>
      <c r="N150" s="115"/>
      <c r="O150" s="115"/>
      <c r="P150" s="115"/>
      <c r="Q150" s="115"/>
      <c r="R150" s="121" t="str">
        <f t="shared" si="4"/>
        <v>Risque inexistant</v>
      </c>
      <c r="S150" s="22" t="str">
        <f t="shared" si="5"/>
        <v>NA</v>
      </c>
      <c r="T150" s="153"/>
      <c r="U150" s="11"/>
      <c r="V150" s="19"/>
      <c r="W150" s="19"/>
      <c r="X150" s="19"/>
      <c r="Y150" s="19"/>
      <c r="Z150" s="19"/>
      <c r="AA150" s="134" t="s">
        <v>60</v>
      </c>
      <c r="AB150" s="19"/>
      <c r="AC150" s="19"/>
      <c r="AD150" s="162"/>
      <c r="AE150" s="19"/>
    </row>
    <row r="151" spans="3:31" ht="25">
      <c r="C151" s="132" t="s">
        <v>381</v>
      </c>
      <c r="D151" s="136"/>
      <c r="E151" s="19"/>
      <c r="F151" s="19" t="s">
        <v>380</v>
      </c>
      <c r="G151" s="21"/>
      <c r="H151" s="11"/>
      <c r="I151" s="11"/>
      <c r="J151" s="19"/>
      <c r="K151" s="19"/>
      <c r="L151" s="115"/>
      <c r="M151" s="115"/>
      <c r="N151" s="115"/>
      <c r="O151" s="115"/>
      <c r="P151" s="115"/>
      <c r="Q151" s="115"/>
      <c r="R151" s="121" t="str">
        <f t="shared" si="4"/>
        <v>Risque inexistant</v>
      </c>
      <c r="S151" s="22" t="str">
        <f t="shared" si="5"/>
        <v>NA</v>
      </c>
      <c r="T151" s="153"/>
      <c r="U151" s="11"/>
      <c r="V151" s="19"/>
      <c r="W151" s="19"/>
      <c r="X151" s="19"/>
      <c r="Y151" s="19"/>
      <c r="Z151" s="19"/>
      <c r="AA151" s="134" t="s">
        <v>60</v>
      </c>
      <c r="AB151" s="19"/>
      <c r="AC151" s="19"/>
      <c r="AD151" s="162"/>
      <c r="AE151" s="19"/>
    </row>
    <row r="152" spans="3:31" ht="137.5">
      <c r="C152" s="132" t="s">
        <v>382</v>
      </c>
      <c r="D152" s="136"/>
      <c r="E152" s="16" t="s">
        <v>383</v>
      </c>
      <c r="F152" s="134" t="s">
        <v>52</v>
      </c>
      <c r="G152" s="21" t="s">
        <v>64</v>
      </c>
      <c r="H152" s="11">
        <v>71770770</v>
      </c>
      <c r="I152" s="11" t="s">
        <v>64</v>
      </c>
      <c r="J152" s="134" t="s">
        <v>64</v>
      </c>
      <c r="K152" s="134" t="s">
        <v>384</v>
      </c>
      <c r="L152" s="115">
        <v>0</v>
      </c>
      <c r="M152" s="115">
        <v>0</v>
      </c>
      <c r="N152" s="115">
        <v>0</v>
      </c>
      <c r="O152" s="115">
        <v>0</v>
      </c>
      <c r="P152" s="115">
        <v>0</v>
      </c>
      <c r="Q152" s="115"/>
      <c r="R152" s="121" t="str">
        <f t="shared" si="4"/>
        <v>Risque inexistant</v>
      </c>
      <c r="S152" s="22" t="str">
        <f t="shared" si="5"/>
        <v>NA</v>
      </c>
      <c r="T152" s="153"/>
      <c r="U152" s="11" t="s">
        <v>64</v>
      </c>
      <c r="V152" s="134" t="s">
        <v>64</v>
      </c>
      <c r="W152" s="134" t="s">
        <v>64</v>
      </c>
      <c r="X152" s="134" t="s">
        <v>64</v>
      </c>
      <c r="Y152" s="134" t="s">
        <v>64</v>
      </c>
      <c r="Z152" s="134" t="s">
        <v>64</v>
      </c>
      <c r="AA152" s="134" t="s">
        <v>64</v>
      </c>
      <c r="AB152" s="134" t="s">
        <v>64</v>
      </c>
      <c r="AC152" s="134" t="s">
        <v>64</v>
      </c>
      <c r="AD152" s="159" t="s">
        <v>64</v>
      </c>
      <c r="AE152" s="19"/>
    </row>
    <row r="153" spans="3:31" ht="25">
      <c r="C153" s="132" t="s">
        <v>385</v>
      </c>
      <c r="D153" s="136"/>
      <c r="E153" s="19"/>
      <c r="F153" s="19" t="s">
        <v>52</v>
      </c>
      <c r="G153" s="21"/>
      <c r="H153" s="11"/>
      <c r="I153" s="11"/>
      <c r="J153" s="19"/>
      <c r="K153" s="19"/>
      <c r="L153" s="115"/>
      <c r="M153" s="115"/>
      <c r="N153" s="115"/>
      <c r="O153" s="115"/>
      <c r="P153" s="115"/>
      <c r="Q153" s="115"/>
      <c r="R153" s="121" t="str">
        <f t="shared" si="4"/>
        <v>Risque inexistant</v>
      </c>
      <c r="S153" s="22" t="str">
        <f t="shared" si="5"/>
        <v>NA</v>
      </c>
      <c r="T153" s="153"/>
      <c r="U153" s="11"/>
      <c r="V153" s="19"/>
      <c r="W153" s="19"/>
      <c r="X153" s="19"/>
      <c r="Y153" s="19"/>
      <c r="Z153" s="19"/>
      <c r="AA153" s="134" t="s">
        <v>60</v>
      </c>
      <c r="AB153" s="19"/>
      <c r="AC153" s="19"/>
      <c r="AD153" s="162"/>
      <c r="AE153" s="19"/>
    </row>
    <row r="154" spans="3:31" ht="37.5">
      <c r="C154" s="132" t="s">
        <v>386</v>
      </c>
      <c r="D154" s="136"/>
      <c r="E154" s="19"/>
      <c r="F154" s="19" t="s">
        <v>52</v>
      </c>
      <c r="G154" s="21"/>
      <c r="H154" s="11"/>
      <c r="I154" s="11"/>
      <c r="J154" s="19"/>
      <c r="K154" s="19"/>
      <c r="L154" s="115"/>
      <c r="M154" s="115"/>
      <c r="N154" s="115"/>
      <c r="O154" s="115"/>
      <c r="P154" s="115"/>
      <c r="Q154" s="115"/>
      <c r="R154" s="121" t="str">
        <f t="shared" si="4"/>
        <v>Risque inexistant</v>
      </c>
      <c r="S154" s="22" t="str">
        <f t="shared" si="5"/>
        <v>NA</v>
      </c>
      <c r="T154" s="153"/>
      <c r="U154" s="11"/>
      <c r="V154" s="19"/>
      <c r="W154" s="19"/>
      <c r="X154" s="19"/>
      <c r="Y154" s="19"/>
      <c r="Z154" s="19"/>
      <c r="AA154" s="134" t="s">
        <v>60</v>
      </c>
      <c r="AB154" s="19"/>
      <c r="AC154" s="19"/>
      <c r="AD154" s="162"/>
      <c r="AE154" s="19"/>
    </row>
    <row r="155" spans="3:31" ht="37.5">
      <c r="C155" s="132" t="s">
        <v>387</v>
      </c>
      <c r="D155" s="136"/>
      <c r="E155" s="19"/>
      <c r="F155" s="19" t="s">
        <v>52</v>
      </c>
      <c r="G155" s="21"/>
      <c r="H155" s="11"/>
      <c r="I155" s="11"/>
      <c r="J155" s="19"/>
      <c r="K155" s="19"/>
      <c r="L155" s="115"/>
      <c r="M155" s="115"/>
      <c r="N155" s="115"/>
      <c r="O155" s="115"/>
      <c r="P155" s="115"/>
      <c r="Q155" s="115"/>
      <c r="R155" s="121" t="str">
        <f t="shared" si="4"/>
        <v>Risque inexistant</v>
      </c>
      <c r="S155" s="22" t="str">
        <f t="shared" si="5"/>
        <v>NA</v>
      </c>
      <c r="T155" s="153"/>
      <c r="U155" s="11"/>
      <c r="V155" s="19"/>
      <c r="W155" s="19"/>
      <c r="X155" s="19"/>
      <c r="Y155" s="19"/>
      <c r="Z155" s="19"/>
      <c r="AA155" s="134" t="s">
        <v>60</v>
      </c>
      <c r="AB155" s="19"/>
      <c r="AC155" s="19"/>
      <c r="AD155" s="162"/>
      <c r="AE155" s="19"/>
    </row>
    <row r="156" spans="3:31" ht="37.5">
      <c r="C156" s="132" t="s">
        <v>388</v>
      </c>
      <c r="D156" s="136"/>
      <c r="E156" s="19"/>
      <c r="F156" s="19" t="s">
        <v>52</v>
      </c>
      <c r="G156" s="21"/>
      <c r="H156" s="11"/>
      <c r="I156" s="11"/>
      <c r="J156" s="19"/>
      <c r="K156" s="19"/>
      <c r="L156" s="115"/>
      <c r="M156" s="115"/>
      <c r="N156" s="115"/>
      <c r="O156" s="115"/>
      <c r="P156" s="115"/>
      <c r="Q156" s="115"/>
      <c r="R156" s="121" t="str">
        <f t="shared" si="4"/>
        <v>Risque inexistant</v>
      </c>
      <c r="S156" s="22" t="str">
        <f t="shared" si="5"/>
        <v>NA</v>
      </c>
      <c r="T156" s="153"/>
      <c r="U156" s="11"/>
      <c r="V156" s="19"/>
      <c r="W156" s="19"/>
      <c r="X156" s="19"/>
      <c r="Y156" s="19"/>
      <c r="Z156" s="19"/>
      <c r="AA156" s="134" t="s">
        <v>60</v>
      </c>
      <c r="AB156" s="19"/>
      <c r="AC156" s="19"/>
      <c r="AD156" s="162"/>
      <c r="AE156" s="19"/>
    </row>
    <row r="157" spans="3:31" ht="37.5">
      <c r="C157" s="132" t="s">
        <v>389</v>
      </c>
      <c r="D157" s="136"/>
      <c r="E157" s="19"/>
      <c r="F157" s="19" t="s">
        <v>52</v>
      </c>
      <c r="G157" s="21"/>
      <c r="H157" s="11"/>
      <c r="I157" s="11"/>
      <c r="J157" s="19"/>
      <c r="K157" s="19"/>
      <c r="L157" s="115"/>
      <c r="M157" s="115"/>
      <c r="N157" s="115"/>
      <c r="O157" s="115"/>
      <c r="P157" s="115"/>
      <c r="Q157" s="115"/>
      <c r="R157" s="121" t="str">
        <f t="shared" si="4"/>
        <v>Risque inexistant</v>
      </c>
      <c r="S157" s="22" t="str">
        <f t="shared" si="5"/>
        <v>NA</v>
      </c>
      <c r="T157" s="153"/>
      <c r="U157" s="11"/>
      <c r="V157" s="19"/>
      <c r="W157" s="19"/>
      <c r="X157" s="19"/>
      <c r="Y157" s="19"/>
      <c r="Z157" s="19"/>
      <c r="AA157" s="134" t="s">
        <v>60</v>
      </c>
      <c r="AB157" s="19"/>
      <c r="AC157" s="19"/>
      <c r="AD157" s="162"/>
      <c r="AE157" s="19"/>
    </row>
    <row r="158" spans="3:31" ht="25">
      <c r="C158" s="132" t="s">
        <v>390</v>
      </c>
      <c r="D158" s="136"/>
      <c r="E158" s="19"/>
      <c r="F158" s="19" t="s">
        <v>52</v>
      </c>
      <c r="G158" s="21"/>
      <c r="H158" s="11"/>
      <c r="I158" s="11"/>
      <c r="J158" s="19"/>
      <c r="K158" s="19"/>
      <c r="L158" s="115"/>
      <c r="M158" s="115"/>
      <c r="N158" s="115"/>
      <c r="O158" s="115"/>
      <c r="P158" s="115"/>
      <c r="Q158" s="115"/>
      <c r="R158" s="121" t="str">
        <f t="shared" si="4"/>
        <v>Risque inexistant</v>
      </c>
      <c r="S158" s="22" t="str">
        <f t="shared" si="5"/>
        <v>NA</v>
      </c>
      <c r="T158" s="153"/>
      <c r="U158" s="11"/>
      <c r="V158" s="19"/>
      <c r="W158" s="19"/>
      <c r="X158" s="19"/>
      <c r="Y158" s="19"/>
      <c r="Z158" s="19"/>
      <c r="AA158" s="134" t="s">
        <v>60</v>
      </c>
      <c r="AB158" s="19"/>
      <c r="AC158" s="19"/>
      <c r="AD158" s="162"/>
      <c r="AE158" s="19"/>
    </row>
    <row r="159" spans="3:31" ht="37.5">
      <c r="C159" s="132" t="s">
        <v>391</v>
      </c>
      <c r="D159" s="136"/>
      <c r="E159" s="19"/>
      <c r="F159" s="19" t="s">
        <v>52</v>
      </c>
      <c r="G159" s="21"/>
      <c r="H159" s="11"/>
      <c r="I159" s="11"/>
      <c r="J159" s="19"/>
      <c r="K159" s="19"/>
      <c r="L159" s="115"/>
      <c r="M159" s="115"/>
      <c r="N159" s="115"/>
      <c r="O159" s="115"/>
      <c r="P159" s="115"/>
      <c r="Q159" s="115"/>
      <c r="R159" s="121" t="str">
        <f t="shared" si="4"/>
        <v>Risque inexistant</v>
      </c>
      <c r="S159" s="22" t="str">
        <f t="shared" si="5"/>
        <v>NA</v>
      </c>
      <c r="T159" s="153"/>
      <c r="U159" s="11"/>
      <c r="V159" s="19"/>
      <c r="W159" s="19"/>
      <c r="X159" s="19"/>
      <c r="Y159" s="19"/>
      <c r="Z159" s="19"/>
      <c r="AA159" s="134" t="s">
        <v>60</v>
      </c>
      <c r="AB159" s="19"/>
      <c r="AC159" s="19"/>
      <c r="AD159" s="162"/>
      <c r="AE159" s="19"/>
    </row>
    <row r="160" spans="3:31" ht="37.5">
      <c r="C160" s="132" t="s">
        <v>392</v>
      </c>
      <c r="D160" s="136"/>
      <c r="E160" s="19"/>
      <c r="F160" s="19" t="s">
        <v>52</v>
      </c>
      <c r="G160" s="21"/>
      <c r="H160" s="11"/>
      <c r="I160" s="11"/>
      <c r="J160" s="19"/>
      <c r="K160" s="19"/>
      <c r="L160" s="115"/>
      <c r="M160" s="115"/>
      <c r="N160" s="115"/>
      <c r="O160" s="115"/>
      <c r="P160" s="115"/>
      <c r="Q160" s="115"/>
      <c r="R160" s="121" t="str">
        <f t="shared" si="4"/>
        <v>Risque inexistant</v>
      </c>
      <c r="S160" s="22" t="str">
        <f t="shared" si="5"/>
        <v>NA</v>
      </c>
      <c r="T160" s="153"/>
      <c r="U160" s="11"/>
      <c r="V160" s="19"/>
      <c r="W160" s="19"/>
      <c r="X160" s="19"/>
      <c r="Y160" s="19"/>
      <c r="Z160" s="19"/>
      <c r="AA160" s="134" t="s">
        <v>60</v>
      </c>
      <c r="AB160" s="19"/>
      <c r="AC160" s="19"/>
      <c r="AD160" s="162"/>
      <c r="AE160" s="19"/>
    </row>
    <row r="161" spans="3:31" ht="37.5">
      <c r="C161" s="132" t="s">
        <v>393</v>
      </c>
      <c r="D161" s="136"/>
      <c r="E161" s="19"/>
      <c r="F161" s="19" t="s">
        <v>52</v>
      </c>
      <c r="G161" s="21"/>
      <c r="H161" s="11"/>
      <c r="I161" s="11"/>
      <c r="J161" s="19"/>
      <c r="K161" s="19"/>
      <c r="L161" s="115"/>
      <c r="M161" s="115"/>
      <c r="N161" s="115"/>
      <c r="O161" s="115"/>
      <c r="P161" s="115"/>
      <c r="Q161" s="115"/>
      <c r="R161" s="121" t="str">
        <f t="shared" si="4"/>
        <v>Risque inexistant</v>
      </c>
      <c r="S161" s="22" t="str">
        <f t="shared" si="5"/>
        <v>NA</v>
      </c>
      <c r="T161" s="153"/>
      <c r="U161" s="11"/>
      <c r="V161" s="19"/>
      <c r="W161" s="19"/>
      <c r="X161" s="19"/>
      <c r="Y161" s="19"/>
      <c r="Z161" s="19"/>
      <c r="AA161" s="134" t="s">
        <v>60</v>
      </c>
      <c r="AB161" s="19"/>
      <c r="AC161" s="19"/>
      <c r="AD161" s="162"/>
      <c r="AE161" s="19"/>
    </row>
    <row r="162" spans="3:31" ht="37.5">
      <c r="C162" s="132" t="s">
        <v>394</v>
      </c>
      <c r="D162" s="136"/>
      <c r="E162" s="19"/>
      <c r="F162" s="19" t="s">
        <v>311</v>
      </c>
      <c r="G162" s="21"/>
      <c r="H162" s="11"/>
      <c r="I162" s="11"/>
      <c r="J162" s="19"/>
      <c r="K162" s="19"/>
      <c r="L162" s="115"/>
      <c r="M162" s="115"/>
      <c r="N162" s="115"/>
      <c r="O162" s="115"/>
      <c r="P162" s="115"/>
      <c r="Q162" s="115"/>
      <c r="R162" s="121" t="str">
        <f t="shared" si="4"/>
        <v>Risque inexistant</v>
      </c>
      <c r="S162" s="22" t="str">
        <f t="shared" si="5"/>
        <v>NA</v>
      </c>
      <c r="T162" s="153"/>
      <c r="U162" s="11"/>
      <c r="V162" s="19"/>
      <c r="W162" s="19"/>
      <c r="X162" s="19"/>
      <c r="Y162" s="19"/>
      <c r="Z162" s="19"/>
      <c r="AA162" s="134" t="s">
        <v>60</v>
      </c>
      <c r="AB162" s="19"/>
      <c r="AC162" s="19"/>
      <c r="AD162" s="162"/>
      <c r="AE162" s="19"/>
    </row>
    <row r="163" spans="3:31" ht="75">
      <c r="C163" s="132" t="s">
        <v>395</v>
      </c>
      <c r="D163" s="136"/>
      <c r="E163" s="19"/>
      <c r="F163" s="19" t="s">
        <v>111</v>
      </c>
      <c r="G163" s="21"/>
      <c r="H163" s="11"/>
      <c r="I163" s="11"/>
      <c r="J163" s="19"/>
      <c r="K163" s="19"/>
      <c r="L163" s="115"/>
      <c r="M163" s="115"/>
      <c r="N163" s="115"/>
      <c r="O163" s="115"/>
      <c r="P163" s="115"/>
      <c r="Q163" s="115"/>
      <c r="R163" s="121" t="str">
        <f t="shared" si="4"/>
        <v>Risque inexistant</v>
      </c>
      <c r="S163" s="22" t="str">
        <f t="shared" si="5"/>
        <v>NA</v>
      </c>
      <c r="T163" s="153"/>
      <c r="U163" s="11"/>
      <c r="V163" s="19"/>
      <c r="W163" s="19"/>
      <c r="X163" s="19"/>
      <c r="Y163" s="19"/>
      <c r="Z163" s="19"/>
      <c r="AA163" s="134" t="s">
        <v>60</v>
      </c>
      <c r="AB163" s="19"/>
      <c r="AC163" s="19"/>
      <c r="AD163" s="162"/>
      <c r="AE163" s="19"/>
    </row>
    <row r="164" spans="3:31" ht="25">
      <c r="C164" s="132" t="s">
        <v>396</v>
      </c>
      <c r="D164" s="136"/>
      <c r="E164" s="19"/>
      <c r="F164" s="19"/>
      <c r="G164" s="21"/>
      <c r="H164" s="11"/>
      <c r="I164" s="11"/>
      <c r="J164" s="19"/>
      <c r="K164" s="19"/>
      <c r="L164" s="115"/>
      <c r="M164" s="115"/>
      <c r="N164" s="115"/>
      <c r="O164" s="115"/>
      <c r="P164" s="115"/>
      <c r="Q164" s="115"/>
      <c r="R164" s="121" t="str">
        <f t="shared" si="4"/>
        <v>Risque inexistant</v>
      </c>
      <c r="S164" s="22" t="str">
        <f t="shared" si="5"/>
        <v>NA</v>
      </c>
      <c r="T164" s="153"/>
      <c r="U164" s="11"/>
      <c r="V164" s="19"/>
      <c r="W164" s="19"/>
      <c r="X164" s="19"/>
      <c r="Y164" s="19"/>
      <c r="Z164" s="19"/>
      <c r="AA164" s="134" t="s">
        <v>60</v>
      </c>
      <c r="AB164" s="19"/>
      <c r="AC164" s="19"/>
      <c r="AD164" s="162"/>
      <c r="AE164" s="19"/>
    </row>
    <row r="165" spans="3:31" ht="37.5">
      <c r="C165" s="132" t="s">
        <v>397</v>
      </c>
      <c r="D165" s="136"/>
      <c r="E165" s="19"/>
      <c r="F165" s="19" t="s">
        <v>111</v>
      </c>
      <c r="G165" s="21"/>
      <c r="H165" s="11"/>
      <c r="I165" s="11"/>
      <c r="J165" s="19"/>
      <c r="K165" s="19"/>
      <c r="L165" s="115"/>
      <c r="M165" s="115"/>
      <c r="N165" s="115"/>
      <c r="O165" s="115"/>
      <c r="P165" s="115"/>
      <c r="Q165" s="115"/>
      <c r="R165" s="121" t="str">
        <f t="shared" si="4"/>
        <v>Risque inexistant</v>
      </c>
      <c r="S165" s="22" t="str">
        <f t="shared" si="5"/>
        <v>NA</v>
      </c>
      <c r="T165" s="153"/>
      <c r="U165" s="11"/>
      <c r="V165" s="19"/>
      <c r="W165" s="19"/>
      <c r="X165" s="19"/>
      <c r="Y165" s="19"/>
      <c r="Z165" s="19"/>
      <c r="AA165" s="134" t="s">
        <v>60</v>
      </c>
      <c r="AB165" s="19"/>
      <c r="AC165" s="19"/>
      <c r="AD165" s="162"/>
      <c r="AE165" s="19"/>
    </row>
    <row r="166" spans="3:31" ht="25">
      <c r="C166" s="132" t="s">
        <v>398</v>
      </c>
      <c r="D166" s="136"/>
      <c r="E166" s="19"/>
      <c r="F166" s="19"/>
      <c r="G166" s="21"/>
      <c r="H166" s="11"/>
      <c r="I166" s="11"/>
      <c r="J166" s="19"/>
      <c r="K166" s="19"/>
      <c r="L166" s="115"/>
      <c r="M166" s="115"/>
      <c r="N166" s="115"/>
      <c r="O166" s="115"/>
      <c r="P166" s="115"/>
      <c r="Q166" s="115"/>
      <c r="R166" s="121" t="str">
        <f t="shared" si="4"/>
        <v>Risque inexistant</v>
      </c>
      <c r="S166" s="22" t="str">
        <f t="shared" si="5"/>
        <v>NA</v>
      </c>
      <c r="T166" s="153"/>
      <c r="U166" s="11"/>
      <c r="V166" s="19"/>
      <c r="W166" s="19"/>
      <c r="X166" s="19"/>
      <c r="Y166" s="19"/>
      <c r="Z166" s="19"/>
      <c r="AA166" s="134" t="s">
        <v>60</v>
      </c>
      <c r="AB166" s="19"/>
      <c r="AC166" s="19"/>
      <c r="AD166" s="162"/>
      <c r="AE166" s="19"/>
    </row>
    <row r="167" spans="3:31" ht="25">
      <c r="C167" s="132" t="s">
        <v>399</v>
      </c>
      <c r="D167" s="136"/>
      <c r="E167" s="19"/>
      <c r="F167" s="19" t="s">
        <v>331</v>
      </c>
      <c r="G167" s="21"/>
      <c r="H167" s="11"/>
      <c r="I167" s="11"/>
      <c r="J167" s="19"/>
      <c r="K167" s="19"/>
      <c r="L167" s="115"/>
      <c r="M167" s="115"/>
      <c r="N167" s="115"/>
      <c r="O167" s="115"/>
      <c r="P167" s="115"/>
      <c r="Q167" s="115"/>
      <c r="R167" s="121" t="str">
        <f t="shared" si="4"/>
        <v>Risque inexistant</v>
      </c>
      <c r="S167" s="22" t="str">
        <f t="shared" si="5"/>
        <v>NA</v>
      </c>
      <c r="T167" s="153"/>
      <c r="U167" s="11"/>
      <c r="V167" s="19"/>
      <c r="W167" s="19"/>
      <c r="X167" s="19"/>
      <c r="Y167" s="19"/>
      <c r="Z167" s="19"/>
      <c r="AA167" s="134" t="s">
        <v>60</v>
      </c>
      <c r="AB167" s="19"/>
      <c r="AC167" s="19"/>
      <c r="AD167" s="162"/>
      <c r="AE167" s="19"/>
    </row>
    <row r="168" spans="3:31" ht="25">
      <c r="C168" s="132" t="s">
        <v>400</v>
      </c>
      <c r="D168" s="136"/>
      <c r="E168" s="19"/>
      <c r="F168" s="19" t="s">
        <v>401</v>
      </c>
      <c r="G168" s="21"/>
      <c r="H168" s="11"/>
      <c r="I168" s="11"/>
      <c r="J168" s="19"/>
      <c r="K168" s="19"/>
      <c r="L168" s="115"/>
      <c r="M168" s="115"/>
      <c r="N168" s="115"/>
      <c r="O168" s="115"/>
      <c r="P168" s="115"/>
      <c r="Q168" s="115"/>
      <c r="R168" s="121" t="str">
        <f t="shared" si="4"/>
        <v>Risque inexistant</v>
      </c>
      <c r="S168" s="22" t="str">
        <f t="shared" si="5"/>
        <v>NA</v>
      </c>
      <c r="T168" s="153"/>
      <c r="U168" s="11"/>
      <c r="V168" s="19"/>
      <c r="W168" s="19"/>
      <c r="X168" s="19"/>
      <c r="Y168" s="19"/>
      <c r="Z168" s="19"/>
      <c r="AA168" s="134" t="s">
        <v>60</v>
      </c>
      <c r="AB168" s="19"/>
      <c r="AC168" s="19"/>
      <c r="AD168" s="162"/>
      <c r="AE168" s="19"/>
    </row>
    <row r="169" spans="3:31" ht="37.5">
      <c r="C169" s="132" t="s">
        <v>402</v>
      </c>
      <c r="D169" s="136"/>
      <c r="E169" s="19"/>
      <c r="F169" s="19" t="s">
        <v>401</v>
      </c>
      <c r="G169" s="21"/>
      <c r="H169" s="11"/>
      <c r="I169" s="11"/>
      <c r="J169" s="19"/>
      <c r="K169" s="19"/>
      <c r="L169" s="115"/>
      <c r="M169" s="115"/>
      <c r="N169" s="115"/>
      <c r="O169" s="115"/>
      <c r="P169" s="115"/>
      <c r="Q169" s="115"/>
      <c r="R169" s="121" t="str">
        <f t="shared" si="4"/>
        <v>Risque inexistant</v>
      </c>
      <c r="S169" s="22" t="str">
        <f t="shared" si="5"/>
        <v>NA</v>
      </c>
      <c r="T169" s="153"/>
      <c r="U169" s="11"/>
      <c r="V169" s="19"/>
      <c r="W169" s="19"/>
      <c r="X169" s="19"/>
      <c r="Y169" s="19"/>
      <c r="Z169" s="19"/>
      <c r="AA169" s="134" t="s">
        <v>60</v>
      </c>
      <c r="AB169" s="19"/>
      <c r="AC169" s="19"/>
      <c r="AD169" s="162"/>
      <c r="AE169" s="19"/>
    </row>
    <row r="170" spans="3:31" ht="112.5">
      <c r="C170" s="132" t="s">
        <v>403</v>
      </c>
      <c r="D170" s="136"/>
      <c r="E170" s="18" t="s">
        <v>404</v>
      </c>
      <c r="F170" s="134" t="s">
        <v>52</v>
      </c>
      <c r="G170" s="21"/>
      <c r="H170" s="11"/>
      <c r="I170" s="11"/>
      <c r="J170" s="19"/>
      <c r="K170" s="19"/>
      <c r="L170" s="115">
        <v>0</v>
      </c>
      <c r="M170" s="115">
        <v>0</v>
      </c>
      <c r="N170" s="115">
        <v>0</v>
      </c>
      <c r="O170" s="115">
        <v>0</v>
      </c>
      <c r="P170" s="115">
        <v>0</v>
      </c>
      <c r="Q170" s="115"/>
      <c r="R170" s="121" t="str">
        <f t="shared" si="4"/>
        <v>Risque inexistant</v>
      </c>
      <c r="S170" s="22" t="str">
        <f t="shared" si="5"/>
        <v>NA</v>
      </c>
      <c r="T170" s="153"/>
      <c r="U170" s="11" t="s">
        <v>64</v>
      </c>
      <c r="V170" s="134" t="s">
        <v>64</v>
      </c>
      <c r="W170" s="134" t="s">
        <v>64</v>
      </c>
      <c r="X170" s="134" t="s">
        <v>64</v>
      </c>
      <c r="Y170" s="134" t="s">
        <v>64</v>
      </c>
      <c r="Z170" s="134" t="s">
        <v>64</v>
      </c>
      <c r="AA170" s="134" t="s">
        <v>64</v>
      </c>
      <c r="AB170" s="134" t="s">
        <v>64</v>
      </c>
      <c r="AC170" s="134" t="s">
        <v>64</v>
      </c>
      <c r="AD170" s="159" t="s">
        <v>64</v>
      </c>
      <c r="AE170" s="19"/>
    </row>
    <row r="171" spans="3:31" ht="25">
      <c r="C171" s="132" t="s">
        <v>405</v>
      </c>
      <c r="D171" s="136"/>
      <c r="E171" s="134" t="s">
        <v>406</v>
      </c>
      <c r="F171" s="134" t="s">
        <v>94</v>
      </c>
      <c r="G171" s="21" t="s">
        <v>407</v>
      </c>
      <c r="H171" s="11"/>
      <c r="I171" s="11"/>
      <c r="J171" s="134"/>
      <c r="K171" s="134" t="s">
        <v>408</v>
      </c>
      <c r="L171" s="115"/>
      <c r="M171" s="115"/>
      <c r="N171" s="115"/>
      <c r="O171" s="115"/>
      <c r="P171" s="115"/>
      <c r="Q171" s="115"/>
      <c r="R171" s="121" t="str">
        <f t="shared" si="4"/>
        <v>Risque inexistant</v>
      </c>
      <c r="S171" s="22" t="str">
        <f t="shared" si="5"/>
        <v>NA</v>
      </c>
      <c r="T171" s="153"/>
      <c r="U171" s="11"/>
      <c r="V171" s="134"/>
      <c r="W171" s="134"/>
      <c r="X171" s="134"/>
      <c r="Y171" s="134"/>
      <c r="Z171" s="134"/>
      <c r="AA171" s="134" t="s">
        <v>60</v>
      </c>
      <c r="AB171" s="134"/>
      <c r="AC171" s="134"/>
      <c r="AD171" s="159"/>
      <c r="AE171" s="19"/>
    </row>
    <row r="172" spans="3:31" ht="25">
      <c r="C172" s="170"/>
      <c r="D172" s="171"/>
      <c r="E172" s="172"/>
      <c r="F172" s="172"/>
      <c r="G172" s="173"/>
      <c r="H172" s="25"/>
      <c r="I172" s="25"/>
      <c r="J172" s="172"/>
      <c r="K172" s="172"/>
      <c r="L172" s="174"/>
      <c r="M172" s="174"/>
      <c r="N172" s="174"/>
      <c r="O172" s="174"/>
      <c r="P172" s="174"/>
      <c r="Q172" s="115"/>
      <c r="R172" s="121" t="str">
        <f t="shared" si="4"/>
        <v>Risque inexistant</v>
      </c>
      <c r="S172" s="22" t="str">
        <f t="shared" si="5"/>
        <v>NA</v>
      </c>
      <c r="T172" s="153"/>
      <c r="U172" s="25"/>
      <c r="V172" s="172"/>
      <c r="W172" s="172"/>
      <c r="X172" s="172"/>
      <c r="Y172" s="172"/>
      <c r="Z172" s="172"/>
      <c r="AA172" s="172"/>
      <c r="AB172" s="172"/>
      <c r="AC172" s="172"/>
      <c r="AD172" s="175"/>
      <c r="AE172" s="172"/>
    </row>
    <row r="173" spans="3:31" ht="25">
      <c r="C173" s="132" t="s">
        <v>409</v>
      </c>
      <c r="D173" s="136"/>
      <c r="E173" s="19"/>
      <c r="F173" s="19" t="s">
        <v>401</v>
      </c>
      <c r="G173" s="21"/>
      <c r="H173" s="11"/>
      <c r="I173" s="11"/>
      <c r="J173" s="19"/>
      <c r="K173" s="19"/>
      <c r="L173" s="115"/>
      <c r="M173" s="115"/>
      <c r="N173" s="115"/>
      <c r="O173" s="115"/>
      <c r="P173" s="115"/>
      <c r="Q173" s="115"/>
      <c r="R173" s="121" t="str">
        <f t="shared" si="4"/>
        <v>Risque inexistant</v>
      </c>
      <c r="S173" s="22" t="str">
        <f t="shared" si="5"/>
        <v>NA</v>
      </c>
      <c r="T173" s="153"/>
      <c r="U173" s="11"/>
      <c r="V173" s="19"/>
      <c r="W173" s="19"/>
      <c r="X173" s="19"/>
      <c r="Y173" s="19"/>
      <c r="Z173" s="19"/>
      <c r="AA173" s="19"/>
      <c r="AB173" s="19"/>
      <c r="AC173" s="19"/>
      <c r="AD173" s="162"/>
      <c r="AE173" s="19"/>
    </row>
    <row r="174" spans="3:31" ht="25">
      <c r="C174" s="132" t="s">
        <v>410</v>
      </c>
      <c r="D174" s="136"/>
      <c r="E174" s="19"/>
      <c r="F174" s="19"/>
      <c r="G174" s="21"/>
      <c r="H174" s="11"/>
      <c r="I174" s="11"/>
      <c r="J174" s="19"/>
      <c r="K174" s="19"/>
      <c r="L174" s="115"/>
      <c r="M174" s="115"/>
      <c r="N174" s="115"/>
      <c r="O174" s="115"/>
      <c r="P174" s="115"/>
      <c r="Q174" s="115"/>
      <c r="R174" s="121" t="str">
        <f t="shared" si="4"/>
        <v>Risque inexistant</v>
      </c>
      <c r="S174" s="22" t="str">
        <f t="shared" si="5"/>
        <v>NA</v>
      </c>
      <c r="T174" s="153"/>
      <c r="U174" s="11"/>
      <c r="V174" s="19"/>
      <c r="W174" s="19"/>
      <c r="X174" s="19"/>
      <c r="Y174" s="19"/>
      <c r="Z174" s="19"/>
      <c r="AA174" s="19"/>
      <c r="AB174" s="19"/>
      <c r="AC174" s="19"/>
      <c r="AD174" s="162"/>
      <c r="AE174" s="19"/>
    </row>
    <row r="175" spans="3:31" ht="50">
      <c r="C175" s="132" t="s">
        <v>411</v>
      </c>
      <c r="D175" s="136"/>
      <c r="E175" s="19"/>
      <c r="F175" s="19" t="s">
        <v>106</v>
      </c>
      <c r="G175" s="21"/>
      <c r="H175" s="11"/>
      <c r="I175" s="11"/>
      <c r="J175" s="19"/>
      <c r="K175" s="19"/>
      <c r="L175" s="115"/>
      <c r="M175" s="115"/>
      <c r="N175" s="115"/>
      <c r="O175" s="115"/>
      <c r="P175" s="115"/>
      <c r="Q175" s="115"/>
      <c r="R175" s="121" t="str">
        <f t="shared" si="4"/>
        <v>Risque inexistant</v>
      </c>
      <c r="S175" s="22" t="str">
        <f t="shared" si="5"/>
        <v>NA</v>
      </c>
      <c r="T175" s="153"/>
      <c r="U175" s="11"/>
      <c r="V175" s="19"/>
      <c r="W175" s="19"/>
      <c r="X175" s="19"/>
      <c r="Y175" s="19"/>
      <c r="Z175" s="19"/>
      <c r="AA175" s="19"/>
      <c r="AB175" s="19"/>
      <c r="AC175" s="19"/>
      <c r="AD175" s="162"/>
      <c r="AE175" s="19"/>
    </row>
    <row r="176" spans="3:31" ht="25">
      <c r="C176" s="132" t="s">
        <v>132</v>
      </c>
      <c r="D176" s="136"/>
      <c r="E176" s="19"/>
      <c r="F176" s="19" t="s">
        <v>133</v>
      </c>
      <c r="G176" s="21"/>
      <c r="H176" s="11"/>
      <c r="I176" s="11"/>
      <c r="J176" s="19"/>
      <c r="K176" s="19"/>
      <c r="L176" s="115"/>
      <c r="M176" s="115"/>
      <c r="N176" s="115"/>
      <c r="O176" s="115"/>
      <c r="P176" s="115"/>
      <c r="Q176" s="115"/>
      <c r="R176" s="121" t="str">
        <f t="shared" si="4"/>
        <v>Risque inexistant</v>
      </c>
      <c r="S176" s="22" t="str">
        <f t="shared" si="5"/>
        <v>NA</v>
      </c>
      <c r="T176" s="153"/>
      <c r="U176" s="11"/>
      <c r="V176" s="19"/>
      <c r="W176" s="19"/>
      <c r="X176" s="19"/>
      <c r="Y176" s="19"/>
      <c r="Z176" s="19"/>
      <c r="AA176" s="19"/>
      <c r="AB176" s="19"/>
      <c r="AC176" s="19"/>
      <c r="AD176" s="162"/>
      <c r="AE176" s="19"/>
    </row>
    <row r="177" spans="3:31" ht="25">
      <c r="C177" s="132" t="s">
        <v>412</v>
      </c>
      <c r="D177" s="136"/>
      <c r="E177" s="19"/>
      <c r="F177" s="19"/>
      <c r="G177" s="21"/>
      <c r="H177" s="11"/>
      <c r="I177" s="11"/>
      <c r="J177" s="19"/>
      <c r="K177" s="19"/>
      <c r="L177" s="115"/>
      <c r="M177" s="115"/>
      <c r="N177" s="115"/>
      <c r="O177" s="115"/>
      <c r="P177" s="115"/>
      <c r="Q177" s="115"/>
      <c r="R177" s="121" t="str">
        <f t="shared" si="4"/>
        <v>Risque inexistant</v>
      </c>
      <c r="S177" s="22" t="str">
        <f t="shared" si="5"/>
        <v>NA</v>
      </c>
      <c r="T177" s="153"/>
      <c r="U177" s="11"/>
      <c r="V177" s="19"/>
      <c r="W177" s="19"/>
      <c r="X177" s="19"/>
      <c r="Y177" s="19"/>
      <c r="Z177" s="19"/>
      <c r="AA177" s="19"/>
      <c r="AB177" s="19"/>
      <c r="AC177" s="19"/>
      <c r="AD177" s="162"/>
      <c r="AE177" s="19"/>
    </row>
    <row r="178" spans="3:31" ht="25">
      <c r="C178" s="132" t="s">
        <v>413</v>
      </c>
      <c r="D178" s="136"/>
      <c r="E178" s="19"/>
      <c r="F178" s="19"/>
      <c r="G178" s="21"/>
      <c r="H178" s="11"/>
      <c r="I178" s="11"/>
      <c r="J178" s="19"/>
      <c r="K178" s="19"/>
      <c r="L178" s="115"/>
      <c r="M178" s="115"/>
      <c r="N178" s="115"/>
      <c r="O178" s="115"/>
      <c r="P178" s="115"/>
      <c r="Q178" s="115"/>
      <c r="R178" s="121" t="str">
        <f t="shared" si="4"/>
        <v>Risque inexistant</v>
      </c>
      <c r="S178" s="22" t="str">
        <f t="shared" si="5"/>
        <v>NA</v>
      </c>
      <c r="T178" s="153"/>
      <c r="U178" s="11"/>
      <c r="V178" s="19"/>
      <c r="W178" s="19"/>
      <c r="X178" s="19"/>
      <c r="Y178" s="19"/>
      <c r="Z178" s="19"/>
      <c r="AA178" s="19"/>
      <c r="AB178" s="19"/>
      <c r="AC178" s="19"/>
      <c r="AD178" s="162"/>
      <c r="AE178" s="19"/>
    </row>
    <row r="179" spans="3:31" ht="287.5">
      <c r="C179" s="132" t="s">
        <v>414</v>
      </c>
      <c r="D179" s="136"/>
      <c r="E179" s="134" t="s">
        <v>415</v>
      </c>
      <c r="F179" s="134" t="s">
        <v>106</v>
      </c>
      <c r="G179" s="21"/>
      <c r="H179" s="11"/>
      <c r="I179" s="11"/>
      <c r="J179" s="134"/>
      <c r="K179" s="147" t="s">
        <v>138</v>
      </c>
      <c r="L179" s="115">
        <v>1</v>
      </c>
      <c r="M179" s="115">
        <v>1</v>
      </c>
      <c r="N179" s="115">
        <v>1</v>
      </c>
      <c r="O179" s="115">
        <v>0</v>
      </c>
      <c r="P179" s="115">
        <v>0</v>
      </c>
      <c r="Q179" s="115"/>
      <c r="R179" s="121" t="str">
        <f t="shared" si="4"/>
        <v>Fournisseur à moyen risque</v>
      </c>
      <c r="S179" s="22" t="str">
        <f t="shared" si="5"/>
        <v>- Signer la politique de securité des parties tièrces 
- Contrat respectant incluant les clauses de sécurité nécessaires
- Etablir un bon de commande si nécessaire</v>
      </c>
      <c r="T179" s="153"/>
      <c r="U179" s="11"/>
      <c r="V179" s="134"/>
      <c r="W179" s="134"/>
      <c r="X179" s="134"/>
      <c r="Y179" s="134"/>
      <c r="Z179" s="134"/>
      <c r="AA179" s="134"/>
      <c r="AB179" s="134"/>
      <c r="AC179" s="134"/>
      <c r="AD179" s="159"/>
      <c r="AE179" s="19"/>
    </row>
    <row r="180" spans="3:31" ht="50">
      <c r="C180" s="132" t="s">
        <v>416</v>
      </c>
      <c r="D180" s="136"/>
      <c r="E180" s="19"/>
      <c r="F180" s="19"/>
      <c r="G180" s="21"/>
      <c r="H180" s="11"/>
      <c r="I180" s="11"/>
      <c r="J180" s="19"/>
      <c r="K180" s="19"/>
      <c r="L180" s="115"/>
      <c r="M180" s="115"/>
      <c r="N180" s="115"/>
      <c r="O180" s="115"/>
      <c r="P180" s="115"/>
      <c r="Q180" s="115"/>
      <c r="R180" s="121" t="str">
        <f t="shared" si="4"/>
        <v>Risque inexistant</v>
      </c>
      <c r="S180" s="22" t="str">
        <f t="shared" si="5"/>
        <v>NA</v>
      </c>
      <c r="T180" s="153"/>
      <c r="U180" s="11"/>
      <c r="V180" s="19"/>
      <c r="W180" s="19"/>
      <c r="X180" s="19"/>
      <c r="Y180" s="19"/>
      <c r="Z180" s="19"/>
      <c r="AA180" s="19"/>
      <c r="AB180" s="19"/>
      <c r="AC180" s="19"/>
      <c r="AD180" s="162"/>
      <c r="AE180" s="19"/>
    </row>
    <row r="181" spans="3:31" ht="37.5">
      <c r="C181" s="132" t="s">
        <v>417</v>
      </c>
      <c r="D181" s="136"/>
      <c r="E181" s="19"/>
      <c r="F181" s="19"/>
      <c r="G181" s="21"/>
      <c r="H181" s="11"/>
      <c r="I181" s="11"/>
      <c r="J181" s="19"/>
      <c r="K181" s="19"/>
      <c r="L181" s="115"/>
      <c r="M181" s="115"/>
      <c r="N181" s="115"/>
      <c r="O181" s="115"/>
      <c r="P181" s="115"/>
      <c r="Q181" s="115"/>
      <c r="R181" s="121" t="str">
        <f t="shared" si="4"/>
        <v>Risque inexistant</v>
      </c>
      <c r="S181" s="22" t="str">
        <f t="shared" si="5"/>
        <v>NA</v>
      </c>
      <c r="T181" s="153"/>
      <c r="U181" s="11"/>
      <c r="V181" s="19"/>
      <c r="W181" s="19"/>
      <c r="X181" s="19"/>
      <c r="Y181" s="19"/>
      <c r="Z181" s="19"/>
      <c r="AA181" s="19"/>
      <c r="AB181" s="19"/>
      <c r="AC181" s="19"/>
      <c r="AD181" s="162"/>
      <c r="AE181" s="19"/>
    </row>
    <row r="182" spans="3:31" ht="25">
      <c r="C182" s="132" t="s">
        <v>418</v>
      </c>
      <c r="D182" s="136"/>
      <c r="E182" s="19"/>
      <c r="F182" s="19" t="s">
        <v>111</v>
      </c>
      <c r="G182" s="21"/>
      <c r="H182" s="11"/>
      <c r="I182" s="11"/>
      <c r="J182" s="19"/>
      <c r="K182" s="19"/>
      <c r="L182" s="115"/>
      <c r="M182" s="115"/>
      <c r="N182" s="115"/>
      <c r="O182" s="115"/>
      <c r="P182" s="115"/>
      <c r="Q182" s="115"/>
      <c r="R182" s="121" t="str">
        <f t="shared" si="4"/>
        <v>Risque inexistant</v>
      </c>
      <c r="S182" s="22" t="str">
        <f t="shared" si="5"/>
        <v>NA</v>
      </c>
      <c r="T182" s="153"/>
      <c r="U182" s="11"/>
      <c r="V182" s="19"/>
      <c r="W182" s="19"/>
      <c r="X182" s="19"/>
      <c r="Y182" s="19"/>
      <c r="Z182" s="19"/>
      <c r="AA182" s="19"/>
      <c r="AB182" s="19"/>
      <c r="AC182" s="19"/>
      <c r="AD182" s="162"/>
      <c r="AE182" s="19"/>
    </row>
    <row r="183" spans="3:31" ht="37.5">
      <c r="C183" s="132" t="s">
        <v>419</v>
      </c>
      <c r="D183" s="136"/>
      <c r="E183" s="19"/>
      <c r="F183" s="19" t="s">
        <v>331</v>
      </c>
      <c r="G183" s="21"/>
      <c r="H183" s="11"/>
      <c r="I183" s="11"/>
      <c r="J183" s="19"/>
      <c r="K183" s="19"/>
      <c r="L183" s="115"/>
      <c r="M183" s="115"/>
      <c r="N183" s="115"/>
      <c r="O183" s="115"/>
      <c r="P183" s="115"/>
      <c r="Q183" s="115"/>
      <c r="R183" s="121" t="str">
        <f t="shared" si="4"/>
        <v>Risque inexistant</v>
      </c>
      <c r="S183" s="22" t="str">
        <f t="shared" si="5"/>
        <v>NA</v>
      </c>
      <c r="T183" s="153"/>
      <c r="U183" s="11"/>
      <c r="V183" s="19"/>
      <c r="W183" s="19"/>
      <c r="X183" s="19"/>
      <c r="Y183" s="19"/>
      <c r="Z183" s="19"/>
      <c r="AA183" s="19"/>
      <c r="AB183" s="19"/>
      <c r="AC183" s="19"/>
      <c r="AD183" s="162"/>
      <c r="AE183" s="19"/>
    </row>
    <row r="184" spans="3:31" ht="50">
      <c r="C184" s="132" t="s">
        <v>420</v>
      </c>
      <c r="D184" s="136"/>
      <c r="E184" s="19"/>
      <c r="F184" s="19"/>
      <c r="G184" s="21"/>
      <c r="H184" s="11"/>
      <c r="I184" s="11"/>
      <c r="J184" s="19"/>
      <c r="K184" s="19"/>
      <c r="L184" s="115"/>
      <c r="M184" s="115"/>
      <c r="N184" s="115"/>
      <c r="O184" s="115"/>
      <c r="P184" s="115"/>
      <c r="Q184" s="115"/>
      <c r="R184" s="121" t="str">
        <f t="shared" si="4"/>
        <v>Risque inexistant</v>
      </c>
      <c r="S184" s="22" t="str">
        <f t="shared" si="5"/>
        <v>NA</v>
      </c>
      <c r="T184" s="153"/>
      <c r="U184" s="11"/>
      <c r="V184" s="19"/>
      <c r="W184" s="19"/>
      <c r="X184" s="19"/>
      <c r="Y184" s="19"/>
      <c r="Z184" s="19"/>
      <c r="AA184" s="19"/>
      <c r="AB184" s="19"/>
      <c r="AC184" s="19"/>
      <c r="AD184" s="162"/>
      <c r="AE184" s="19"/>
    </row>
    <row r="185" spans="3:31" ht="25">
      <c r="C185" s="132" t="s">
        <v>421</v>
      </c>
      <c r="D185" s="136"/>
      <c r="E185" s="19"/>
      <c r="F185" s="19"/>
      <c r="G185" s="21"/>
      <c r="H185" s="11"/>
      <c r="I185" s="11"/>
      <c r="J185" s="19"/>
      <c r="K185" s="19"/>
      <c r="L185" s="115"/>
      <c r="M185" s="115"/>
      <c r="N185" s="115"/>
      <c r="O185" s="115"/>
      <c r="P185" s="115"/>
      <c r="Q185" s="115"/>
      <c r="R185" s="121" t="str">
        <f t="shared" ref="R185:R228" si="6">IF((SUM(L185:Q185)&gt;=4),"Fournisseur à haut risque",(IF((SUM(L185:Q185)=3),"Fournisseur à moyen risque",(IF((SUM(L185:Q185)=2),"Fournisseur à faible risque",(IF((SUM(L185:Q185)=1),"Fournisseur à risque négligeable","Risque inexistant")))))))</f>
        <v>Risque inexistant</v>
      </c>
      <c r="S185" s="22" t="str">
        <f t="shared" ref="S185:S228" si="7">IF((SUM(L185:Q185)&gt;=4),"- Approbation du comité de direction
- Signer la politique de securité des parties tièrces 
- Contrat respectant incluant les clauses de sécurité nécessaires
- Etablir un bon de commande si nécessaire ",(IF((SUM(L185:Q185)=3),"- Signer la politique de securité des parties tièrces 
- Contrat respectant incluant les clauses de sécurité nécessaires
- Etablir un bon de commande si nécessaire ",(IF((SUM(L185:Q185)=2),"- Contrat de non-divulgation des données doit être signé par le personnel du fournisseur
- Etablir un bon de commande si nécessaire ",(IF((SUM(L185:Q185)=1),"- Etablir un bon de commande si nécessaire","NA")))))))</f>
        <v>NA</v>
      </c>
      <c r="T185" s="153"/>
      <c r="U185" s="11"/>
      <c r="V185" s="19"/>
      <c r="W185" s="19"/>
      <c r="X185" s="19"/>
      <c r="Y185" s="19"/>
      <c r="Z185" s="19"/>
      <c r="AA185" s="19"/>
      <c r="AB185" s="19"/>
      <c r="AC185" s="19"/>
      <c r="AD185" s="162"/>
      <c r="AE185" s="19"/>
    </row>
    <row r="186" spans="3:31" ht="25">
      <c r="C186" s="132" t="s">
        <v>422</v>
      </c>
      <c r="D186" s="136"/>
      <c r="E186" s="19"/>
      <c r="F186" s="19"/>
      <c r="G186" s="21"/>
      <c r="H186" s="11"/>
      <c r="I186" s="11"/>
      <c r="J186" s="19"/>
      <c r="K186" s="19"/>
      <c r="L186" s="115"/>
      <c r="M186" s="115"/>
      <c r="N186" s="115"/>
      <c r="O186" s="115"/>
      <c r="P186" s="115"/>
      <c r="Q186" s="115"/>
      <c r="R186" s="121" t="str">
        <f t="shared" si="6"/>
        <v>Risque inexistant</v>
      </c>
      <c r="S186" s="22" t="str">
        <f t="shared" si="7"/>
        <v>NA</v>
      </c>
      <c r="T186" s="153"/>
      <c r="U186" s="11"/>
      <c r="V186" s="19"/>
      <c r="W186" s="19"/>
      <c r="X186" s="19"/>
      <c r="Y186" s="19"/>
      <c r="Z186" s="19"/>
      <c r="AA186" s="19"/>
      <c r="AB186" s="19"/>
      <c r="AC186" s="19"/>
      <c r="AD186" s="162"/>
      <c r="AE186" s="19"/>
    </row>
    <row r="187" spans="3:31" ht="25">
      <c r="C187" s="132" t="s">
        <v>423</v>
      </c>
      <c r="D187" s="136"/>
      <c r="E187" s="19"/>
      <c r="F187" s="19"/>
      <c r="G187" s="21"/>
      <c r="H187" s="11"/>
      <c r="I187" s="11"/>
      <c r="J187" s="19"/>
      <c r="K187" s="19"/>
      <c r="L187" s="115"/>
      <c r="M187" s="115"/>
      <c r="N187" s="115"/>
      <c r="O187" s="115"/>
      <c r="P187" s="115"/>
      <c r="Q187" s="115"/>
      <c r="R187" s="121" t="str">
        <f t="shared" si="6"/>
        <v>Risque inexistant</v>
      </c>
      <c r="S187" s="22" t="str">
        <f t="shared" si="7"/>
        <v>NA</v>
      </c>
      <c r="T187" s="153"/>
      <c r="U187" s="11"/>
      <c r="V187" s="19"/>
      <c r="W187" s="19"/>
      <c r="X187" s="19"/>
      <c r="Y187" s="19"/>
      <c r="Z187" s="19"/>
      <c r="AA187" s="19"/>
      <c r="AB187" s="19"/>
      <c r="AC187" s="19"/>
      <c r="AD187" s="162"/>
      <c r="AE187" s="19"/>
    </row>
    <row r="188" spans="3:31" ht="62.5">
      <c r="C188" s="132" t="s">
        <v>291</v>
      </c>
      <c r="D188" s="136"/>
      <c r="E188" s="19"/>
      <c r="F188" s="19"/>
      <c r="G188" s="21"/>
      <c r="H188" s="11"/>
      <c r="I188" s="11"/>
      <c r="J188" s="19"/>
      <c r="K188" s="19"/>
      <c r="L188" s="115"/>
      <c r="M188" s="115"/>
      <c r="N188" s="115"/>
      <c r="O188" s="115"/>
      <c r="P188" s="115"/>
      <c r="Q188" s="115"/>
      <c r="R188" s="121" t="str">
        <f t="shared" si="6"/>
        <v>Risque inexistant</v>
      </c>
      <c r="S188" s="22" t="str">
        <f t="shared" si="7"/>
        <v>NA</v>
      </c>
      <c r="T188" s="153"/>
      <c r="U188" s="11"/>
      <c r="V188" s="19"/>
      <c r="W188" s="19"/>
      <c r="X188" s="19"/>
      <c r="Y188" s="19"/>
      <c r="Z188" s="19"/>
      <c r="AA188" s="19"/>
      <c r="AB188" s="19"/>
      <c r="AC188" s="19"/>
      <c r="AD188" s="162"/>
      <c r="AE188" s="19"/>
    </row>
    <row r="189" spans="3:31" ht="25">
      <c r="C189" s="132" t="s">
        <v>424</v>
      </c>
      <c r="D189" s="136"/>
      <c r="E189" s="19"/>
      <c r="F189" s="19"/>
      <c r="G189" s="21"/>
      <c r="H189" s="11"/>
      <c r="I189" s="11"/>
      <c r="J189" s="19"/>
      <c r="K189" s="19"/>
      <c r="L189" s="115"/>
      <c r="M189" s="115"/>
      <c r="N189" s="115"/>
      <c r="O189" s="115"/>
      <c r="P189" s="115"/>
      <c r="Q189" s="115"/>
      <c r="R189" s="121" t="str">
        <f t="shared" si="6"/>
        <v>Risque inexistant</v>
      </c>
      <c r="S189" s="22" t="str">
        <f t="shared" si="7"/>
        <v>NA</v>
      </c>
      <c r="T189" s="153"/>
      <c r="U189" s="11"/>
      <c r="V189" s="19"/>
      <c r="W189" s="19"/>
      <c r="X189" s="19"/>
      <c r="Y189" s="19"/>
      <c r="Z189" s="19"/>
      <c r="AA189" s="19"/>
      <c r="AB189" s="19"/>
      <c r="AC189" s="19"/>
      <c r="AD189" s="162"/>
      <c r="AE189" s="19"/>
    </row>
    <row r="190" spans="3:31" ht="37.5">
      <c r="C190" s="132" t="s">
        <v>425</v>
      </c>
      <c r="D190" s="136"/>
      <c r="E190" s="19"/>
      <c r="F190" s="19"/>
      <c r="G190" s="21"/>
      <c r="H190" s="11"/>
      <c r="I190" s="11"/>
      <c r="J190" s="19"/>
      <c r="K190" s="19"/>
      <c r="L190" s="115"/>
      <c r="M190" s="115"/>
      <c r="N190" s="115"/>
      <c r="O190" s="115"/>
      <c r="P190" s="115"/>
      <c r="Q190" s="115"/>
      <c r="R190" s="121" t="str">
        <f t="shared" si="6"/>
        <v>Risque inexistant</v>
      </c>
      <c r="S190" s="22" t="str">
        <f t="shared" si="7"/>
        <v>NA</v>
      </c>
      <c r="T190" s="153"/>
      <c r="U190" s="11"/>
      <c r="V190" s="19"/>
      <c r="W190" s="19"/>
      <c r="X190" s="19"/>
      <c r="Y190" s="19"/>
      <c r="Z190" s="19"/>
      <c r="AA190" s="19"/>
      <c r="AB190" s="19"/>
      <c r="AC190" s="19"/>
      <c r="AD190" s="162"/>
      <c r="AE190" s="19"/>
    </row>
    <row r="191" spans="3:31" ht="25">
      <c r="C191" s="132" t="s">
        <v>350</v>
      </c>
      <c r="D191" s="136"/>
      <c r="E191" s="19"/>
      <c r="F191" s="19"/>
      <c r="G191" s="21"/>
      <c r="H191" s="11"/>
      <c r="I191" s="11"/>
      <c r="J191" s="19"/>
      <c r="K191" s="19"/>
      <c r="L191" s="115"/>
      <c r="M191" s="115"/>
      <c r="N191" s="115"/>
      <c r="O191" s="115"/>
      <c r="P191" s="115"/>
      <c r="Q191" s="115"/>
      <c r="R191" s="121" t="str">
        <f t="shared" si="6"/>
        <v>Risque inexistant</v>
      </c>
      <c r="S191" s="22" t="str">
        <f t="shared" si="7"/>
        <v>NA</v>
      </c>
      <c r="T191" s="153"/>
      <c r="U191" s="11"/>
      <c r="V191" s="19"/>
      <c r="W191" s="19"/>
      <c r="X191" s="19"/>
      <c r="Y191" s="19"/>
      <c r="Z191" s="19"/>
      <c r="AA191" s="19"/>
      <c r="AB191" s="19"/>
      <c r="AC191" s="19"/>
      <c r="AD191" s="162"/>
      <c r="AE191" s="19"/>
    </row>
    <row r="192" spans="3:31" ht="25">
      <c r="C192" s="132" t="s">
        <v>426</v>
      </c>
      <c r="D192" s="136"/>
      <c r="E192" s="19"/>
      <c r="F192" s="19"/>
      <c r="G192" s="21"/>
      <c r="H192" s="11"/>
      <c r="I192" s="11"/>
      <c r="J192" s="19"/>
      <c r="K192" s="19"/>
      <c r="L192" s="115"/>
      <c r="M192" s="115"/>
      <c r="N192" s="115"/>
      <c r="O192" s="115"/>
      <c r="P192" s="115"/>
      <c r="Q192" s="115"/>
      <c r="R192" s="121" t="str">
        <f t="shared" si="6"/>
        <v>Risque inexistant</v>
      </c>
      <c r="S192" s="22" t="str">
        <f t="shared" si="7"/>
        <v>NA</v>
      </c>
      <c r="T192" s="153"/>
      <c r="U192" s="11"/>
      <c r="V192" s="19"/>
      <c r="W192" s="19"/>
      <c r="X192" s="19"/>
      <c r="Y192" s="19"/>
      <c r="Z192" s="19"/>
      <c r="AA192" s="19"/>
      <c r="AB192" s="19"/>
      <c r="AC192" s="19"/>
      <c r="AD192" s="162"/>
      <c r="AE192" s="19"/>
    </row>
    <row r="193" spans="3:31" ht="25">
      <c r="C193" s="132" t="s">
        <v>427</v>
      </c>
      <c r="D193" s="136"/>
      <c r="E193" s="19"/>
      <c r="F193" s="19" t="s">
        <v>401</v>
      </c>
      <c r="G193" s="21"/>
      <c r="H193" s="11"/>
      <c r="I193" s="11"/>
      <c r="J193" s="19"/>
      <c r="K193" s="19"/>
      <c r="L193" s="115"/>
      <c r="M193" s="115"/>
      <c r="N193" s="115"/>
      <c r="O193" s="115"/>
      <c r="P193" s="115"/>
      <c r="Q193" s="115"/>
      <c r="R193" s="121" t="str">
        <f t="shared" si="6"/>
        <v>Risque inexistant</v>
      </c>
      <c r="S193" s="22" t="str">
        <f t="shared" si="7"/>
        <v>NA</v>
      </c>
      <c r="T193" s="153"/>
      <c r="U193" s="11"/>
      <c r="V193" s="19"/>
      <c r="W193" s="19"/>
      <c r="X193" s="19"/>
      <c r="Y193" s="19"/>
      <c r="Z193" s="19"/>
      <c r="AA193" s="19"/>
      <c r="AB193" s="19"/>
      <c r="AC193" s="19"/>
      <c r="AD193" s="162"/>
      <c r="AE193" s="19"/>
    </row>
    <row r="194" spans="3:31" ht="25">
      <c r="C194" s="132" t="s">
        <v>428</v>
      </c>
      <c r="D194" s="136"/>
      <c r="E194" s="19"/>
      <c r="F194" s="19" t="s">
        <v>401</v>
      </c>
      <c r="G194" s="21"/>
      <c r="H194" s="11"/>
      <c r="I194" s="11"/>
      <c r="J194" s="19"/>
      <c r="K194" s="19"/>
      <c r="L194" s="115"/>
      <c r="M194" s="115"/>
      <c r="N194" s="115"/>
      <c r="O194" s="115"/>
      <c r="P194" s="115"/>
      <c r="Q194" s="115"/>
      <c r="R194" s="121" t="str">
        <f t="shared" si="6"/>
        <v>Risque inexistant</v>
      </c>
      <c r="S194" s="22" t="str">
        <f t="shared" si="7"/>
        <v>NA</v>
      </c>
      <c r="T194" s="153"/>
      <c r="U194" s="11"/>
      <c r="V194" s="19"/>
      <c r="W194" s="19"/>
      <c r="X194" s="19"/>
      <c r="Y194" s="19"/>
      <c r="Z194" s="19"/>
      <c r="AA194" s="19"/>
      <c r="AB194" s="19"/>
      <c r="AC194" s="19"/>
      <c r="AD194" s="162"/>
      <c r="AE194" s="19"/>
    </row>
    <row r="195" spans="3:31" ht="25">
      <c r="C195" s="170"/>
      <c r="D195" s="171"/>
      <c r="E195" s="172"/>
      <c r="F195" s="172"/>
      <c r="G195" s="173"/>
      <c r="H195" s="25"/>
      <c r="I195" s="25"/>
      <c r="J195" s="172"/>
      <c r="K195" s="172"/>
      <c r="L195" s="174"/>
      <c r="M195" s="174"/>
      <c r="N195" s="174"/>
      <c r="O195" s="174"/>
      <c r="P195" s="174"/>
      <c r="Q195" s="115"/>
      <c r="R195" s="121" t="str">
        <f t="shared" si="6"/>
        <v>Risque inexistant</v>
      </c>
      <c r="S195" s="22" t="str">
        <f t="shared" si="7"/>
        <v>NA</v>
      </c>
      <c r="T195" s="153"/>
      <c r="U195" s="25"/>
      <c r="V195" s="172"/>
      <c r="W195" s="172"/>
      <c r="X195" s="172"/>
      <c r="Y195" s="172"/>
      <c r="Z195" s="172"/>
      <c r="AA195" s="172"/>
      <c r="AB195" s="172"/>
      <c r="AC195" s="172"/>
      <c r="AD195" s="175"/>
      <c r="AE195" s="172"/>
    </row>
    <row r="196" spans="3:31" ht="25">
      <c r="C196" s="132" t="s">
        <v>429</v>
      </c>
      <c r="D196" s="136"/>
      <c r="E196" s="19"/>
      <c r="F196" s="19"/>
      <c r="G196" s="21"/>
      <c r="H196" s="11"/>
      <c r="I196" s="11"/>
      <c r="J196" s="19"/>
      <c r="K196" s="19"/>
      <c r="L196" s="115"/>
      <c r="M196" s="115"/>
      <c r="N196" s="115"/>
      <c r="O196" s="115"/>
      <c r="P196" s="115"/>
      <c r="Q196" s="115"/>
      <c r="R196" s="121" t="str">
        <f t="shared" si="6"/>
        <v>Risque inexistant</v>
      </c>
      <c r="S196" s="22" t="str">
        <f t="shared" si="7"/>
        <v>NA</v>
      </c>
      <c r="T196" s="153"/>
      <c r="U196" s="11"/>
      <c r="V196" s="19"/>
      <c r="W196" s="19"/>
      <c r="X196" s="19"/>
      <c r="Y196" s="19"/>
      <c r="Z196" s="19"/>
      <c r="AA196" s="19"/>
      <c r="AB196" s="19"/>
      <c r="AC196" s="19"/>
      <c r="AD196" s="162"/>
      <c r="AE196" s="19"/>
    </row>
    <row r="197" spans="3:31" ht="25">
      <c r="C197" s="132" t="s">
        <v>430</v>
      </c>
      <c r="D197" s="136"/>
      <c r="E197" s="19"/>
      <c r="F197" s="19"/>
      <c r="G197" s="21"/>
      <c r="H197" s="11"/>
      <c r="I197" s="11"/>
      <c r="J197" s="19"/>
      <c r="K197" s="19"/>
      <c r="L197" s="115"/>
      <c r="M197" s="115"/>
      <c r="N197" s="115"/>
      <c r="O197" s="115"/>
      <c r="P197" s="115"/>
      <c r="Q197" s="115"/>
      <c r="R197" s="121" t="str">
        <f t="shared" si="6"/>
        <v>Risque inexistant</v>
      </c>
      <c r="S197" s="22" t="str">
        <f t="shared" si="7"/>
        <v>NA</v>
      </c>
      <c r="T197" s="153"/>
      <c r="U197" s="11"/>
      <c r="V197" s="19"/>
      <c r="W197" s="19"/>
      <c r="X197" s="19"/>
      <c r="Y197" s="19"/>
      <c r="Z197" s="19"/>
      <c r="AA197" s="19"/>
      <c r="AB197" s="19"/>
      <c r="AC197" s="19"/>
      <c r="AD197" s="162"/>
      <c r="AE197" s="19"/>
    </row>
    <row r="198" spans="3:31" ht="25">
      <c r="C198" s="132" t="s">
        <v>431</v>
      </c>
      <c r="D198" s="136"/>
      <c r="E198" s="19"/>
      <c r="F198" s="19" t="s">
        <v>331</v>
      </c>
      <c r="G198" s="21"/>
      <c r="H198" s="11"/>
      <c r="I198" s="11"/>
      <c r="J198" s="19"/>
      <c r="K198" s="19"/>
      <c r="L198" s="115"/>
      <c r="M198" s="115"/>
      <c r="N198" s="115"/>
      <c r="O198" s="115"/>
      <c r="P198" s="115"/>
      <c r="Q198" s="115"/>
      <c r="R198" s="121" t="str">
        <f t="shared" si="6"/>
        <v>Risque inexistant</v>
      </c>
      <c r="S198" s="22" t="str">
        <f t="shared" si="7"/>
        <v>NA</v>
      </c>
      <c r="T198" s="153"/>
      <c r="U198" s="11"/>
      <c r="V198" s="19"/>
      <c r="W198" s="19"/>
      <c r="X198" s="19"/>
      <c r="Y198" s="19"/>
      <c r="Z198" s="19"/>
      <c r="AA198" s="19"/>
      <c r="AB198" s="19"/>
      <c r="AC198" s="19"/>
      <c r="AD198" s="162"/>
      <c r="AE198" s="19"/>
    </row>
    <row r="199" spans="3:31" ht="75">
      <c r="C199" s="132" t="s">
        <v>432</v>
      </c>
      <c r="D199" s="136"/>
      <c r="E199" s="19"/>
      <c r="F199" s="19"/>
      <c r="G199" s="21"/>
      <c r="H199" s="11"/>
      <c r="I199" s="11"/>
      <c r="J199" s="19"/>
      <c r="K199" s="19"/>
      <c r="L199" s="115"/>
      <c r="M199" s="115"/>
      <c r="N199" s="115"/>
      <c r="O199" s="115"/>
      <c r="P199" s="115"/>
      <c r="Q199" s="115"/>
      <c r="R199" s="121" t="str">
        <f t="shared" si="6"/>
        <v>Risque inexistant</v>
      </c>
      <c r="S199" s="22" t="str">
        <f t="shared" si="7"/>
        <v>NA</v>
      </c>
      <c r="T199" s="153"/>
      <c r="U199" s="11"/>
      <c r="V199" s="19"/>
      <c r="W199" s="19"/>
      <c r="X199" s="19"/>
      <c r="Y199" s="19"/>
      <c r="Z199" s="19"/>
      <c r="AA199" s="19"/>
      <c r="AB199" s="19"/>
      <c r="AC199" s="19"/>
      <c r="AD199" s="162"/>
      <c r="AE199" s="19"/>
    </row>
    <row r="200" spans="3:31" ht="37.5">
      <c r="C200" s="132" t="s">
        <v>433</v>
      </c>
      <c r="D200" s="136"/>
      <c r="E200" s="19"/>
      <c r="F200" s="19" t="s">
        <v>434</v>
      </c>
      <c r="G200" s="21"/>
      <c r="H200" s="11"/>
      <c r="I200" s="11"/>
      <c r="J200" s="19"/>
      <c r="K200" s="19"/>
      <c r="L200" s="115"/>
      <c r="M200" s="115"/>
      <c r="N200" s="115"/>
      <c r="O200" s="115"/>
      <c r="P200" s="115"/>
      <c r="Q200" s="115"/>
      <c r="R200" s="121" t="str">
        <f t="shared" si="6"/>
        <v>Risque inexistant</v>
      </c>
      <c r="S200" s="22" t="str">
        <f t="shared" si="7"/>
        <v>NA</v>
      </c>
      <c r="T200" s="153"/>
      <c r="U200" s="11"/>
      <c r="V200" s="19"/>
      <c r="W200" s="19"/>
      <c r="X200" s="19"/>
      <c r="Y200" s="19"/>
      <c r="Z200" s="19"/>
      <c r="AA200" s="19"/>
      <c r="AB200" s="19"/>
      <c r="AC200" s="19"/>
      <c r="AD200" s="162"/>
      <c r="AE200" s="19"/>
    </row>
    <row r="201" spans="3:31" ht="112.5">
      <c r="C201" s="132" t="s">
        <v>435</v>
      </c>
      <c r="D201" s="136"/>
      <c r="E201" s="19"/>
      <c r="F201" s="19"/>
      <c r="G201" s="21"/>
      <c r="H201" s="11"/>
      <c r="I201" s="11"/>
      <c r="J201" s="19"/>
      <c r="K201" s="19"/>
      <c r="L201" s="115"/>
      <c r="M201" s="115"/>
      <c r="N201" s="115"/>
      <c r="O201" s="115"/>
      <c r="P201" s="115"/>
      <c r="Q201" s="115"/>
      <c r="R201" s="121" t="str">
        <f t="shared" si="6"/>
        <v>Risque inexistant</v>
      </c>
      <c r="S201" s="22" t="str">
        <f t="shared" si="7"/>
        <v>NA</v>
      </c>
      <c r="T201" s="153"/>
      <c r="U201" s="11"/>
      <c r="V201" s="19"/>
      <c r="W201" s="19"/>
      <c r="X201" s="19"/>
      <c r="Y201" s="19"/>
      <c r="Z201" s="19"/>
      <c r="AA201" s="19"/>
      <c r="AB201" s="19"/>
      <c r="AC201" s="19"/>
      <c r="AD201" s="162"/>
      <c r="AE201" s="19"/>
    </row>
    <row r="202" spans="3:31" ht="25">
      <c r="C202" s="132" t="s">
        <v>436</v>
      </c>
      <c r="D202" s="136"/>
      <c r="E202" s="19"/>
      <c r="F202" s="19"/>
      <c r="G202" s="21"/>
      <c r="H202" s="11"/>
      <c r="I202" s="11"/>
      <c r="J202" s="19"/>
      <c r="K202" s="19"/>
      <c r="L202" s="115"/>
      <c r="M202" s="115"/>
      <c r="N202" s="115"/>
      <c r="O202" s="115"/>
      <c r="P202" s="115"/>
      <c r="Q202" s="115"/>
      <c r="R202" s="121" t="str">
        <f t="shared" si="6"/>
        <v>Risque inexistant</v>
      </c>
      <c r="S202" s="22" t="str">
        <f t="shared" si="7"/>
        <v>NA</v>
      </c>
      <c r="T202" s="153"/>
      <c r="U202" s="11"/>
      <c r="V202" s="19"/>
      <c r="W202" s="19"/>
      <c r="X202" s="19"/>
      <c r="Y202" s="19"/>
      <c r="Z202" s="19"/>
      <c r="AA202" s="19"/>
      <c r="AB202" s="19"/>
      <c r="AC202" s="19"/>
      <c r="AD202" s="162"/>
      <c r="AE202" s="19"/>
    </row>
    <row r="203" spans="3:31" ht="25">
      <c r="C203" s="132" t="s">
        <v>437</v>
      </c>
      <c r="D203" s="136"/>
      <c r="E203" s="19"/>
      <c r="F203" s="19"/>
      <c r="G203" s="21"/>
      <c r="H203" s="11"/>
      <c r="I203" s="11"/>
      <c r="J203" s="19"/>
      <c r="K203" s="19"/>
      <c r="L203" s="115"/>
      <c r="M203" s="115"/>
      <c r="N203" s="115"/>
      <c r="O203" s="115"/>
      <c r="P203" s="115"/>
      <c r="Q203" s="115"/>
      <c r="R203" s="121" t="str">
        <f t="shared" si="6"/>
        <v>Risque inexistant</v>
      </c>
      <c r="S203" s="22" t="str">
        <f t="shared" si="7"/>
        <v>NA</v>
      </c>
      <c r="T203" s="153"/>
      <c r="U203" s="11"/>
      <c r="V203" s="19"/>
      <c r="W203" s="19"/>
      <c r="X203" s="19"/>
      <c r="Y203" s="19"/>
      <c r="Z203" s="19"/>
      <c r="AA203" s="19"/>
      <c r="AB203" s="19"/>
      <c r="AC203" s="19"/>
      <c r="AD203" s="162"/>
      <c r="AE203" s="19"/>
    </row>
    <row r="204" spans="3:31" ht="75">
      <c r="C204" s="132" t="s">
        <v>438</v>
      </c>
      <c r="D204" s="136"/>
      <c r="E204" s="19"/>
      <c r="F204" s="19"/>
      <c r="G204" s="21"/>
      <c r="H204" s="11"/>
      <c r="I204" s="11"/>
      <c r="J204" s="19"/>
      <c r="K204" s="19"/>
      <c r="L204" s="115"/>
      <c r="M204" s="115"/>
      <c r="N204" s="115"/>
      <c r="O204" s="115"/>
      <c r="P204" s="115"/>
      <c r="Q204" s="115"/>
      <c r="R204" s="121" t="str">
        <f t="shared" si="6"/>
        <v>Risque inexistant</v>
      </c>
      <c r="S204" s="22" t="str">
        <f t="shared" si="7"/>
        <v>NA</v>
      </c>
      <c r="T204" s="153"/>
      <c r="U204" s="11"/>
      <c r="V204" s="19"/>
      <c r="W204" s="19"/>
      <c r="X204" s="19"/>
      <c r="Y204" s="19"/>
      <c r="Z204" s="19"/>
      <c r="AA204" s="19"/>
      <c r="AB204" s="19"/>
      <c r="AC204" s="19"/>
      <c r="AD204" s="162"/>
      <c r="AE204" s="19"/>
    </row>
    <row r="205" spans="3:31" ht="25">
      <c r="C205" s="132" t="s">
        <v>439</v>
      </c>
      <c r="D205" s="136"/>
      <c r="E205" s="19"/>
      <c r="F205" s="19"/>
      <c r="G205" s="21"/>
      <c r="H205" s="11"/>
      <c r="I205" s="11"/>
      <c r="J205" s="19"/>
      <c r="K205" s="19"/>
      <c r="L205" s="115"/>
      <c r="M205" s="115"/>
      <c r="N205" s="115"/>
      <c r="O205" s="115"/>
      <c r="P205" s="115"/>
      <c r="Q205" s="115"/>
      <c r="R205" s="121" t="str">
        <f t="shared" si="6"/>
        <v>Risque inexistant</v>
      </c>
      <c r="S205" s="22" t="str">
        <f t="shared" si="7"/>
        <v>NA</v>
      </c>
      <c r="T205" s="153"/>
      <c r="U205" s="11"/>
      <c r="V205" s="19"/>
      <c r="W205" s="19"/>
      <c r="X205" s="19"/>
      <c r="Y205" s="19"/>
      <c r="Z205" s="19"/>
      <c r="AA205" s="19"/>
      <c r="AB205" s="19"/>
      <c r="AC205" s="19"/>
      <c r="AD205" s="162"/>
      <c r="AE205" s="19"/>
    </row>
    <row r="206" spans="3:31" ht="25">
      <c r="C206" s="132" t="s">
        <v>440</v>
      </c>
      <c r="D206" s="136"/>
      <c r="E206" s="19"/>
      <c r="F206" s="134" t="s">
        <v>52</v>
      </c>
      <c r="G206" s="21"/>
      <c r="H206" s="11"/>
      <c r="I206" s="11"/>
      <c r="J206" s="19"/>
      <c r="K206" s="19"/>
      <c r="L206" s="115">
        <v>0</v>
      </c>
      <c r="M206" s="115">
        <v>0</v>
      </c>
      <c r="N206" s="115">
        <v>0</v>
      </c>
      <c r="O206" s="115">
        <v>0</v>
      </c>
      <c r="P206" s="115">
        <v>0</v>
      </c>
      <c r="Q206" s="115"/>
      <c r="R206" s="121" t="str">
        <f t="shared" si="6"/>
        <v>Risque inexistant</v>
      </c>
      <c r="S206" s="22" t="str">
        <f t="shared" si="7"/>
        <v>NA</v>
      </c>
      <c r="T206" s="153"/>
      <c r="U206" s="11" t="s">
        <v>64</v>
      </c>
      <c r="V206" s="134" t="s">
        <v>64</v>
      </c>
      <c r="W206" s="134" t="s">
        <v>64</v>
      </c>
      <c r="X206" s="134" t="s">
        <v>64</v>
      </c>
      <c r="Y206" s="134" t="s">
        <v>64</v>
      </c>
      <c r="Z206" s="134" t="s">
        <v>64</v>
      </c>
      <c r="AA206" s="134" t="s">
        <v>64</v>
      </c>
      <c r="AB206" s="134" t="s">
        <v>64</v>
      </c>
      <c r="AC206" s="134" t="s">
        <v>64</v>
      </c>
      <c r="AD206" s="159" t="s">
        <v>64</v>
      </c>
      <c r="AE206" s="19"/>
    </row>
    <row r="207" spans="3:31" ht="25">
      <c r="C207" s="132" t="s">
        <v>418</v>
      </c>
      <c r="D207" s="136"/>
      <c r="E207" s="19"/>
      <c r="F207" s="19"/>
      <c r="G207" s="21"/>
      <c r="H207" s="11"/>
      <c r="I207" s="11"/>
      <c r="J207" s="19"/>
      <c r="K207" s="19"/>
      <c r="L207" s="115"/>
      <c r="M207" s="115"/>
      <c r="N207" s="115"/>
      <c r="O207" s="115"/>
      <c r="P207" s="115"/>
      <c r="Q207" s="115"/>
      <c r="R207" s="121" t="str">
        <f t="shared" si="6"/>
        <v>Risque inexistant</v>
      </c>
      <c r="S207" s="22" t="str">
        <f t="shared" si="7"/>
        <v>NA</v>
      </c>
      <c r="T207" s="153"/>
      <c r="U207" s="11"/>
      <c r="V207" s="19"/>
      <c r="W207" s="19"/>
      <c r="X207" s="19"/>
      <c r="Y207" s="19"/>
      <c r="Z207" s="19"/>
      <c r="AA207" s="19"/>
      <c r="AB207" s="19"/>
      <c r="AC207" s="19"/>
      <c r="AD207" s="162"/>
      <c r="AE207" s="19"/>
    </row>
    <row r="208" spans="3:31" ht="50">
      <c r="C208" s="132" t="s">
        <v>441</v>
      </c>
      <c r="D208" s="136"/>
      <c r="E208" s="19"/>
      <c r="F208" s="19"/>
      <c r="G208" s="21"/>
      <c r="H208" s="11"/>
      <c r="I208" s="11"/>
      <c r="J208" s="19"/>
      <c r="K208" s="19"/>
      <c r="L208" s="115"/>
      <c r="M208" s="115"/>
      <c r="N208" s="115"/>
      <c r="O208" s="115"/>
      <c r="P208" s="115"/>
      <c r="Q208" s="115"/>
      <c r="R208" s="121" t="str">
        <f t="shared" si="6"/>
        <v>Risque inexistant</v>
      </c>
      <c r="S208" s="22" t="str">
        <f t="shared" si="7"/>
        <v>NA</v>
      </c>
      <c r="T208" s="153"/>
      <c r="U208" s="11"/>
      <c r="V208" s="19"/>
      <c r="W208" s="19"/>
      <c r="X208" s="19"/>
      <c r="Y208" s="19"/>
      <c r="Z208" s="19"/>
      <c r="AA208" s="19"/>
      <c r="AB208" s="19"/>
      <c r="AC208" s="19"/>
      <c r="AD208" s="162"/>
      <c r="AE208" s="19"/>
    </row>
    <row r="209" spans="3:31" ht="37.5">
      <c r="C209" s="132" t="s">
        <v>442</v>
      </c>
      <c r="D209" s="136"/>
      <c r="E209" s="19"/>
      <c r="F209" s="19"/>
      <c r="G209" s="21"/>
      <c r="H209" s="11"/>
      <c r="I209" s="11"/>
      <c r="J209" s="19"/>
      <c r="K209" s="19"/>
      <c r="L209" s="115"/>
      <c r="M209" s="115"/>
      <c r="N209" s="115"/>
      <c r="O209" s="115"/>
      <c r="P209" s="115"/>
      <c r="Q209" s="115"/>
      <c r="R209" s="121" t="str">
        <f t="shared" si="6"/>
        <v>Risque inexistant</v>
      </c>
      <c r="S209" s="22" t="str">
        <f t="shared" si="7"/>
        <v>NA</v>
      </c>
      <c r="T209" s="153"/>
      <c r="U209" s="11"/>
      <c r="V209" s="19"/>
      <c r="W209" s="19"/>
      <c r="X209" s="19"/>
      <c r="Y209" s="19"/>
      <c r="Z209" s="19"/>
      <c r="AA209" s="19"/>
      <c r="AB209" s="19"/>
      <c r="AC209" s="19"/>
      <c r="AD209" s="162"/>
      <c r="AE209" s="19"/>
    </row>
    <row r="210" spans="3:31" ht="25">
      <c r="C210" s="132" t="s">
        <v>443</v>
      </c>
      <c r="D210" s="136"/>
      <c r="E210" s="19"/>
      <c r="F210" s="19"/>
      <c r="G210" s="21"/>
      <c r="H210" s="11"/>
      <c r="I210" s="11"/>
      <c r="J210" s="19"/>
      <c r="K210" s="19"/>
      <c r="L210" s="115"/>
      <c r="M210" s="115"/>
      <c r="N210" s="115"/>
      <c r="O210" s="115"/>
      <c r="P210" s="115"/>
      <c r="Q210" s="115"/>
      <c r="R210" s="121" t="str">
        <f t="shared" si="6"/>
        <v>Risque inexistant</v>
      </c>
      <c r="S210" s="22" t="str">
        <f t="shared" si="7"/>
        <v>NA</v>
      </c>
      <c r="T210" s="153"/>
      <c r="U210" s="11"/>
      <c r="V210" s="19"/>
      <c r="W210" s="19"/>
      <c r="X210" s="19"/>
      <c r="Y210" s="19"/>
      <c r="Z210" s="19"/>
      <c r="AA210" s="19"/>
      <c r="AB210" s="19"/>
      <c r="AC210" s="19"/>
      <c r="AD210" s="162"/>
      <c r="AE210" s="19"/>
    </row>
    <row r="211" spans="3:31" ht="75">
      <c r="C211" s="132" t="s">
        <v>444</v>
      </c>
      <c r="D211" s="136"/>
      <c r="E211" s="16" t="s">
        <v>445</v>
      </c>
      <c r="F211" s="134" t="s">
        <v>94</v>
      </c>
      <c r="G211" s="21" t="s">
        <v>446</v>
      </c>
      <c r="H211" s="11"/>
      <c r="I211" s="11"/>
      <c r="J211" s="134"/>
      <c r="K211" s="134" t="s">
        <v>447</v>
      </c>
      <c r="L211" s="115">
        <v>0</v>
      </c>
      <c r="M211" s="115">
        <v>0</v>
      </c>
      <c r="N211" s="115">
        <v>0</v>
      </c>
      <c r="O211" s="115">
        <v>0</v>
      </c>
      <c r="P211" s="115">
        <v>0</v>
      </c>
      <c r="Q211" s="115"/>
      <c r="R211" s="121" t="str">
        <f t="shared" si="6"/>
        <v>Risque inexistant</v>
      </c>
      <c r="S211" s="22" t="str">
        <f t="shared" si="7"/>
        <v>NA</v>
      </c>
      <c r="T211" s="153"/>
      <c r="U211" s="11"/>
      <c r="V211" s="134"/>
      <c r="W211" s="154">
        <v>43049</v>
      </c>
      <c r="X211" s="154">
        <v>43414</v>
      </c>
      <c r="Y211" s="134" t="s">
        <v>126</v>
      </c>
      <c r="Z211" s="134"/>
      <c r="AA211" s="134"/>
      <c r="AB211" s="134"/>
      <c r="AC211" s="134"/>
      <c r="AD211" s="159"/>
      <c r="AE211" s="19"/>
    </row>
    <row r="212" spans="3:31" ht="50">
      <c r="C212" s="132" t="s">
        <v>448</v>
      </c>
      <c r="D212" s="136"/>
      <c r="E212" s="19"/>
      <c r="F212" s="19"/>
      <c r="G212" s="21"/>
      <c r="H212" s="11"/>
      <c r="I212" s="11"/>
      <c r="J212" s="19"/>
      <c r="K212" s="19"/>
      <c r="L212" s="115"/>
      <c r="M212" s="115"/>
      <c r="N212" s="115"/>
      <c r="O212" s="115"/>
      <c r="P212" s="115"/>
      <c r="Q212" s="115"/>
      <c r="R212" s="121" t="str">
        <f t="shared" si="6"/>
        <v>Risque inexistant</v>
      </c>
      <c r="S212" s="22" t="str">
        <f t="shared" si="7"/>
        <v>NA</v>
      </c>
      <c r="T212" s="153"/>
      <c r="U212" s="11"/>
      <c r="V212" s="19"/>
      <c r="W212" s="19"/>
      <c r="X212" s="19"/>
      <c r="Y212" s="19"/>
      <c r="Z212" s="19"/>
      <c r="AA212" s="19"/>
      <c r="AB212" s="19"/>
      <c r="AC212" s="19"/>
      <c r="AD212" s="162"/>
      <c r="AE212" s="19"/>
    </row>
    <row r="213" spans="3:31" ht="50">
      <c r="C213" s="132" t="s">
        <v>449</v>
      </c>
      <c r="D213" s="136"/>
      <c r="E213" s="134" t="s">
        <v>450</v>
      </c>
      <c r="F213" s="134" t="s">
        <v>133</v>
      </c>
      <c r="G213" s="21" t="s">
        <v>451</v>
      </c>
      <c r="H213" s="11">
        <v>71960422</v>
      </c>
      <c r="I213" s="11">
        <v>71960232</v>
      </c>
      <c r="J213" s="134"/>
      <c r="K213" s="134" t="s">
        <v>452</v>
      </c>
      <c r="L213" s="115">
        <v>0</v>
      </c>
      <c r="M213" s="115">
        <v>0</v>
      </c>
      <c r="N213" s="115">
        <v>0</v>
      </c>
      <c r="O213" s="115">
        <v>0</v>
      </c>
      <c r="P213" s="115">
        <v>0</v>
      </c>
      <c r="Q213" s="115"/>
      <c r="R213" s="121" t="str">
        <f t="shared" si="6"/>
        <v>Risque inexistant</v>
      </c>
      <c r="S213" s="22" t="str">
        <f t="shared" si="7"/>
        <v>NA</v>
      </c>
      <c r="T213" s="153"/>
      <c r="U213" s="11" t="s">
        <v>453</v>
      </c>
      <c r="V213" s="134"/>
      <c r="W213" s="154">
        <v>42371</v>
      </c>
      <c r="X213" s="154">
        <v>42735</v>
      </c>
      <c r="Y213" s="134" t="s">
        <v>140</v>
      </c>
      <c r="Z213" s="134"/>
      <c r="AA213" s="134" t="s">
        <v>454</v>
      </c>
      <c r="AB213" s="134"/>
      <c r="AC213" s="134"/>
      <c r="AD213" s="159"/>
      <c r="AE213" s="19"/>
    </row>
    <row r="214" spans="3:31" ht="37.5">
      <c r="C214" s="132" t="s">
        <v>455</v>
      </c>
      <c r="D214" s="136"/>
      <c r="E214" s="19"/>
      <c r="F214" s="19"/>
      <c r="G214" s="21"/>
      <c r="H214" s="11"/>
      <c r="I214" s="11"/>
      <c r="J214" s="19"/>
      <c r="K214" s="19"/>
      <c r="L214" s="115"/>
      <c r="M214" s="115"/>
      <c r="N214" s="115"/>
      <c r="O214" s="115"/>
      <c r="P214" s="115"/>
      <c r="Q214" s="115"/>
      <c r="R214" s="121" t="str">
        <f t="shared" si="6"/>
        <v>Risque inexistant</v>
      </c>
      <c r="S214" s="22" t="str">
        <f t="shared" si="7"/>
        <v>NA</v>
      </c>
      <c r="T214" s="153"/>
      <c r="U214" s="11"/>
      <c r="V214" s="19"/>
      <c r="W214" s="19"/>
      <c r="X214" s="19"/>
      <c r="Y214" s="19"/>
      <c r="Z214" s="19"/>
      <c r="AA214" s="19"/>
      <c r="AB214" s="19"/>
      <c r="AC214" s="19"/>
      <c r="AD214" s="162"/>
      <c r="AE214" s="19"/>
    </row>
    <row r="215" spans="3:31" ht="50">
      <c r="C215" s="132" t="s">
        <v>456</v>
      </c>
      <c r="D215" s="136"/>
      <c r="E215" s="19"/>
      <c r="F215" s="19"/>
      <c r="G215" s="21"/>
      <c r="H215" s="11"/>
      <c r="I215" s="11"/>
      <c r="J215" s="19"/>
      <c r="K215" s="19"/>
      <c r="L215" s="115"/>
      <c r="M215" s="115"/>
      <c r="N215" s="115"/>
      <c r="O215" s="115"/>
      <c r="P215" s="115"/>
      <c r="Q215" s="115"/>
      <c r="R215" s="121" t="str">
        <f t="shared" si="6"/>
        <v>Risque inexistant</v>
      </c>
      <c r="S215" s="22" t="str">
        <f t="shared" si="7"/>
        <v>NA</v>
      </c>
      <c r="T215" s="153"/>
      <c r="U215" s="11"/>
      <c r="V215" s="19"/>
      <c r="W215" s="19"/>
      <c r="X215" s="19"/>
      <c r="Y215" s="19"/>
      <c r="Z215" s="19"/>
      <c r="AA215" s="19"/>
      <c r="AB215" s="19"/>
      <c r="AC215" s="19"/>
      <c r="AD215" s="162"/>
      <c r="AE215" s="19"/>
    </row>
    <row r="216" spans="3:31" ht="62.5">
      <c r="C216" s="132" t="s">
        <v>457</v>
      </c>
      <c r="D216" s="136"/>
      <c r="E216" s="19"/>
      <c r="F216" s="19"/>
      <c r="G216" s="21"/>
      <c r="H216" s="11"/>
      <c r="I216" s="11"/>
      <c r="J216" s="19"/>
      <c r="K216" s="19"/>
      <c r="L216" s="115"/>
      <c r="M216" s="115"/>
      <c r="N216" s="115"/>
      <c r="O216" s="115"/>
      <c r="P216" s="115"/>
      <c r="Q216" s="115"/>
      <c r="R216" s="121" t="str">
        <f t="shared" si="6"/>
        <v>Risque inexistant</v>
      </c>
      <c r="S216" s="22" t="str">
        <f t="shared" si="7"/>
        <v>NA</v>
      </c>
      <c r="T216" s="153"/>
      <c r="U216" s="11"/>
      <c r="V216" s="19"/>
      <c r="W216" s="19"/>
      <c r="X216" s="19"/>
      <c r="Y216" s="19"/>
      <c r="Z216" s="19"/>
      <c r="AA216" s="19"/>
      <c r="AB216" s="19"/>
      <c r="AC216" s="19"/>
      <c r="AD216" s="162"/>
      <c r="AE216" s="19"/>
    </row>
    <row r="217" spans="3:31" ht="25">
      <c r="C217" s="132" t="s">
        <v>458</v>
      </c>
      <c r="D217" s="136"/>
      <c r="E217" s="19"/>
      <c r="F217" s="19"/>
      <c r="G217" s="21"/>
      <c r="H217" s="11"/>
      <c r="I217" s="11"/>
      <c r="J217" s="19"/>
      <c r="K217" s="19"/>
      <c r="L217" s="115"/>
      <c r="M217" s="115"/>
      <c r="N217" s="115"/>
      <c r="O217" s="115"/>
      <c r="P217" s="115"/>
      <c r="Q217" s="115"/>
      <c r="R217" s="121" t="str">
        <f t="shared" si="6"/>
        <v>Risque inexistant</v>
      </c>
      <c r="S217" s="22" t="str">
        <f t="shared" si="7"/>
        <v>NA</v>
      </c>
      <c r="T217" s="153"/>
      <c r="U217" s="11"/>
      <c r="V217" s="19"/>
      <c r="W217" s="19"/>
      <c r="X217" s="19"/>
      <c r="Y217" s="19"/>
      <c r="Z217" s="19"/>
      <c r="AA217" s="19"/>
      <c r="AB217" s="19"/>
      <c r="AC217" s="19"/>
      <c r="AD217" s="162"/>
      <c r="AE217" s="19"/>
    </row>
    <row r="218" spans="3:31" ht="65">
      <c r="C218" s="132" t="s">
        <v>459</v>
      </c>
      <c r="D218" s="132"/>
      <c r="E218" s="147" t="s">
        <v>460</v>
      </c>
      <c r="F218" s="134" t="s">
        <v>52</v>
      </c>
      <c r="G218" s="21"/>
      <c r="H218" s="148">
        <v>71806220</v>
      </c>
      <c r="I218" s="11"/>
      <c r="J218" s="134"/>
      <c r="K218" s="147" t="s">
        <v>461</v>
      </c>
      <c r="L218" s="115">
        <v>0</v>
      </c>
      <c r="M218" s="115">
        <v>0</v>
      </c>
      <c r="N218" s="115">
        <v>0</v>
      </c>
      <c r="O218" s="115">
        <v>0</v>
      </c>
      <c r="P218" s="115">
        <v>0</v>
      </c>
      <c r="Q218" s="115"/>
      <c r="R218" s="121" t="str">
        <f t="shared" si="6"/>
        <v>Risque inexistant</v>
      </c>
      <c r="S218" s="22" t="str">
        <f t="shared" si="7"/>
        <v>NA</v>
      </c>
      <c r="T218" s="153"/>
      <c r="U218" s="11" t="s">
        <v>462</v>
      </c>
      <c r="V218" s="134"/>
      <c r="W218" s="154">
        <v>42830</v>
      </c>
      <c r="X218" s="154">
        <v>43194</v>
      </c>
      <c r="Y218" s="134" t="s">
        <v>126</v>
      </c>
      <c r="Z218" s="134"/>
      <c r="AA218" s="134"/>
      <c r="AB218" s="134"/>
      <c r="AC218" s="134"/>
      <c r="AD218" s="159"/>
      <c r="AE218" s="19"/>
    </row>
    <row r="219" spans="3:31" ht="25">
      <c r="C219" s="132" t="s">
        <v>463</v>
      </c>
      <c r="D219" s="136"/>
      <c r="E219" s="19"/>
      <c r="F219" s="19"/>
      <c r="G219" s="21"/>
      <c r="H219" s="11"/>
      <c r="I219" s="11"/>
      <c r="J219" s="19"/>
      <c r="K219" s="19"/>
      <c r="L219" s="115"/>
      <c r="M219" s="115"/>
      <c r="N219" s="115"/>
      <c r="O219" s="115"/>
      <c r="P219" s="115"/>
      <c r="Q219" s="115"/>
      <c r="R219" s="121" t="str">
        <f t="shared" si="6"/>
        <v>Risque inexistant</v>
      </c>
      <c r="S219" s="22" t="str">
        <f t="shared" si="7"/>
        <v>NA</v>
      </c>
      <c r="T219" s="153"/>
      <c r="U219" s="11"/>
      <c r="V219" s="19"/>
      <c r="W219" s="19"/>
      <c r="X219" s="19"/>
      <c r="Y219" s="19"/>
      <c r="Z219" s="19"/>
      <c r="AA219" s="19"/>
      <c r="AB219" s="19"/>
      <c r="AC219" s="19"/>
      <c r="AD219" s="162"/>
      <c r="AE219" s="19"/>
    </row>
    <row r="220" spans="3:31" ht="62.5">
      <c r="C220" s="132" t="s">
        <v>291</v>
      </c>
      <c r="D220" s="136"/>
      <c r="E220" s="19"/>
      <c r="F220" s="19"/>
      <c r="G220" s="21"/>
      <c r="H220" s="11"/>
      <c r="I220" s="11"/>
      <c r="J220" s="19"/>
      <c r="K220" s="19"/>
      <c r="L220" s="115"/>
      <c r="M220" s="115"/>
      <c r="N220" s="115"/>
      <c r="O220" s="115"/>
      <c r="P220" s="115"/>
      <c r="Q220" s="115"/>
      <c r="R220" s="121" t="str">
        <f t="shared" si="6"/>
        <v>Risque inexistant</v>
      </c>
      <c r="S220" s="22" t="str">
        <f t="shared" si="7"/>
        <v>NA</v>
      </c>
      <c r="T220" s="153"/>
      <c r="U220" s="11"/>
      <c r="V220" s="19"/>
      <c r="W220" s="19"/>
      <c r="X220" s="19"/>
      <c r="Y220" s="19"/>
      <c r="Z220" s="19"/>
      <c r="AA220" s="19"/>
      <c r="AB220" s="19"/>
      <c r="AC220" s="19"/>
      <c r="AD220" s="162"/>
      <c r="AE220" s="19"/>
    </row>
    <row r="221" spans="3:31" ht="25">
      <c r="C221" s="132" t="s">
        <v>464</v>
      </c>
      <c r="D221" s="136"/>
      <c r="E221" s="19"/>
      <c r="F221" s="19"/>
      <c r="G221" s="21"/>
      <c r="H221" s="11"/>
      <c r="I221" s="11"/>
      <c r="J221" s="19"/>
      <c r="K221" s="19"/>
      <c r="L221" s="115"/>
      <c r="M221" s="115"/>
      <c r="N221" s="115"/>
      <c r="O221" s="115"/>
      <c r="P221" s="115"/>
      <c r="Q221" s="115"/>
      <c r="R221" s="121" t="str">
        <f t="shared" si="6"/>
        <v>Risque inexistant</v>
      </c>
      <c r="S221" s="22" t="str">
        <f t="shared" si="7"/>
        <v>NA</v>
      </c>
      <c r="T221" s="153"/>
      <c r="U221" s="11"/>
      <c r="V221" s="19"/>
      <c r="W221" s="19"/>
      <c r="X221" s="19"/>
      <c r="Y221" s="19"/>
      <c r="Z221" s="19"/>
      <c r="AA221" s="19"/>
      <c r="AB221" s="19"/>
      <c r="AC221" s="19"/>
      <c r="AD221" s="162"/>
      <c r="AE221" s="19"/>
    </row>
    <row r="222" spans="3:31" ht="50">
      <c r="C222" s="132" t="s">
        <v>465</v>
      </c>
      <c r="D222" s="136"/>
      <c r="E222" s="19"/>
      <c r="F222" s="19"/>
      <c r="G222" s="21"/>
      <c r="H222" s="11"/>
      <c r="I222" s="11"/>
      <c r="J222" s="19"/>
      <c r="K222" s="19"/>
      <c r="L222" s="115"/>
      <c r="M222" s="115"/>
      <c r="N222" s="115"/>
      <c r="O222" s="115"/>
      <c r="P222" s="115"/>
      <c r="Q222" s="115"/>
      <c r="R222" s="121" t="str">
        <f t="shared" si="6"/>
        <v>Risque inexistant</v>
      </c>
      <c r="S222" s="22" t="str">
        <f t="shared" si="7"/>
        <v>NA</v>
      </c>
      <c r="T222" s="153"/>
      <c r="U222" s="11"/>
      <c r="V222" s="19"/>
      <c r="W222" s="19"/>
      <c r="X222" s="19"/>
      <c r="Y222" s="19"/>
      <c r="Z222" s="19"/>
      <c r="AA222" s="19"/>
      <c r="AB222" s="19"/>
      <c r="AC222" s="19"/>
      <c r="AD222" s="162"/>
      <c r="AE222" s="19"/>
    </row>
    <row r="223" spans="3:31" ht="25">
      <c r="C223" s="132" t="s">
        <v>466</v>
      </c>
      <c r="D223" s="136"/>
      <c r="E223" s="19"/>
      <c r="F223" s="134" t="s">
        <v>52</v>
      </c>
      <c r="G223" s="21"/>
      <c r="H223" s="11"/>
      <c r="I223" s="11"/>
      <c r="J223" s="19"/>
      <c r="K223" s="19"/>
      <c r="L223" s="115">
        <v>0</v>
      </c>
      <c r="M223" s="115">
        <v>0</v>
      </c>
      <c r="N223" s="115">
        <v>0</v>
      </c>
      <c r="O223" s="115">
        <v>0</v>
      </c>
      <c r="P223" s="115">
        <v>0</v>
      </c>
      <c r="Q223" s="115"/>
      <c r="R223" s="121" t="str">
        <f t="shared" si="6"/>
        <v>Risque inexistant</v>
      </c>
      <c r="S223" s="22" t="str">
        <f t="shared" si="7"/>
        <v>NA</v>
      </c>
      <c r="T223" s="153"/>
      <c r="U223" s="11" t="s">
        <v>64</v>
      </c>
      <c r="V223" s="134" t="s">
        <v>64</v>
      </c>
      <c r="W223" s="134" t="s">
        <v>64</v>
      </c>
      <c r="X223" s="134" t="s">
        <v>64</v>
      </c>
      <c r="Y223" s="134" t="s">
        <v>64</v>
      </c>
      <c r="Z223" s="134" t="s">
        <v>64</v>
      </c>
      <c r="AA223" s="134" t="s">
        <v>64</v>
      </c>
      <c r="AB223" s="134" t="s">
        <v>64</v>
      </c>
      <c r="AC223" s="134" t="s">
        <v>64</v>
      </c>
      <c r="AD223" s="159" t="s">
        <v>64</v>
      </c>
      <c r="AE223" s="19"/>
    </row>
    <row r="224" spans="3:31" ht="25">
      <c r="C224" s="132" t="s">
        <v>350</v>
      </c>
      <c r="D224" s="136"/>
      <c r="E224" s="19"/>
      <c r="F224" s="19"/>
      <c r="G224" s="21"/>
      <c r="H224" s="11"/>
      <c r="I224" s="11"/>
      <c r="J224" s="19"/>
      <c r="K224" s="19"/>
      <c r="L224" s="115"/>
      <c r="M224" s="115"/>
      <c r="N224" s="115"/>
      <c r="O224" s="115"/>
      <c r="P224" s="115"/>
      <c r="Q224" s="115"/>
      <c r="R224" s="121" t="str">
        <f t="shared" si="6"/>
        <v>Risque inexistant</v>
      </c>
      <c r="S224" s="22" t="str">
        <f t="shared" si="7"/>
        <v>NA</v>
      </c>
      <c r="T224" s="153"/>
      <c r="U224" s="11"/>
      <c r="V224" s="19"/>
      <c r="W224" s="19"/>
      <c r="X224" s="19"/>
      <c r="Y224" s="19"/>
      <c r="Z224" s="19"/>
      <c r="AA224" s="19"/>
      <c r="AB224" s="19"/>
      <c r="AC224" s="19"/>
      <c r="AD224" s="162"/>
      <c r="AE224" s="19"/>
    </row>
    <row r="225" spans="3:31" ht="50">
      <c r="C225" s="132" t="s">
        <v>467</v>
      </c>
      <c r="D225" s="136"/>
      <c r="E225" s="19"/>
      <c r="F225" s="19"/>
      <c r="G225" s="21"/>
      <c r="H225" s="11"/>
      <c r="I225" s="11"/>
      <c r="J225" s="19"/>
      <c r="K225" s="19"/>
      <c r="L225" s="115"/>
      <c r="M225" s="115"/>
      <c r="N225" s="115"/>
      <c r="O225" s="115"/>
      <c r="P225" s="115"/>
      <c r="Q225" s="115"/>
      <c r="R225" s="121" t="str">
        <f t="shared" si="6"/>
        <v>Risque inexistant</v>
      </c>
      <c r="S225" s="22" t="str">
        <f t="shared" si="7"/>
        <v>NA</v>
      </c>
      <c r="T225" s="153"/>
      <c r="U225" s="11"/>
      <c r="V225" s="19"/>
      <c r="W225" s="19"/>
      <c r="X225" s="19"/>
      <c r="Y225" s="19"/>
      <c r="Z225" s="19"/>
      <c r="AA225" s="19"/>
      <c r="AB225" s="19"/>
      <c r="AC225" s="19"/>
      <c r="AD225" s="162"/>
      <c r="AE225" s="19"/>
    </row>
    <row r="226" spans="3:31" ht="25">
      <c r="C226" s="132" t="s">
        <v>468</v>
      </c>
      <c r="D226" s="136"/>
      <c r="E226" s="19"/>
      <c r="F226" s="19"/>
      <c r="G226" s="21"/>
      <c r="H226" s="11"/>
      <c r="I226" s="11"/>
      <c r="J226" s="19"/>
      <c r="K226" s="19"/>
      <c r="L226" s="115"/>
      <c r="M226" s="115"/>
      <c r="N226" s="115"/>
      <c r="O226" s="115"/>
      <c r="P226" s="115"/>
      <c r="Q226" s="115"/>
      <c r="R226" s="121" t="str">
        <f t="shared" si="6"/>
        <v>Risque inexistant</v>
      </c>
      <c r="S226" s="22" t="str">
        <f t="shared" si="7"/>
        <v>NA</v>
      </c>
      <c r="T226" s="153"/>
      <c r="U226" s="11"/>
      <c r="V226" s="19"/>
      <c r="W226" s="19"/>
      <c r="X226" s="19"/>
      <c r="Y226" s="19"/>
      <c r="Z226" s="19"/>
      <c r="AA226" s="19"/>
      <c r="AB226" s="19"/>
      <c r="AC226" s="19"/>
      <c r="AD226" s="162"/>
      <c r="AE226" s="19"/>
    </row>
    <row r="227" spans="3:31" ht="25">
      <c r="C227" s="132" t="s">
        <v>469</v>
      </c>
      <c r="D227" s="136"/>
      <c r="E227" s="19"/>
      <c r="F227" s="19"/>
      <c r="G227" s="21"/>
      <c r="H227" s="11"/>
      <c r="I227" s="11"/>
      <c r="J227" s="19"/>
      <c r="K227" s="19"/>
      <c r="L227" s="115"/>
      <c r="M227" s="115"/>
      <c r="N227" s="115"/>
      <c r="O227" s="115"/>
      <c r="P227" s="115"/>
      <c r="Q227" s="115"/>
      <c r="R227" s="121" t="str">
        <f t="shared" si="6"/>
        <v>Risque inexistant</v>
      </c>
      <c r="S227" s="22" t="str">
        <f t="shared" si="7"/>
        <v>NA</v>
      </c>
      <c r="T227" s="153"/>
      <c r="U227" s="11"/>
      <c r="V227" s="19"/>
      <c r="W227" s="19"/>
      <c r="X227" s="19"/>
      <c r="Y227" s="19"/>
      <c r="Z227" s="19"/>
      <c r="AA227" s="19"/>
      <c r="AB227" s="19"/>
      <c r="AC227" s="19"/>
      <c r="AD227" s="162"/>
      <c r="AE227" s="19"/>
    </row>
    <row r="228" spans="3:31" ht="37.5">
      <c r="C228" s="132" t="s">
        <v>470</v>
      </c>
      <c r="D228" s="136"/>
      <c r="E228" s="19"/>
      <c r="F228" s="19"/>
      <c r="G228" s="21"/>
      <c r="H228" s="11"/>
      <c r="I228" s="11"/>
      <c r="J228" s="19"/>
      <c r="K228" s="19"/>
      <c r="L228" s="115"/>
      <c r="M228" s="115"/>
      <c r="N228" s="115"/>
      <c r="O228" s="115"/>
      <c r="P228" s="115"/>
      <c r="Q228" s="115"/>
      <c r="R228" s="121" t="str">
        <f t="shared" si="6"/>
        <v>Risque inexistant</v>
      </c>
      <c r="S228" s="22" t="str">
        <f t="shared" si="7"/>
        <v>NA</v>
      </c>
      <c r="T228" s="153"/>
      <c r="U228" s="11"/>
      <c r="V228" s="19"/>
      <c r="W228" s="19"/>
      <c r="X228" s="19"/>
      <c r="Y228" s="19"/>
      <c r="Z228" s="19"/>
      <c r="AA228" s="19"/>
      <c r="AB228" s="19"/>
      <c r="AC228" s="19"/>
      <c r="AD228" s="162"/>
      <c r="AE228" s="19"/>
    </row>
    <row r="229" spans="3:31" ht="87.5">
      <c r="C229" s="132" t="s">
        <v>471</v>
      </c>
      <c r="D229" s="136"/>
      <c r="E229" s="16" t="s">
        <v>472</v>
      </c>
      <c r="F229" s="134" t="s">
        <v>94</v>
      </c>
      <c r="G229" s="21" t="s">
        <v>473</v>
      </c>
      <c r="H229" s="11">
        <v>71948071</v>
      </c>
      <c r="I229" s="11">
        <v>71948074</v>
      </c>
      <c r="J229" s="134"/>
      <c r="K229" s="134" t="s">
        <v>474</v>
      </c>
      <c r="L229" s="115">
        <v>0</v>
      </c>
      <c r="M229" s="115">
        <v>0</v>
      </c>
      <c r="N229" s="115">
        <v>0</v>
      </c>
      <c r="O229" s="115">
        <v>0</v>
      </c>
      <c r="P229" s="115">
        <v>0</v>
      </c>
      <c r="Q229" s="115"/>
      <c r="R229" s="121" t="str">
        <f t="shared" ref="R229:R280" si="8">IF((SUM(L229:Q229)&gt;=4),"Fournisseur à haut risque",(IF((SUM(L229:Q229)=3),"Fournisseur à moyen risque",(IF((SUM(L229:Q229)=2),"Fournisseur à faible risque",(IF((SUM(L229:Q229)=1),"Fournisseur à risque négligeable","Risque inexistant")))))))</f>
        <v>Risque inexistant</v>
      </c>
      <c r="S229" s="22" t="str">
        <f t="shared" ref="S229:S280" si="9">IF((SUM(L229:Q229)&gt;=4),"- Approbation du comité de direction
- Signer la politique de securité des parties tièrces 
- Contrat respectant incluant les clauses de sécurité nécessaires
- Etablir un bon de commande si nécessaire ",(IF((SUM(L229:Q229)=3),"- Signer la politique de securité des parties tièrces 
- Contrat respectant incluant les clauses de sécurité nécessaires
- Etablir un bon de commande si nécessaire ",(IF((SUM(L229:Q229)=2),"- Contrat de non-divulgation des données doit être signé par le personnel du fournisseur
- Etablir un bon de commande si nécessaire ",(IF((SUM(L229:Q229)=1),"- Etablir un bon de commande si nécessaire","NA")))))))</f>
        <v>NA</v>
      </c>
      <c r="T229" s="153"/>
      <c r="U229" s="11" t="s">
        <v>475</v>
      </c>
      <c r="V229" s="134"/>
      <c r="W229" s="154">
        <v>41060</v>
      </c>
      <c r="X229" s="154">
        <v>41425</v>
      </c>
      <c r="Y229" s="134" t="s">
        <v>67</v>
      </c>
      <c r="Z229" s="134"/>
      <c r="AA229" s="134" t="s">
        <v>60</v>
      </c>
      <c r="AB229" s="134"/>
      <c r="AC229" s="134" t="s">
        <v>208</v>
      </c>
      <c r="AD229" s="159"/>
      <c r="AE229" s="19"/>
    </row>
    <row r="230" spans="3:31" ht="50">
      <c r="C230" s="132" t="s">
        <v>476</v>
      </c>
      <c r="D230" s="136"/>
      <c r="E230" s="19"/>
      <c r="F230" s="19"/>
      <c r="G230" s="21"/>
      <c r="H230" s="11"/>
      <c r="I230" s="11"/>
      <c r="J230" s="19"/>
      <c r="K230" s="19"/>
      <c r="L230" s="115"/>
      <c r="M230" s="115"/>
      <c r="N230" s="115"/>
      <c r="O230" s="115"/>
      <c r="P230" s="115"/>
      <c r="Q230" s="115"/>
      <c r="R230" s="121" t="str">
        <f t="shared" si="8"/>
        <v>Risque inexistant</v>
      </c>
      <c r="S230" s="22" t="str">
        <f t="shared" si="9"/>
        <v>NA</v>
      </c>
      <c r="T230" s="153"/>
      <c r="U230" s="11"/>
      <c r="V230" s="19"/>
      <c r="W230" s="19"/>
      <c r="X230" s="19"/>
      <c r="Y230" s="19"/>
      <c r="Z230" s="19"/>
      <c r="AA230" s="19"/>
      <c r="AB230" s="19"/>
      <c r="AC230" s="19"/>
      <c r="AD230" s="162"/>
      <c r="AE230" s="19"/>
    </row>
    <row r="231" spans="3:31" ht="62.5">
      <c r="C231" s="132" t="s">
        <v>477</v>
      </c>
      <c r="D231" s="136"/>
      <c r="E231" s="19"/>
      <c r="F231" s="19"/>
      <c r="G231" s="21"/>
      <c r="H231" s="11"/>
      <c r="I231" s="11"/>
      <c r="J231" s="19"/>
      <c r="K231" s="19"/>
      <c r="L231" s="115"/>
      <c r="M231" s="115"/>
      <c r="N231" s="115"/>
      <c r="O231" s="115"/>
      <c r="P231" s="115"/>
      <c r="Q231" s="115"/>
      <c r="R231" s="121" t="str">
        <f t="shared" si="8"/>
        <v>Risque inexistant</v>
      </c>
      <c r="S231" s="22" t="str">
        <f t="shared" si="9"/>
        <v>NA</v>
      </c>
      <c r="T231" s="153"/>
      <c r="U231" s="11"/>
      <c r="V231" s="19"/>
      <c r="W231" s="19"/>
      <c r="X231" s="19"/>
      <c r="Y231" s="19"/>
      <c r="Z231" s="19"/>
      <c r="AA231" s="19"/>
      <c r="AB231" s="19"/>
      <c r="AC231" s="19"/>
      <c r="AD231" s="162"/>
      <c r="AE231" s="19"/>
    </row>
    <row r="232" spans="3:31" ht="25">
      <c r="C232" s="170"/>
      <c r="D232" s="171"/>
      <c r="E232" s="172"/>
      <c r="F232" s="172"/>
      <c r="G232" s="173"/>
      <c r="H232" s="25"/>
      <c r="I232" s="25"/>
      <c r="J232" s="172"/>
      <c r="K232" s="172"/>
      <c r="L232" s="174"/>
      <c r="M232" s="174"/>
      <c r="N232" s="174"/>
      <c r="O232" s="174"/>
      <c r="P232" s="174"/>
      <c r="Q232" s="115"/>
      <c r="R232" s="121" t="str">
        <f t="shared" si="8"/>
        <v>Risque inexistant</v>
      </c>
      <c r="S232" s="22" t="str">
        <f t="shared" si="9"/>
        <v>NA</v>
      </c>
      <c r="T232" s="153"/>
      <c r="U232" s="25"/>
      <c r="V232" s="172"/>
      <c r="W232" s="172"/>
      <c r="X232" s="172"/>
      <c r="Y232" s="172"/>
      <c r="Z232" s="172"/>
      <c r="AA232" s="172"/>
      <c r="AB232" s="172"/>
      <c r="AC232" s="172"/>
      <c r="AD232" s="175"/>
      <c r="AE232" s="172"/>
    </row>
    <row r="233" spans="3:31" ht="78">
      <c r="C233" s="132" t="s">
        <v>478</v>
      </c>
      <c r="D233" s="132"/>
      <c r="E233" s="147" t="s">
        <v>479</v>
      </c>
      <c r="F233" s="134" t="s">
        <v>94</v>
      </c>
      <c r="G233" s="21"/>
      <c r="H233" s="148">
        <v>70527606</v>
      </c>
      <c r="I233" s="11"/>
      <c r="J233" s="134"/>
      <c r="K233" s="147" t="s">
        <v>480</v>
      </c>
      <c r="L233" s="115">
        <v>0</v>
      </c>
      <c r="M233" s="115">
        <v>0</v>
      </c>
      <c r="N233" s="115">
        <v>0</v>
      </c>
      <c r="O233" s="115">
        <v>0</v>
      </c>
      <c r="P233" s="115">
        <v>0</v>
      </c>
      <c r="Q233" s="115"/>
      <c r="R233" s="121" t="str">
        <f t="shared" si="8"/>
        <v>Risque inexistant</v>
      </c>
      <c r="S233" s="22" t="str">
        <f t="shared" si="9"/>
        <v>NA</v>
      </c>
      <c r="T233" s="153"/>
      <c r="U233" s="11"/>
      <c r="V233" s="134"/>
      <c r="W233" s="134"/>
      <c r="X233" s="134"/>
      <c r="Y233" s="134"/>
      <c r="Z233" s="134"/>
      <c r="AA233" s="134"/>
      <c r="AB233" s="134"/>
      <c r="AC233" s="134"/>
      <c r="AD233" s="159"/>
      <c r="AE233" s="19"/>
    </row>
    <row r="234" spans="3:31" ht="25">
      <c r="C234" s="132" t="s">
        <v>481</v>
      </c>
      <c r="D234" s="136"/>
      <c r="E234" s="19"/>
      <c r="F234" s="19"/>
      <c r="G234" s="21"/>
      <c r="H234" s="11"/>
      <c r="I234" s="11"/>
      <c r="J234" s="19"/>
      <c r="K234" s="19"/>
      <c r="L234" s="115"/>
      <c r="M234" s="115"/>
      <c r="N234" s="115"/>
      <c r="O234" s="115"/>
      <c r="P234" s="115"/>
      <c r="Q234" s="115"/>
      <c r="R234" s="121" t="str">
        <f t="shared" si="8"/>
        <v>Risque inexistant</v>
      </c>
      <c r="S234" s="22" t="str">
        <f t="shared" si="9"/>
        <v>NA</v>
      </c>
      <c r="T234" s="153"/>
      <c r="U234" s="11"/>
      <c r="V234" s="19"/>
      <c r="W234" s="19"/>
      <c r="X234" s="19"/>
      <c r="Y234" s="19"/>
      <c r="Z234" s="19"/>
      <c r="AA234" s="19"/>
      <c r="AB234" s="19"/>
      <c r="AC234" s="19"/>
      <c r="AD234" s="162"/>
      <c r="AE234" s="19"/>
    </row>
    <row r="235" spans="3:31" ht="25">
      <c r="C235" s="132" t="s">
        <v>482</v>
      </c>
      <c r="D235" s="136"/>
      <c r="E235" s="19"/>
      <c r="F235" s="19"/>
      <c r="G235" s="21"/>
      <c r="H235" s="11"/>
      <c r="I235" s="11"/>
      <c r="J235" s="19"/>
      <c r="K235" s="19"/>
      <c r="L235" s="115"/>
      <c r="M235" s="115"/>
      <c r="N235" s="115"/>
      <c r="O235" s="115"/>
      <c r="P235" s="115"/>
      <c r="Q235" s="115"/>
      <c r="R235" s="121" t="str">
        <f t="shared" si="8"/>
        <v>Risque inexistant</v>
      </c>
      <c r="S235" s="22" t="str">
        <f t="shared" si="9"/>
        <v>NA</v>
      </c>
      <c r="T235" s="153"/>
      <c r="U235" s="11"/>
      <c r="V235" s="19"/>
      <c r="W235" s="19"/>
      <c r="X235" s="19"/>
      <c r="Y235" s="19"/>
      <c r="Z235" s="19"/>
      <c r="AA235" s="19"/>
      <c r="AB235" s="19"/>
      <c r="AC235" s="19"/>
      <c r="AD235" s="162"/>
      <c r="AE235" s="19"/>
    </row>
    <row r="236" spans="3:31" ht="225">
      <c r="C236" s="132" t="s">
        <v>483</v>
      </c>
      <c r="D236" s="136"/>
      <c r="E236" s="134" t="s">
        <v>64</v>
      </c>
      <c r="F236" s="134" t="s">
        <v>484</v>
      </c>
      <c r="G236" s="21"/>
      <c r="H236" s="11"/>
      <c r="I236" s="11"/>
      <c r="J236" s="134"/>
      <c r="K236" s="16" t="s">
        <v>485</v>
      </c>
      <c r="L236" s="115">
        <v>0</v>
      </c>
      <c r="M236" s="115">
        <v>0</v>
      </c>
      <c r="N236" s="115">
        <v>1</v>
      </c>
      <c r="O236" s="115">
        <v>1</v>
      </c>
      <c r="P236" s="115">
        <v>0</v>
      </c>
      <c r="Q236" s="115"/>
      <c r="R236" s="121" t="str">
        <f t="shared" si="8"/>
        <v>Fournisseur à faible risque</v>
      </c>
      <c r="S236" s="22" t="str">
        <f t="shared" si="9"/>
        <v>- Contrat de non-divulgation des données doit être signé par le personnel du fournisseur
- Etablir un bon de commande si nécessaire</v>
      </c>
      <c r="T236" s="153"/>
      <c r="U236" s="11" t="s">
        <v>486</v>
      </c>
      <c r="V236" s="134"/>
      <c r="W236" s="154">
        <v>42327</v>
      </c>
      <c r="X236" s="154">
        <v>42692</v>
      </c>
      <c r="Y236" s="134" t="s">
        <v>126</v>
      </c>
      <c r="Z236" s="134"/>
      <c r="AA236" s="134"/>
      <c r="AB236" s="134"/>
      <c r="AC236" s="134"/>
      <c r="AD236" s="159"/>
      <c r="AE236" s="19"/>
    </row>
    <row r="237" spans="3:31" ht="25">
      <c r="C237" s="132" t="s">
        <v>487</v>
      </c>
      <c r="D237" s="136"/>
      <c r="E237" s="19"/>
      <c r="F237" s="19" t="s">
        <v>133</v>
      </c>
      <c r="G237" s="21"/>
      <c r="H237" s="11"/>
      <c r="I237" s="11"/>
      <c r="J237" s="19"/>
      <c r="K237" s="19"/>
      <c r="L237" s="115"/>
      <c r="M237" s="115"/>
      <c r="N237" s="115"/>
      <c r="O237" s="115"/>
      <c r="P237" s="115"/>
      <c r="Q237" s="115"/>
      <c r="R237" s="121" t="str">
        <f t="shared" si="8"/>
        <v>Risque inexistant</v>
      </c>
      <c r="S237" s="22" t="str">
        <f t="shared" si="9"/>
        <v>NA</v>
      </c>
      <c r="T237" s="153"/>
      <c r="U237" s="11"/>
      <c r="V237" s="19"/>
      <c r="W237" s="19"/>
      <c r="X237" s="19"/>
      <c r="Y237" s="19"/>
      <c r="Z237" s="19"/>
      <c r="AA237" s="19"/>
      <c r="AB237" s="19"/>
      <c r="AC237" s="19"/>
      <c r="AD237" s="162"/>
      <c r="AE237" s="19"/>
    </row>
    <row r="238" spans="3:31" ht="62.5">
      <c r="C238" s="132" t="s">
        <v>488</v>
      </c>
      <c r="D238" s="136"/>
      <c r="E238" s="19"/>
      <c r="F238" s="19"/>
      <c r="G238" s="21"/>
      <c r="H238" s="11"/>
      <c r="I238" s="11"/>
      <c r="J238" s="19"/>
      <c r="K238" s="19"/>
      <c r="L238" s="115"/>
      <c r="M238" s="115"/>
      <c r="N238" s="115"/>
      <c r="O238" s="115"/>
      <c r="P238" s="115"/>
      <c r="Q238" s="115"/>
      <c r="R238" s="121" t="str">
        <f t="shared" si="8"/>
        <v>Risque inexistant</v>
      </c>
      <c r="S238" s="22" t="str">
        <f t="shared" si="9"/>
        <v>NA</v>
      </c>
      <c r="T238" s="153"/>
      <c r="U238" s="11"/>
      <c r="V238" s="19"/>
      <c r="W238" s="19"/>
      <c r="X238" s="19"/>
      <c r="Y238" s="19"/>
      <c r="Z238" s="19"/>
      <c r="AA238" s="19"/>
      <c r="AB238" s="19"/>
      <c r="AC238" s="19"/>
      <c r="AD238" s="162"/>
      <c r="AE238" s="19"/>
    </row>
    <row r="239" spans="3:31" ht="25">
      <c r="C239" s="132" t="s">
        <v>489</v>
      </c>
      <c r="D239" s="136"/>
      <c r="E239" s="19"/>
      <c r="F239" s="19"/>
      <c r="G239" s="21"/>
      <c r="H239" s="11"/>
      <c r="I239" s="11"/>
      <c r="J239" s="19"/>
      <c r="K239" s="19"/>
      <c r="L239" s="115"/>
      <c r="M239" s="115"/>
      <c r="N239" s="115"/>
      <c r="O239" s="115"/>
      <c r="P239" s="115"/>
      <c r="Q239" s="115"/>
      <c r="R239" s="121" t="str">
        <f t="shared" si="8"/>
        <v>Risque inexistant</v>
      </c>
      <c r="S239" s="22" t="str">
        <f t="shared" si="9"/>
        <v>NA</v>
      </c>
      <c r="T239" s="153"/>
      <c r="U239" s="11"/>
      <c r="V239" s="19"/>
      <c r="W239" s="19"/>
      <c r="X239" s="19"/>
      <c r="Y239" s="19"/>
      <c r="Z239" s="19"/>
      <c r="AA239" s="19"/>
      <c r="AB239" s="19"/>
      <c r="AC239" s="19"/>
      <c r="AD239" s="162"/>
      <c r="AE239" s="19"/>
    </row>
    <row r="240" spans="3:31" ht="25">
      <c r="C240" s="132" t="s">
        <v>490</v>
      </c>
      <c r="D240" s="136"/>
      <c r="E240" s="134" t="s">
        <v>491</v>
      </c>
      <c r="F240" s="134" t="s">
        <v>52</v>
      </c>
      <c r="G240" s="21" t="s">
        <v>492</v>
      </c>
      <c r="H240" s="11"/>
      <c r="I240" s="11"/>
      <c r="J240" s="134"/>
      <c r="K240" s="134" t="s">
        <v>493</v>
      </c>
      <c r="L240" s="115">
        <v>0</v>
      </c>
      <c r="M240" s="115">
        <v>0</v>
      </c>
      <c r="N240" s="115">
        <v>0</v>
      </c>
      <c r="O240" s="115">
        <v>0</v>
      </c>
      <c r="P240" s="115">
        <v>0</v>
      </c>
      <c r="Q240" s="115"/>
      <c r="R240" s="121" t="str">
        <f t="shared" si="8"/>
        <v>Risque inexistant</v>
      </c>
      <c r="S240" s="22" t="str">
        <f t="shared" si="9"/>
        <v>NA</v>
      </c>
      <c r="T240" s="153"/>
      <c r="U240" s="11"/>
      <c r="V240" s="134"/>
      <c r="W240" s="154">
        <v>42845</v>
      </c>
      <c r="X240" s="154">
        <v>43941</v>
      </c>
      <c r="Y240" s="134" t="s">
        <v>126</v>
      </c>
      <c r="Z240" s="134"/>
      <c r="AA240" s="134"/>
      <c r="AB240" s="134"/>
      <c r="AC240" s="134"/>
      <c r="AD240" s="159"/>
      <c r="AE240" s="19"/>
    </row>
    <row r="241" spans="3:31" ht="25">
      <c r="C241" s="132" t="s">
        <v>494</v>
      </c>
      <c r="D241" s="136"/>
      <c r="E241" s="19"/>
      <c r="F241" s="19"/>
      <c r="G241" s="21"/>
      <c r="H241" s="11"/>
      <c r="I241" s="11"/>
      <c r="J241" s="19"/>
      <c r="K241" s="19"/>
      <c r="L241" s="115"/>
      <c r="M241" s="115"/>
      <c r="N241" s="115"/>
      <c r="O241" s="115"/>
      <c r="P241" s="115"/>
      <c r="Q241" s="115"/>
      <c r="R241" s="121" t="str">
        <f t="shared" si="8"/>
        <v>Risque inexistant</v>
      </c>
      <c r="S241" s="22" t="str">
        <f t="shared" si="9"/>
        <v>NA</v>
      </c>
      <c r="T241" s="153"/>
      <c r="U241" s="11"/>
      <c r="V241" s="19"/>
      <c r="W241" s="19"/>
      <c r="X241" s="19"/>
      <c r="Y241" s="19"/>
      <c r="Z241" s="19"/>
      <c r="AA241" s="19"/>
      <c r="AB241" s="19"/>
      <c r="AC241" s="19"/>
      <c r="AD241" s="162"/>
      <c r="AE241" s="19"/>
    </row>
    <row r="242" spans="3:31" ht="25">
      <c r="C242" s="132" t="s">
        <v>495</v>
      </c>
      <c r="D242" s="136"/>
      <c r="E242" s="19"/>
      <c r="F242" s="19"/>
      <c r="G242" s="21"/>
      <c r="H242" s="11"/>
      <c r="I242" s="11"/>
      <c r="J242" s="19"/>
      <c r="K242" s="19"/>
      <c r="L242" s="115"/>
      <c r="M242" s="115"/>
      <c r="N242" s="115"/>
      <c r="O242" s="115"/>
      <c r="P242" s="115"/>
      <c r="Q242" s="115"/>
      <c r="R242" s="121" t="str">
        <f t="shared" si="8"/>
        <v>Risque inexistant</v>
      </c>
      <c r="S242" s="22" t="str">
        <f t="shared" si="9"/>
        <v>NA</v>
      </c>
      <c r="T242" s="153"/>
      <c r="U242" s="11"/>
      <c r="V242" s="19"/>
      <c r="W242" s="19"/>
      <c r="X242" s="19"/>
      <c r="Y242" s="19"/>
      <c r="Z242" s="19"/>
      <c r="AA242" s="19"/>
      <c r="AB242" s="19"/>
      <c r="AC242" s="19"/>
      <c r="AD242" s="162"/>
      <c r="AE242" s="19"/>
    </row>
    <row r="243" spans="3:31" ht="25">
      <c r="C243" s="132" t="s">
        <v>496</v>
      </c>
      <c r="D243" s="136"/>
      <c r="E243" s="19"/>
      <c r="F243" s="19"/>
      <c r="G243" s="21"/>
      <c r="H243" s="11"/>
      <c r="I243" s="11"/>
      <c r="J243" s="19"/>
      <c r="K243" s="19"/>
      <c r="L243" s="115"/>
      <c r="M243" s="115"/>
      <c r="N243" s="115"/>
      <c r="O243" s="115"/>
      <c r="P243" s="115"/>
      <c r="Q243" s="115"/>
      <c r="R243" s="121" t="str">
        <f t="shared" si="8"/>
        <v>Risque inexistant</v>
      </c>
      <c r="S243" s="22" t="str">
        <f t="shared" si="9"/>
        <v>NA</v>
      </c>
      <c r="T243" s="153"/>
      <c r="U243" s="11"/>
      <c r="V243" s="19"/>
      <c r="W243" s="19"/>
      <c r="X243" s="19"/>
      <c r="Y243" s="19"/>
      <c r="Z243" s="19"/>
      <c r="AA243" s="19"/>
      <c r="AB243" s="19"/>
      <c r="AC243" s="19"/>
      <c r="AD243" s="162"/>
      <c r="AE243" s="19"/>
    </row>
    <row r="244" spans="3:31" ht="25">
      <c r="C244" s="132" t="s">
        <v>497</v>
      </c>
      <c r="D244" s="136"/>
      <c r="E244" s="19"/>
      <c r="F244" s="19"/>
      <c r="G244" s="21"/>
      <c r="H244" s="11"/>
      <c r="I244" s="11"/>
      <c r="J244" s="19"/>
      <c r="K244" s="19"/>
      <c r="L244" s="115"/>
      <c r="M244" s="115"/>
      <c r="N244" s="115"/>
      <c r="O244" s="115"/>
      <c r="P244" s="115"/>
      <c r="Q244" s="115"/>
      <c r="R244" s="121" t="str">
        <f t="shared" si="8"/>
        <v>Risque inexistant</v>
      </c>
      <c r="S244" s="22" t="str">
        <f t="shared" si="9"/>
        <v>NA</v>
      </c>
      <c r="T244" s="153"/>
      <c r="U244" s="11"/>
      <c r="V244" s="19"/>
      <c r="W244" s="19"/>
      <c r="X244" s="19"/>
      <c r="Y244" s="19"/>
      <c r="Z244" s="19"/>
      <c r="AA244" s="19"/>
      <c r="AB244" s="19"/>
      <c r="AC244" s="19"/>
      <c r="AD244" s="162"/>
      <c r="AE244" s="19"/>
    </row>
    <row r="245" spans="3:31" ht="37.5">
      <c r="C245" s="132" t="s">
        <v>498</v>
      </c>
      <c r="D245" s="136"/>
      <c r="E245" s="19"/>
      <c r="F245" s="19"/>
      <c r="G245" s="21"/>
      <c r="H245" s="11"/>
      <c r="I245" s="11"/>
      <c r="J245" s="19"/>
      <c r="K245" s="19"/>
      <c r="L245" s="115"/>
      <c r="M245" s="115"/>
      <c r="N245" s="115"/>
      <c r="O245" s="115"/>
      <c r="P245" s="115"/>
      <c r="Q245" s="115"/>
      <c r="R245" s="121" t="str">
        <f t="shared" si="8"/>
        <v>Risque inexistant</v>
      </c>
      <c r="S245" s="22" t="str">
        <f t="shared" si="9"/>
        <v>NA</v>
      </c>
      <c r="T245" s="153"/>
      <c r="U245" s="11"/>
      <c r="V245" s="19"/>
      <c r="W245" s="19"/>
      <c r="X245" s="19"/>
      <c r="Y245" s="19"/>
      <c r="Z245" s="19"/>
      <c r="AA245" s="19"/>
      <c r="AB245" s="19"/>
      <c r="AC245" s="19"/>
      <c r="AD245" s="162"/>
      <c r="AE245" s="19"/>
    </row>
    <row r="246" spans="3:31" ht="37.5">
      <c r="C246" s="132" t="s">
        <v>499</v>
      </c>
      <c r="D246" s="136"/>
      <c r="E246" s="19"/>
      <c r="F246" s="19"/>
      <c r="G246" s="21"/>
      <c r="H246" s="11"/>
      <c r="I246" s="11"/>
      <c r="J246" s="19"/>
      <c r="K246" s="19"/>
      <c r="L246" s="115"/>
      <c r="M246" s="115"/>
      <c r="N246" s="115"/>
      <c r="O246" s="115"/>
      <c r="P246" s="115"/>
      <c r="Q246" s="115"/>
      <c r="R246" s="121" t="str">
        <f t="shared" si="8"/>
        <v>Risque inexistant</v>
      </c>
      <c r="S246" s="22" t="str">
        <f t="shared" si="9"/>
        <v>NA</v>
      </c>
      <c r="T246" s="153"/>
      <c r="U246" s="11"/>
      <c r="V246" s="19"/>
      <c r="W246" s="19"/>
      <c r="X246" s="19"/>
      <c r="Y246" s="19"/>
      <c r="Z246" s="19"/>
      <c r="AA246" s="19"/>
      <c r="AB246" s="19"/>
      <c r="AC246" s="19"/>
      <c r="AD246" s="162"/>
      <c r="AE246" s="19"/>
    </row>
    <row r="247" spans="3:31" ht="37.5">
      <c r="C247" s="132" t="s">
        <v>500</v>
      </c>
      <c r="D247" s="136"/>
      <c r="E247" s="19"/>
      <c r="F247" s="19"/>
      <c r="G247" s="21"/>
      <c r="H247" s="11"/>
      <c r="I247" s="11"/>
      <c r="J247" s="19"/>
      <c r="K247" s="19"/>
      <c r="L247" s="115"/>
      <c r="M247" s="115"/>
      <c r="N247" s="115"/>
      <c r="O247" s="115"/>
      <c r="P247" s="115"/>
      <c r="Q247" s="115"/>
      <c r="R247" s="121" t="str">
        <f t="shared" si="8"/>
        <v>Risque inexistant</v>
      </c>
      <c r="S247" s="22" t="str">
        <f t="shared" si="9"/>
        <v>NA</v>
      </c>
      <c r="T247" s="153"/>
      <c r="U247" s="11"/>
      <c r="V247" s="19"/>
      <c r="W247" s="19"/>
      <c r="X247" s="19"/>
      <c r="Y247" s="19"/>
      <c r="Z247" s="19"/>
      <c r="AA247" s="19"/>
      <c r="AB247" s="19"/>
      <c r="AC247" s="19"/>
      <c r="AD247" s="162"/>
      <c r="AE247" s="19"/>
    </row>
    <row r="248" spans="3:31" ht="37.5">
      <c r="C248" s="132" t="s">
        <v>417</v>
      </c>
      <c r="D248" s="136"/>
      <c r="E248" s="19"/>
      <c r="F248" s="19"/>
      <c r="G248" s="21"/>
      <c r="H248" s="11"/>
      <c r="I248" s="11"/>
      <c r="J248" s="19"/>
      <c r="K248" s="19"/>
      <c r="L248" s="115"/>
      <c r="M248" s="115"/>
      <c r="N248" s="115"/>
      <c r="O248" s="115"/>
      <c r="P248" s="115"/>
      <c r="Q248" s="115"/>
      <c r="R248" s="121" t="str">
        <f t="shared" si="8"/>
        <v>Risque inexistant</v>
      </c>
      <c r="S248" s="22" t="str">
        <f t="shared" si="9"/>
        <v>NA</v>
      </c>
      <c r="T248" s="153"/>
      <c r="U248" s="11"/>
      <c r="V248" s="19"/>
      <c r="W248" s="19"/>
      <c r="X248" s="19"/>
      <c r="Y248" s="19"/>
      <c r="Z248" s="19"/>
      <c r="AA248" s="19"/>
      <c r="AB248" s="19"/>
      <c r="AC248" s="19"/>
      <c r="AD248" s="162"/>
      <c r="AE248" s="19"/>
    </row>
    <row r="249" spans="3:31" ht="50">
      <c r="C249" s="132" t="s">
        <v>501</v>
      </c>
      <c r="D249" s="136"/>
      <c r="E249" s="19"/>
      <c r="F249" s="19"/>
      <c r="G249" s="21"/>
      <c r="H249" s="11"/>
      <c r="I249" s="11"/>
      <c r="J249" s="19"/>
      <c r="K249" s="19"/>
      <c r="L249" s="115"/>
      <c r="M249" s="115"/>
      <c r="N249" s="115"/>
      <c r="O249" s="115"/>
      <c r="P249" s="115"/>
      <c r="Q249" s="115"/>
      <c r="R249" s="121" t="str">
        <f t="shared" si="8"/>
        <v>Risque inexistant</v>
      </c>
      <c r="S249" s="22" t="str">
        <f t="shared" si="9"/>
        <v>NA</v>
      </c>
      <c r="T249" s="153"/>
      <c r="U249" s="11"/>
      <c r="V249" s="19"/>
      <c r="W249" s="19"/>
      <c r="X249" s="19"/>
      <c r="Y249" s="19"/>
      <c r="Z249" s="19"/>
      <c r="AA249" s="19"/>
      <c r="AB249" s="19"/>
      <c r="AC249" s="19"/>
      <c r="AD249" s="162"/>
      <c r="AE249" s="19"/>
    </row>
    <row r="250" spans="3:31" ht="25">
      <c r="C250" s="132" t="s">
        <v>502</v>
      </c>
      <c r="D250" s="136"/>
      <c r="E250" s="19"/>
      <c r="F250" s="19"/>
      <c r="G250" s="21"/>
      <c r="H250" s="11"/>
      <c r="I250" s="11"/>
      <c r="J250" s="19"/>
      <c r="K250" s="19"/>
      <c r="L250" s="115"/>
      <c r="M250" s="115"/>
      <c r="N250" s="115"/>
      <c r="O250" s="115"/>
      <c r="P250" s="115"/>
      <c r="Q250" s="115"/>
      <c r="R250" s="121" t="str">
        <f t="shared" si="8"/>
        <v>Risque inexistant</v>
      </c>
      <c r="S250" s="22" t="str">
        <f t="shared" si="9"/>
        <v>NA</v>
      </c>
      <c r="T250" s="153"/>
      <c r="U250" s="11"/>
      <c r="V250" s="19"/>
      <c r="W250" s="19"/>
      <c r="X250" s="19"/>
      <c r="Y250" s="19"/>
      <c r="Z250" s="19"/>
      <c r="AA250" s="19"/>
      <c r="AB250" s="19"/>
      <c r="AC250" s="19"/>
      <c r="AD250" s="162"/>
      <c r="AE250" s="19"/>
    </row>
    <row r="251" spans="3:31" ht="25">
      <c r="C251" s="132" t="s">
        <v>503</v>
      </c>
      <c r="D251" s="136"/>
      <c r="E251" s="19"/>
      <c r="F251" s="19"/>
      <c r="G251" s="21"/>
      <c r="H251" s="11"/>
      <c r="I251" s="11"/>
      <c r="J251" s="19"/>
      <c r="K251" s="19"/>
      <c r="L251" s="115"/>
      <c r="M251" s="115"/>
      <c r="N251" s="115"/>
      <c r="O251" s="115"/>
      <c r="P251" s="115"/>
      <c r="Q251" s="115"/>
      <c r="R251" s="121" t="str">
        <f t="shared" si="8"/>
        <v>Risque inexistant</v>
      </c>
      <c r="S251" s="22" t="str">
        <f t="shared" si="9"/>
        <v>NA</v>
      </c>
      <c r="T251" s="153"/>
      <c r="U251" s="11"/>
      <c r="V251" s="19"/>
      <c r="W251" s="19"/>
      <c r="X251" s="19"/>
      <c r="Y251" s="19"/>
      <c r="Z251" s="19"/>
      <c r="AA251" s="19"/>
      <c r="AB251" s="19"/>
      <c r="AC251" s="19"/>
      <c r="AD251" s="162"/>
      <c r="AE251" s="19"/>
    </row>
    <row r="252" spans="3:31" ht="62.5">
      <c r="C252" s="132" t="s">
        <v>504</v>
      </c>
      <c r="D252" s="136"/>
      <c r="E252" s="19"/>
      <c r="F252" s="19"/>
      <c r="G252" s="21"/>
      <c r="H252" s="11"/>
      <c r="I252" s="11"/>
      <c r="J252" s="19"/>
      <c r="K252" s="19"/>
      <c r="L252" s="115"/>
      <c r="M252" s="115"/>
      <c r="N252" s="115"/>
      <c r="O252" s="115"/>
      <c r="P252" s="115"/>
      <c r="Q252" s="115"/>
      <c r="R252" s="121" t="str">
        <f t="shared" si="8"/>
        <v>Risque inexistant</v>
      </c>
      <c r="S252" s="22" t="str">
        <f t="shared" si="9"/>
        <v>NA</v>
      </c>
      <c r="T252" s="153"/>
      <c r="U252" s="11"/>
      <c r="V252" s="19"/>
      <c r="W252" s="19"/>
      <c r="X252" s="19"/>
      <c r="Y252" s="19"/>
      <c r="Z252" s="19"/>
      <c r="AA252" s="19"/>
      <c r="AB252" s="19"/>
      <c r="AC252" s="19"/>
      <c r="AD252" s="162"/>
      <c r="AE252" s="19"/>
    </row>
    <row r="253" spans="3:31" ht="37.5">
      <c r="C253" s="132" t="s">
        <v>442</v>
      </c>
      <c r="D253" s="136"/>
      <c r="E253" s="19"/>
      <c r="F253" s="19"/>
      <c r="G253" s="21"/>
      <c r="H253" s="11"/>
      <c r="I253" s="11"/>
      <c r="J253" s="19"/>
      <c r="K253" s="19"/>
      <c r="L253" s="115"/>
      <c r="M253" s="115"/>
      <c r="N253" s="115"/>
      <c r="O253" s="115"/>
      <c r="P253" s="115"/>
      <c r="Q253" s="115"/>
      <c r="R253" s="121" t="str">
        <f t="shared" si="8"/>
        <v>Risque inexistant</v>
      </c>
      <c r="S253" s="22" t="str">
        <f t="shared" si="9"/>
        <v>NA</v>
      </c>
      <c r="T253" s="153"/>
      <c r="U253" s="11"/>
      <c r="V253" s="19"/>
      <c r="W253" s="19"/>
      <c r="X253" s="19"/>
      <c r="Y253" s="19"/>
      <c r="Z253" s="19"/>
      <c r="AA253" s="19"/>
      <c r="AB253" s="19"/>
      <c r="AC253" s="19"/>
      <c r="AD253" s="162"/>
      <c r="AE253" s="19"/>
    </row>
    <row r="254" spans="3:31" ht="37.5">
      <c r="C254" s="132" t="s">
        <v>505</v>
      </c>
      <c r="D254" s="136"/>
      <c r="E254" s="19"/>
      <c r="F254" s="19"/>
      <c r="G254" s="21"/>
      <c r="H254" s="11"/>
      <c r="I254" s="11"/>
      <c r="J254" s="19"/>
      <c r="K254" s="19"/>
      <c r="L254" s="115"/>
      <c r="M254" s="115"/>
      <c r="N254" s="115"/>
      <c r="O254" s="115"/>
      <c r="P254" s="115"/>
      <c r="Q254" s="115"/>
      <c r="R254" s="121" t="str">
        <f t="shared" si="8"/>
        <v>Risque inexistant</v>
      </c>
      <c r="S254" s="22" t="str">
        <f t="shared" si="9"/>
        <v>NA</v>
      </c>
      <c r="T254" s="153"/>
      <c r="U254" s="11"/>
      <c r="V254" s="19"/>
      <c r="W254" s="19"/>
      <c r="X254" s="19"/>
      <c r="Y254" s="19"/>
      <c r="Z254" s="19"/>
      <c r="AA254" s="19"/>
      <c r="AB254" s="19"/>
      <c r="AC254" s="19"/>
      <c r="AD254" s="162"/>
      <c r="AE254" s="19"/>
    </row>
    <row r="255" spans="3:31" ht="37.5">
      <c r="C255" s="132" t="s">
        <v>506</v>
      </c>
      <c r="D255" s="136"/>
      <c r="E255" s="19"/>
      <c r="F255" s="19"/>
      <c r="G255" s="21"/>
      <c r="H255" s="11"/>
      <c r="I255" s="11"/>
      <c r="J255" s="19"/>
      <c r="K255" s="19"/>
      <c r="L255" s="115"/>
      <c r="M255" s="115"/>
      <c r="N255" s="115"/>
      <c r="O255" s="115"/>
      <c r="P255" s="115"/>
      <c r="Q255" s="115"/>
      <c r="R255" s="121" t="str">
        <f t="shared" si="8"/>
        <v>Risque inexistant</v>
      </c>
      <c r="S255" s="22" t="str">
        <f t="shared" si="9"/>
        <v>NA</v>
      </c>
      <c r="T255" s="153"/>
      <c r="U255" s="11"/>
      <c r="V255" s="19"/>
      <c r="W255" s="19"/>
      <c r="X255" s="19"/>
      <c r="Y255" s="19"/>
      <c r="Z255" s="19"/>
      <c r="AA255" s="19"/>
      <c r="AB255" s="19"/>
      <c r="AC255" s="19"/>
      <c r="AD255" s="162"/>
      <c r="AE255" s="19"/>
    </row>
    <row r="256" spans="3:31" ht="37.5">
      <c r="C256" s="132" t="s">
        <v>507</v>
      </c>
      <c r="D256" s="136"/>
      <c r="E256" s="19"/>
      <c r="F256" s="19"/>
      <c r="G256" s="21"/>
      <c r="H256" s="11"/>
      <c r="I256" s="11"/>
      <c r="J256" s="19"/>
      <c r="K256" s="19"/>
      <c r="L256" s="115"/>
      <c r="M256" s="115"/>
      <c r="N256" s="115"/>
      <c r="O256" s="115"/>
      <c r="P256" s="115"/>
      <c r="Q256" s="115"/>
      <c r="R256" s="121" t="str">
        <f t="shared" si="8"/>
        <v>Risque inexistant</v>
      </c>
      <c r="S256" s="22" t="str">
        <f t="shared" si="9"/>
        <v>NA</v>
      </c>
      <c r="T256" s="153"/>
      <c r="U256" s="11"/>
      <c r="V256" s="19"/>
      <c r="W256" s="19"/>
      <c r="X256" s="19"/>
      <c r="Y256" s="19"/>
      <c r="Z256" s="19"/>
      <c r="AA256" s="19"/>
      <c r="AB256" s="19"/>
      <c r="AC256" s="19"/>
      <c r="AD256" s="162"/>
      <c r="AE256" s="19"/>
    </row>
    <row r="257" spans="3:31" ht="25">
      <c r="C257" s="132" t="s">
        <v>508</v>
      </c>
      <c r="D257" s="136"/>
      <c r="E257" s="19"/>
      <c r="F257" s="19"/>
      <c r="G257" s="21"/>
      <c r="H257" s="11"/>
      <c r="I257" s="11"/>
      <c r="J257" s="19"/>
      <c r="K257" s="19"/>
      <c r="L257" s="115"/>
      <c r="M257" s="115"/>
      <c r="N257" s="115"/>
      <c r="O257" s="115"/>
      <c r="P257" s="115"/>
      <c r="Q257" s="115"/>
      <c r="R257" s="121" t="str">
        <f t="shared" si="8"/>
        <v>Risque inexistant</v>
      </c>
      <c r="S257" s="22" t="str">
        <f t="shared" si="9"/>
        <v>NA</v>
      </c>
      <c r="T257" s="153"/>
      <c r="U257" s="11"/>
      <c r="V257" s="19"/>
      <c r="W257" s="19"/>
      <c r="X257" s="19"/>
      <c r="Y257" s="19"/>
      <c r="Z257" s="19"/>
      <c r="AA257" s="19"/>
      <c r="AB257" s="19"/>
      <c r="AC257" s="19"/>
      <c r="AD257" s="162"/>
      <c r="AE257" s="19"/>
    </row>
    <row r="258" spans="3:31" ht="25">
      <c r="C258" s="132" t="s">
        <v>509</v>
      </c>
      <c r="D258" s="136"/>
      <c r="E258" s="19"/>
      <c r="F258" s="19"/>
      <c r="G258" s="21"/>
      <c r="H258" s="11"/>
      <c r="I258" s="11"/>
      <c r="J258" s="19"/>
      <c r="K258" s="19"/>
      <c r="L258" s="115"/>
      <c r="M258" s="115"/>
      <c r="N258" s="115"/>
      <c r="O258" s="115"/>
      <c r="P258" s="115"/>
      <c r="Q258" s="115"/>
      <c r="R258" s="121" t="str">
        <f t="shared" si="8"/>
        <v>Risque inexistant</v>
      </c>
      <c r="S258" s="22" t="str">
        <f t="shared" si="9"/>
        <v>NA</v>
      </c>
      <c r="T258" s="153"/>
      <c r="U258" s="11"/>
      <c r="V258" s="19"/>
      <c r="W258" s="19"/>
      <c r="X258" s="19"/>
      <c r="Y258" s="19"/>
      <c r="Z258" s="19"/>
      <c r="AA258" s="19"/>
      <c r="AB258" s="19"/>
      <c r="AC258" s="19"/>
      <c r="AD258" s="162"/>
      <c r="AE258" s="19"/>
    </row>
    <row r="259" spans="3:31" ht="50">
      <c r="C259" s="132" t="s">
        <v>510</v>
      </c>
      <c r="D259" s="136"/>
      <c r="E259" s="19"/>
      <c r="F259" s="19"/>
      <c r="G259" s="21"/>
      <c r="H259" s="11"/>
      <c r="I259" s="11"/>
      <c r="J259" s="19"/>
      <c r="K259" s="19"/>
      <c r="L259" s="115"/>
      <c r="M259" s="115"/>
      <c r="N259" s="115"/>
      <c r="O259" s="115"/>
      <c r="P259" s="115"/>
      <c r="Q259" s="115"/>
      <c r="R259" s="121" t="str">
        <f t="shared" si="8"/>
        <v>Risque inexistant</v>
      </c>
      <c r="S259" s="22" t="str">
        <f t="shared" si="9"/>
        <v>NA</v>
      </c>
      <c r="T259" s="153"/>
      <c r="U259" s="11"/>
      <c r="V259" s="19"/>
      <c r="W259" s="19"/>
      <c r="X259" s="19"/>
      <c r="Y259" s="19"/>
      <c r="Z259" s="19"/>
      <c r="AA259" s="19"/>
      <c r="AB259" s="19"/>
      <c r="AC259" s="19"/>
      <c r="AD259" s="162"/>
      <c r="AE259" s="19"/>
    </row>
    <row r="260" spans="3:31" ht="25">
      <c r="C260" s="132" t="s">
        <v>511</v>
      </c>
      <c r="D260" s="136"/>
      <c r="E260" s="19"/>
      <c r="F260" s="19"/>
      <c r="G260" s="21"/>
      <c r="H260" s="11"/>
      <c r="I260" s="11"/>
      <c r="J260" s="19"/>
      <c r="K260" s="19"/>
      <c r="L260" s="115"/>
      <c r="M260" s="115"/>
      <c r="N260" s="115"/>
      <c r="O260" s="115"/>
      <c r="P260" s="115"/>
      <c r="Q260" s="115"/>
      <c r="R260" s="121" t="str">
        <f t="shared" si="8"/>
        <v>Risque inexistant</v>
      </c>
      <c r="S260" s="22" t="str">
        <f t="shared" si="9"/>
        <v>NA</v>
      </c>
      <c r="T260" s="153"/>
      <c r="U260" s="11"/>
      <c r="V260" s="19"/>
      <c r="W260" s="19"/>
      <c r="X260" s="19"/>
      <c r="Y260" s="19"/>
      <c r="Z260" s="19"/>
      <c r="AA260" s="19"/>
      <c r="AB260" s="19"/>
      <c r="AC260" s="19"/>
      <c r="AD260" s="162"/>
      <c r="AE260" s="19"/>
    </row>
    <row r="261" spans="3:31" ht="75">
      <c r="C261" s="132" t="s">
        <v>512</v>
      </c>
      <c r="D261" s="136"/>
      <c r="E261" s="19"/>
      <c r="F261" s="19"/>
      <c r="G261" s="21"/>
      <c r="H261" s="11"/>
      <c r="I261" s="11"/>
      <c r="J261" s="19"/>
      <c r="K261" s="19"/>
      <c r="L261" s="115"/>
      <c r="M261" s="115"/>
      <c r="N261" s="115"/>
      <c r="O261" s="115"/>
      <c r="P261" s="115"/>
      <c r="Q261" s="115"/>
      <c r="R261" s="121" t="str">
        <f t="shared" si="8"/>
        <v>Risque inexistant</v>
      </c>
      <c r="S261" s="22" t="str">
        <f t="shared" si="9"/>
        <v>NA</v>
      </c>
      <c r="T261" s="153"/>
      <c r="U261" s="11"/>
      <c r="V261" s="19"/>
      <c r="W261" s="19"/>
      <c r="X261" s="19"/>
      <c r="Y261" s="19"/>
      <c r="Z261" s="19"/>
      <c r="AA261" s="19"/>
      <c r="AB261" s="19"/>
      <c r="AC261" s="19"/>
      <c r="AD261" s="162"/>
      <c r="AE261" s="19"/>
    </row>
    <row r="262" spans="3:31" ht="25">
      <c r="C262" s="132" t="s">
        <v>513</v>
      </c>
      <c r="D262" s="136"/>
      <c r="E262" s="19"/>
      <c r="F262" s="19"/>
      <c r="G262" s="21"/>
      <c r="H262" s="11"/>
      <c r="I262" s="11"/>
      <c r="J262" s="19"/>
      <c r="K262" s="19"/>
      <c r="L262" s="115"/>
      <c r="M262" s="115"/>
      <c r="N262" s="115"/>
      <c r="O262" s="115"/>
      <c r="P262" s="115"/>
      <c r="Q262" s="115"/>
      <c r="R262" s="121" t="str">
        <f t="shared" si="8"/>
        <v>Risque inexistant</v>
      </c>
      <c r="S262" s="22" t="str">
        <f t="shared" si="9"/>
        <v>NA</v>
      </c>
      <c r="T262" s="153"/>
      <c r="U262" s="11"/>
      <c r="V262" s="19"/>
      <c r="W262" s="19"/>
      <c r="X262" s="19"/>
      <c r="Y262" s="19"/>
      <c r="Z262" s="19"/>
      <c r="AA262" s="19"/>
      <c r="AB262" s="19"/>
      <c r="AC262" s="19"/>
      <c r="AD262" s="162"/>
      <c r="AE262" s="19"/>
    </row>
    <row r="263" spans="3:31" ht="25">
      <c r="C263" s="132" t="s">
        <v>514</v>
      </c>
      <c r="D263" s="136"/>
      <c r="E263" s="19"/>
      <c r="F263" s="19"/>
      <c r="G263" s="21"/>
      <c r="H263" s="11"/>
      <c r="I263" s="11"/>
      <c r="J263" s="19"/>
      <c r="K263" s="19"/>
      <c r="L263" s="115"/>
      <c r="M263" s="115"/>
      <c r="N263" s="115"/>
      <c r="O263" s="115"/>
      <c r="P263" s="115"/>
      <c r="Q263" s="115"/>
      <c r="R263" s="121" t="str">
        <f t="shared" si="8"/>
        <v>Risque inexistant</v>
      </c>
      <c r="S263" s="22" t="str">
        <f t="shared" si="9"/>
        <v>NA</v>
      </c>
      <c r="T263" s="153"/>
      <c r="U263" s="11"/>
      <c r="V263" s="19"/>
      <c r="W263" s="19"/>
      <c r="X263" s="19"/>
      <c r="Y263" s="19"/>
      <c r="Z263" s="19"/>
      <c r="AA263" s="19"/>
      <c r="AB263" s="19"/>
      <c r="AC263" s="19"/>
      <c r="AD263" s="162"/>
      <c r="AE263" s="19"/>
    </row>
    <row r="264" spans="3:31" ht="37.5">
      <c r="C264" s="132" t="s">
        <v>515</v>
      </c>
      <c r="D264" s="136"/>
      <c r="E264" s="19"/>
      <c r="F264" s="19"/>
      <c r="G264" s="21"/>
      <c r="H264" s="11"/>
      <c r="I264" s="11"/>
      <c r="J264" s="19"/>
      <c r="K264" s="19"/>
      <c r="L264" s="115"/>
      <c r="M264" s="115"/>
      <c r="N264" s="115"/>
      <c r="O264" s="115"/>
      <c r="P264" s="115"/>
      <c r="Q264" s="115"/>
      <c r="R264" s="121" t="str">
        <f t="shared" si="8"/>
        <v>Risque inexistant</v>
      </c>
      <c r="S264" s="22" t="str">
        <f t="shared" si="9"/>
        <v>NA</v>
      </c>
      <c r="T264" s="153"/>
      <c r="U264" s="11"/>
      <c r="V264" s="19"/>
      <c r="W264" s="19"/>
      <c r="X264" s="19"/>
      <c r="Y264" s="19"/>
      <c r="Z264" s="19"/>
      <c r="AA264" s="19"/>
      <c r="AB264" s="19"/>
      <c r="AC264" s="19"/>
      <c r="AD264" s="162"/>
      <c r="AE264" s="19"/>
    </row>
    <row r="265" spans="3:31" ht="25">
      <c r="C265" s="132" t="s">
        <v>516</v>
      </c>
      <c r="D265" s="136"/>
      <c r="E265" s="19"/>
      <c r="F265" s="19"/>
      <c r="G265" s="21"/>
      <c r="H265" s="11"/>
      <c r="I265" s="11"/>
      <c r="J265" s="19"/>
      <c r="K265" s="19"/>
      <c r="L265" s="115"/>
      <c r="M265" s="115"/>
      <c r="N265" s="115"/>
      <c r="O265" s="115"/>
      <c r="P265" s="115"/>
      <c r="Q265" s="115"/>
      <c r="R265" s="121" t="str">
        <f t="shared" si="8"/>
        <v>Risque inexistant</v>
      </c>
      <c r="S265" s="22" t="str">
        <f t="shared" si="9"/>
        <v>NA</v>
      </c>
      <c r="T265" s="153"/>
      <c r="U265" s="11"/>
      <c r="V265" s="19"/>
      <c r="W265" s="19"/>
      <c r="X265" s="19"/>
      <c r="Y265" s="19"/>
      <c r="Z265" s="19"/>
      <c r="AA265" s="19"/>
      <c r="AB265" s="19"/>
      <c r="AC265" s="19"/>
      <c r="AD265" s="162"/>
      <c r="AE265" s="19"/>
    </row>
    <row r="266" spans="3:31" ht="50">
      <c r="C266" s="132" t="s">
        <v>517</v>
      </c>
      <c r="D266" s="136"/>
      <c r="E266" s="19"/>
      <c r="F266" s="19"/>
      <c r="G266" s="21"/>
      <c r="H266" s="11"/>
      <c r="I266" s="11"/>
      <c r="J266" s="19"/>
      <c r="K266" s="19"/>
      <c r="L266" s="115"/>
      <c r="M266" s="115"/>
      <c r="N266" s="115"/>
      <c r="O266" s="115"/>
      <c r="P266" s="115"/>
      <c r="Q266" s="115"/>
      <c r="R266" s="121" t="str">
        <f t="shared" si="8"/>
        <v>Risque inexistant</v>
      </c>
      <c r="S266" s="22" t="str">
        <f t="shared" si="9"/>
        <v>NA</v>
      </c>
      <c r="T266" s="153"/>
      <c r="U266" s="11"/>
      <c r="V266" s="19"/>
      <c r="W266" s="19"/>
      <c r="X266" s="19"/>
      <c r="Y266" s="19"/>
      <c r="Z266" s="19"/>
      <c r="AA266" s="19"/>
      <c r="AB266" s="19"/>
      <c r="AC266" s="19"/>
      <c r="AD266" s="162"/>
      <c r="AE266" s="19"/>
    </row>
    <row r="267" spans="3:31" ht="25">
      <c r="C267" s="132" t="s">
        <v>518</v>
      </c>
      <c r="D267" s="136"/>
      <c r="E267" s="19"/>
      <c r="F267" s="19"/>
      <c r="G267" s="21"/>
      <c r="H267" s="11"/>
      <c r="I267" s="11"/>
      <c r="J267" s="19"/>
      <c r="K267" s="19"/>
      <c r="L267" s="115"/>
      <c r="M267" s="115"/>
      <c r="N267" s="115"/>
      <c r="O267" s="115"/>
      <c r="P267" s="115"/>
      <c r="Q267" s="115"/>
      <c r="R267" s="121" t="str">
        <f t="shared" si="8"/>
        <v>Risque inexistant</v>
      </c>
      <c r="S267" s="22" t="str">
        <f t="shared" si="9"/>
        <v>NA</v>
      </c>
      <c r="T267" s="153"/>
      <c r="U267" s="11"/>
      <c r="V267" s="19"/>
      <c r="W267" s="19"/>
      <c r="X267" s="19"/>
      <c r="Y267" s="19"/>
      <c r="Z267" s="19"/>
      <c r="AA267" s="19"/>
      <c r="AB267" s="19"/>
      <c r="AC267" s="19"/>
      <c r="AD267" s="162"/>
      <c r="AE267" s="19"/>
    </row>
    <row r="268" spans="3:31" ht="25">
      <c r="C268" s="132" t="s">
        <v>422</v>
      </c>
      <c r="D268" s="136"/>
      <c r="E268" s="19"/>
      <c r="F268" s="19"/>
      <c r="G268" s="21"/>
      <c r="H268" s="11"/>
      <c r="I268" s="11"/>
      <c r="J268" s="19"/>
      <c r="K268" s="19"/>
      <c r="L268" s="115"/>
      <c r="M268" s="115"/>
      <c r="N268" s="115"/>
      <c r="O268" s="115"/>
      <c r="P268" s="115"/>
      <c r="Q268" s="115"/>
      <c r="R268" s="121" t="str">
        <f t="shared" si="8"/>
        <v>Risque inexistant</v>
      </c>
      <c r="S268" s="22" t="str">
        <f t="shared" si="9"/>
        <v>NA</v>
      </c>
      <c r="T268" s="153"/>
      <c r="U268" s="11"/>
      <c r="V268" s="19"/>
      <c r="W268" s="19"/>
      <c r="X268" s="19"/>
      <c r="Y268" s="19"/>
      <c r="Z268" s="19"/>
      <c r="AA268" s="19"/>
      <c r="AB268" s="19"/>
      <c r="AC268" s="19"/>
      <c r="AD268" s="162"/>
      <c r="AE268" s="19"/>
    </row>
    <row r="269" spans="3:31" ht="25">
      <c r="C269" s="132" t="s">
        <v>519</v>
      </c>
      <c r="D269" s="136"/>
      <c r="E269" s="19"/>
      <c r="F269" s="19"/>
      <c r="G269" s="21"/>
      <c r="H269" s="11"/>
      <c r="I269" s="11"/>
      <c r="J269" s="19"/>
      <c r="K269" s="19"/>
      <c r="L269" s="115"/>
      <c r="M269" s="115"/>
      <c r="N269" s="115"/>
      <c r="O269" s="115"/>
      <c r="P269" s="115"/>
      <c r="Q269" s="115"/>
      <c r="R269" s="121" t="str">
        <f t="shared" si="8"/>
        <v>Risque inexistant</v>
      </c>
      <c r="S269" s="22" t="str">
        <f t="shared" si="9"/>
        <v>NA</v>
      </c>
      <c r="T269" s="153"/>
      <c r="U269" s="11"/>
      <c r="V269" s="19"/>
      <c r="W269" s="19"/>
      <c r="X269" s="19"/>
      <c r="Y269" s="19"/>
      <c r="Z269" s="19"/>
      <c r="AA269" s="19"/>
      <c r="AB269" s="19"/>
      <c r="AC269" s="19"/>
      <c r="AD269" s="162"/>
      <c r="AE269" s="19"/>
    </row>
    <row r="270" spans="3:31" ht="25">
      <c r="C270" s="132" t="s">
        <v>520</v>
      </c>
      <c r="D270" s="136"/>
      <c r="E270" s="19"/>
      <c r="F270" s="134" t="s">
        <v>52</v>
      </c>
      <c r="G270" s="21"/>
      <c r="H270" s="11"/>
      <c r="I270" s="11"/>
      <c r="J270" s="19"/>
      <c r="K270" s="19"/>
      <c r="L270" s="115">
        <v>0</v>
      </c>
      <c r="M270" s="115">
        <v>0</v>
      </c>
      <c r="N270" s="115">
        <v>0</v>
      </c>
      <c r="O270" s="115">
        <v>0</v>
      </c>
      <c r="P270" s="115">
        <v>0</v>
      </c>
      <c r="Q270" s="115"/>
      <c r="R270" s="121" t="str">
        <f t="shared" si="8"/>
        <v>Risque inexistant</v>
      </c>
      <c r="S270" s="22" t="str">
        <f t="shared" si="9"/>
        <v>NA</v>
      </c>
      <c r="T270" s="153"/>
      <c r="U270" s="11" t="s">
        <v>64</v>
      </c>
      <c r="V270" s="134" t="s">
        <v>64</v>
      </c>
      <c r="W270" s="134" t="s">
        <v>64</v>
      </c>
      <c r="X270" s="134" t="s">
        <v>64</v>
      </c>
      <c r="Y270" s="134" t="s">
        <v>64</v>
      </c>
      <c r="Z270" s="134" t="s">
        <v>64</v>
      </c>
      <c r="AA270" s="134" t="s">
        <v>64</v>
      </c>
      <c r="AB270" s="134" t="s">
        <v>64</v>
      </c>
      <c r="AC270" s="134" t="s">
        <v>64</v>
      </c>
      <c r="AD270" s="159" t="s">
        <v>64</v>
      </c>
      <c r="AE270" s="19"/>
    </row>
    <row r="271" spans="3:31" ht="25">
      <c r="C271" s="132" t="s">
        <v>521</v>
      </c>
      <c r="D271" s="136"/>
      <c r="E271" s="134" t="s">
        <v>522</v>
      </c>
      <c r="F271" s="134" t="s">
        <v>52</v>
      </c>
      <c r="G271" s="21"/>
      <c r="H271" s="11">
        <v>30013001</v>
      </c>
      <c r="I271" s="11" t="s">
        <v>64</v>
      </c>
      <c r="J271" s="134"/>
      <c r="K271" s="134" t="s">
        <v>523</v>
      </c>
      <c r="L271" s="115">
        <v>0</v>
      </c>
      <c r="M271" s="115">
        <v>0</v>
      </c>
      <c r="N271" s="115">
        <v>0</v>
      </c>
      <c r="O271" s="115">
        <v>0</v>
      </c>
      <c r="P271" s="115">
        <v>0</v>
      </c>
      <c r="Q271" s="115"/>
      <c r="R271" s="121" t="str">
        <f t="shared" si="8"/>
        <v>Risque inexistant</v>
      </c>
      <c r="S271" s="22" t="str">
        <f t="shared" si="9"/>
        <v>NA</v>
      </c>
      <c r="T271" s="153"/>
      <c r="U271" s="11" t="s">
        <v>64</v>
      </c>
      <c r="V271" s="134" t="s">
        <v>64</v>
      </c>
      <c r="W271" s="134" t="s">
        <v>64</v>
      </c>
      <c r="X271" s="134" t="s">
        <v>64</v>
      </c>
      <c r="Y271" s="134" t="s">
        <v>64</v>
      </c>
      <c r="Z271" s="134" t="s">
        <v>64</v>
      </c>
      <c r="AA271" s="134" t="s">
        <v>64</v>
      </c>
      <c r="AB271" s="134" t="s">
        <v>64</v>
      </c>
      <c r="AC271" s="134" t="s">
        <v>64</v>
      </c>
      <c r="AD271" s="159" t="s">
        <v>64</v>
      </c>
      <c r="AE271" s="19"/>
    </row>
    <row r="272" spans="3:31" ht="62.5">
      <c r="C272" s="132" t="s">
        <v>291</v>
      </c>
      <c r="D272" s="136"/>
      <c r="E272" s="19"/>
      <c r="F272" s="19"/>
      <c r="G272" s="21"/>
      <c r="H272" s="11"/>
      <c r="I272" s="11"/>
      <c r="J272" s="19"/>
      <c r="K272" s="19"/>
      <c r="L272" s="115"/>
      <c r="M272" s="115"/>
      <c r="N272" s="115"/>
      <c r="O272" s="115"/>
      <c r="P272" s="115"/>
      <c r="Q272" s="115"/>
      <c r="R272" s="121" t="str">
        <f t="shared" si="8"/>
        <v>Risque inexistant</v>
      </c>
      <c r="S272" s="22" t="str">
        <f t="shared" si="9"/>
        <v>NA</v>
      </c>
      <c r="T272" s="153"/>
      <c r="U272" s="11"/>
      <c r="V272" s="19"/>
      <c r="W272" s="19"/>
      <c r="X272" s="19"/>
      <c r="Y272" s="19"/>
      <c r="Z272" s="19"/>
      <c r="AA272" s="19"/>
      <c r="AB272" s="19"/>
      <c r="AC272" s="19"/>
      <c r="AD272" s="162"/>
      <c r="AE272" s="19"/>
    </row>
    <row r="273" spans="3:31" ht="25">
      <c r="C273" s="132" t="s">
        <v>524</v>
      </c>
      <c r="D273" s="136"/>
      <c r="E273" s="19"/>
      <c r="F273" s="134" t="s">
        <v>52</v>
      </c>
      <c r="G273" s="21"/>
      <c r="H273" s="11"/>
      <c r="I273" s="11"/>
      <c r="J273" s="19"/>
      <c r="K273" s="19"/>
      <c r="L273" s="115">
        <v>0</v>
      </c>
      <c r="M273" s="115">
        <v>0</v>
      </c>
      <c r="N273" s="115">
        <v>0</v>
      </c>
      <c r="O273" s="115">
        <v>0</v>
      </c>
      <c r="P273" s="115">
        <v>0</v>
      </c>
      <c r="Q273" s="115"/>
      <c r="R273" s="121" t="str">
        <f t="shared" si="8"/>
        <v>Risque inexistant</v>
      </c>
      <c r="S273" s="22" t="str">
        <f t="shared" si="9"/>
        <v>NA</v>
      </c>
      <c r="T273" s="153"/>
      <c r="U273" s="11" t="s">
        <v>64</v>
      </c>
      <c r="V273" s="134" t="s">
        <v>64</v>
      </c>
      <c r="W273" s="134" t="s">
        <v>64</v>
      </c>
      <c r="X273" s="134" t="s">
        <v>64</v>
      </c>
      <c r="Y273" s="134" t="s">
        <v>64</v>
      </c>
      <c r="Z273" s="134" t="s">
        <v>64</v>
      </c>
      <c r="AA273" s="134" t="s">
        <v>64</v>
      </c>
      <c r="AB273" s="134" t="s">
        <v>64</v>
      </c>
      <c r="AC273" s="134" t="s">
        <v>64</v>
      </c>
      <c r="AD273" s="159" t="s">
        <v>64</v>
      </c>
      <c r="AE273" s="19"/>
    </row>
    <row r="274" spans="3:31" ht="50">
      <c r="C274" s="132" t="s">
        <v>525</v>
      </c>
      <c r="D274" s="136"/>
      <c r="E274" s="19"/>
      <c r="F274" s="134" t="s">
        <v>52</v>
      </c>
      <c r="G274" s="21"/>
      <c r="H274" s="11"/>
      <c r="I274" s="11"/>
      <c r="J274" s="19"/>
      <c r="K274" s="19"/>
      <c r="L274" s="115">
        <v>0</v>
      </c>
      <c r="M274" s="115">
        <v>0</v>
      </c>
      <c r="N274" s="115">
        <v>0</v>
      </c>
      <c r="O274" s="115">
        <v>0</v>
      </c>
      <c r="P274" s="115">
        <v>0</v>
      </c>
      <c r="Q274" s="115"/>
      <c r="R274" s="121" t="str">
        <f t="shared" si="8"/>
        <v>Risque inexistant</v>
      </c>
      <c r="S274" s="22" t="str">
        <f t="shared" si="9"/>
        <v>NA</v>
      </c>
      <c r="T274" s="153"/>
      <c r="U274" s="11" t="s">
        <v>64</v>
      </c>
      <c r="V274" s="134" t="s">
        <v>64</v>
      </c>
      <c r="W274" s="134" t="s">
        <v>64</v>
      </c>
      <c r="X274" s="134" t="s">
        <v>64</v>
      </c>
      <c r="Y274" s="134" t="s">
        <v>64</v>
      </c>
      <c r="Z274" s="134" t="s">
        <v>64</v>
      </c>
      <c r="AA274" s="134" t="s">
        <v>64</v>
      </c>
      <c r="AB274" s="134" t="s">
        <v>64</v>
      </c>
      <c r="AC274" s="134" t="s">
        <v>64</v>
      </c>
      <c r="AD274" s="159" t="s">
        <v>64</v>
      </c>
      <c r="AE274" s="19"/>
    </row>
    <row r="275" spans="3:31" ht="25">
      <c r="C275" s="132" t="s">
        <v>526</v>
      </c>
      <c r="D275" s="136"/>
      <c r="E275" s="19"/>
      <c r="F275" s="19"/>
      <c r="G275" s="21"/>
      <c r="H275" s="11"/>
      <c r="I275" s="11"/>
      <c r="J275" s="19"/>
      <c r="K275" s="19"/>
      <c r="L275" s="115"/>
      <c r="M275" s="115"/>
      <c r="N275" s="115"/>
      <c r="O275" s="115"/>
      <c r="P275" s="115"/>
      <c r="Q275" s="115"/>
      <c r="R275" s="121" t="str">
        <f t="shared" si="8"/>
        <v>Risque inexistant</v>
      </c>
      <c r="S275" s="22" t="str">
        <f t="shared" si="9"/>
        <v>NA</v>
      </c>
      <c r="T275" s="153"/>
      <c r="U275" s="11"/>
      <c r="V275" s="19"/>
      <c r="W275" s="19"/>
      <c r="X275" s="19"/>
      <c r="Y275" s="19"/>
      <c r="Z275" s="19"/>
      <c r="AA275" s="19"/>
      <c r="AB275" s="19"/>
      <c r="AC275" s="19"/>
      <c r="AD275" s="162"/>
      <c r="AE275" s="19"/>
    </row>
    <row r="276" spans="3:31" ht="37.5">
      <c r="C276" s="132" t="s">
        <v>527</v>
      </c>
      <c r="D276" s="136"/>
      <c r="E276" s="19"/>
      <c r="F276" s="19"/>
      <c r="G276" s="21"/>
      <c r="H276" s="11"/>
      <c r="I276" s="11"/>
      <c r="J276" s="19"/>
      <c r="K276" s="19"/>
      <c r="L276" s="115"/>
      <c r="M276" s="115"/>
      <c r="N276" s="115"/>
      <c r="O276" s="115"/>
      <c r="P276" s="115"/>
      <c r="Q276" s="115"/>
      <c r="R276" s="121" t="str">
        <f t="shared" si="8"/>
        <v>Risque inexistant</v>
      </c>
      <c r="S276" s="22" t="str">
        <f t="shared" si="9"/>
        <v>NA</v>
      </c>
      <c r="T276" s="153"/>
      <c r="U276" s="11"/>
      <c r="V276" s="19"/>
      <c r="W276" s="19"/>
      <c r="X276" s="19"/>
      <c r="Y276" s="19"/>
      <c r="Z276" s="19"/>
      <c r="AA276" s="19"/>
      <c r="AB276" s="19"/>
      <c r="AC276" s="19"/>
      <c r="AD276" s="162"/>
      <c r="AE276" s="19"/>
    </row>
    <row r="277" spans="3:31" ht="25">
      <c r="C277" s="132" t="s">
        <v>350</v>
      </c>
      <c r="D277" s="136"/>
      <c r="E277" s="19"/>
      <c r="F277" s="19"/>
      <c r="G277" s="21"/>
      <c r="H277" s="11"/>
      <c r="I277" s="11"/>
      <c r="J277" s="19"/>
      <c r="K277" s="19"/>
      <c r="L277" s="115"/>
      <c r="M277" s="115"/>
      <c r="N277" s="115"/>
      <c r="O277" s="115"/>
      <c r="P277" s="115"/>
      <c r="Q277" s="115"/>
      <c r="R277" s="121" t="str">
        <f t="shared" si="8"/>
        <v>Risque inexistant</v>
      </c>
      <c r="S277" s="22" t="str">
        <f t="shared" si="9"/>
        <v>NA</v>
      </c>
      <c r="T277" s="153"/>
      <c r="U277" s="11"/>
      <c r="V277" s="19"/>
      <c r="W277" s="19"/>
      <c r="X277" s="19"/>
      <c r="Y277" s="19"/>
      <c r="Z277" s="19"/>
      <c r="AA277" s="19"/>
      <c r="AB277" s="19"/>
      <c r="AC277" s="19"/>
      <c r="AD277" s="162"/>
      <c r="AE277" s="19"/>
    </row>
    <row r="278" spans="3:31" ht="25">
      <c r="C278" s="132" t="s">
        <v>353</v>
      </c>
      <c r="D278" s="136"/>
      <c r="E278" s="19"/>
      <c r="F278" s="19"/>
      <c r="G278" s="21"/>
      <c r="H278" s="11"/>
      <c r="I278" s="11"/>
      <c r="J278" s="19"/>
      <c r="K278" s="19"/>
      <c r="L278" s="115"/>
      <c r="M278" s="115"/>
      <c r="N278" s="115"/>
      <c r="O278" s="115"/>
      <c r="P278" s="115"/>
      <c r="Q278" s="115"/>
      <c r="R278" s="121" t="str">
        <f t="shared" si="8"/>
        <v>Risque inexistant</v>
      </c>
      <c r="S278" s="22" t="str">
        <f t="shared" si="9"/>
        <v>NA</v>
      </c>
      <c r="T278" s="153"/>
      <c r="U278" s="11"/>
      <c r="V278" s="19"/>
      <c r="W278" s="19"/>
      <c r="X278" s="19"/>
      <c r="Y278" s="19"/>
      <c r="Z278" s="19"/>
      <c r="AA278" s="19"/>
      <c r="AB278" s="19"/>
      <c r="AC278" s="19"/>
      <c r="AD278" s="162"/>
      <c r="AE278" s="19"/>
    </row>
    <row r="279" spans="3:31" ht="25">
      <c r="C279" s="132" t="s">
        <v>368</v>
      </c>
      <c r="D279" s="136"/>
      <c r="E279" s="19"/>
      <c r="F279" s="19"/>
      <c r="G279" s="21"/>
      <c r="H279" s="11"/>
      <c r="I279" s="11"/>
      <c r="J279" s="19"/>
      <c r="K279" s="19"/>
      <c r="L279" s="115"/>
      <c r="M279" s="115"/>
      <c r="N279" s="115"/>
      <c r="O279" s="115"/>
      <c r="P279" s="115"/>
      <c r="Q279" s="115"/>
      <c r="R279" s="121" t="str">
        <f t="shared" si="8"/>
        <v>Risque inexistant</v>
      </c>
      <c r="S279" s="22" t="str">
        <f t="shared" si="9"/>
        <v>NA</v>
      </c>
      <c r="T279" s="153"/>
      <c r="U279" s="11"/>
      <c r="V279" s="19"/>
      <c r="W279" s="19"/>
      <c r="X279" s="19"/>
      <c r="Y279" s="19"/>
      <c r="Z279" s="19"/>
      <c r="AA279" s="19"/>
      <c r="AB279" s="19"/>
      <c r="AC279" s="19"/>
      <c r="AD279" s="162"/>
      <c r="AE279" s="19"/>
    </row>
    <row r="280" spans="3:31" ht="25">
      <c r="C280" s="132" t="s">
        <v>528</v>
      </c>
      <c r="D280" s="136"/>
      <c r="E280" s="19"/>
      <c r="F280" s="19"/>
      <c r="G280" s="21"/>
      <c r="H280" s="11"/>
      <c r="I280" s="11"/>
      <c r="J280" s="19"/>
      <c r="K280" s="19"/>
      <c r="L280" s="115"/>
      <c r="M280" s="115"/>
      <c r="N280" s="115"/>
      <c r="O280" s="115"/>
      <c r="P280" s="115"/>
      <c r="Q280" s="115"/>
      <c r="R280" s="121" t="str">
        <f t="shared" si="8"/>
        <v>Risque inexistant</v>
      </c>
      <c r="S280" s="22" t="str">
        <f t="shared" si="9"/>
        <v>NA</v>
      </c>
      <c r="T280" s="153"/>
      <c r="U280" s="11"/>
      <c r="V280" s="19"/>
      <c r="W280" s="19"/>
      <c r="X280" s="19"/>
      <c r="Y280" s="19"/>
      <c r="Z280" s="19"/>
      <c r="AA280" s="19"/>
      <c r="AB280" s="19"/>
      <c r="AC280" s="19"/>
      <c r="AD280" s="162"/>
      <c r="AE280" s="19"/>
    </row>
    <row r="281" spans="3:31" ht="25">
      <c r="C281" s="132" t="s">
        <v>468</v>
      </c>
      <c r="D281" s="136"/>
      <c r="E281" s="19"/>
      <c r="F281" s="19"/>
      <c r="G281" s="21"/>
      <c r="H281" s="11"/>
      <c r="I281" s="11"/>
      <c r="J281" s="19"/>
      <c r="K281" s="19"/>
      <c r="L281" s="115"/>
      <c r="M281" s="115"/>
      <c r="N281" s="115"/>
      <c r="O281" s="115"/>
      <c r="P281" s="115"/>
      <c r="Q281" s="115"/>
      <c r="R281" s="121" t="str">
        <f t="shared" ref="R281:R343" si="10">IF((SUM(L281:Q281)&gt;=4),"Fournisseur à haut risque",(IF((SUM(L281:Q281)=3),"Fournisseur à moyen risque",(IF((SUM(L281:Q281)=2),"Fournisseur à faible risque",(IF((SUM(L281:Q281)=1),"Fournisseur à risque négligeable","Risque inexistant")))))))</f>
        <v>Risque inexistant</v>
      </c>
      <c r="S281" s="22" t="str">
        <f t="shared" ref="S281:S343" si="11">IF((SUM(L281:Q281)&gt;=4),"- Approbation du comité de direction
- Signer la politique de securité des parties tièrces 
- Contrat respectant incluant les clauses de sécurité nécessaires
- Etablir un bon de commande si nécessaire ",(IF((SUM(L281:Q281)=3),"- Signer la politique de securité des parties tièrces 
- Contrat respectant incluant les clauses de sécurité nécessaires
- Etablir un bon de commande si nécessaire ",(IF((SUM(L281:Q281)=2),"- Contrat de non-divulgation des données doit être signé par le personnel du fournisseur
- Etablir un bon de commande si nécessaire ",(IF((SUM(L281:Q281)=1),"- Etablir un bon de commande si nécessaire","NA")))))))</f>
        <v>NA</v>
      </c>
      <c r="T281" s="153"/>
      <c r="U281" s="11"/>
      <c r="V281" s="19"/>
      <c r="W281" s="19"/>
      <c r="X281" s="19"/>
      <c r="Y281" s="19"/>
      <c r="Z281" s="19"/>
      <c r="AA281" s="19"/>
      <c r="AB281" s="19"/>
      <c r="AC281" s="19"/>
      <c r="AD281" s="162"/>
      <c r="AE281" s="19"/>
    </row>
    <row r="282" spans="3:31" ht="25">
      <c r="C282" s="132" t="s">
        <v>529</v>
      </c>
      <c r="D282" s="136"/>
      <c r="E282" s="19"/>
      <c r="F282" s="134" t="s">
        <v>52</v>
      </c>
      <c r="G282" s="21"/>
      <c r="H282" s="11"/>
      <c r="I282" s="11"/>
      <c r="J282" s="19"/>
      <c r="K282" s="19"/>
      <c r="L282" s="115">
        <v>0</v>
      </c>
      <c r="M282" s="115">
        <v>0</v>
      </c>
      <c r="N282" s="115">
        <v>0</v>
      </c>
      <c r="O282" s="115">
        <v>0</v>
      </c>
      <c r="P282" s="115">
        <v>0</v>
      </c>
      <c r="Q282" s="115"/>
      <c r="R282" s="121" t="str">
        <f t="shared" si="10"/>
        <v>Risque inexistant</v>
      </c>
      <c r="S282" s="22" t="str">
        <f t="shared" si="11"/>
        <v>NA</v>
      </c>
      <c r="T282" s="153"/>
      <c r="U282" s="11" t="s">
        <v>64</v>
      </c>
      <c r="V282" s="134" t="s">
        <v>64</v>
      </c>
      <c r="W282" s="134" t="s">
        <v>64</v>
      </c>
      <c r="X282" s="134" t="s">
        <v>64</v>
      </c>
      <c r="Y282" s="134" t="s">
        <v>64</v>
      </c>
      <c r="Z282" s="134" t="s">
        <v>64</v>
      </c>
      <c r="AA282" s="134" t="s">
        <v>64</v>
      </c>
      <c r="AB282" s="134" t="s">
        <v>64</v>
      </c>
      <c r="AC282" s="134" t="s">
        <v>64</v>
      </c>
      <c r="AD282" s="159" t="s">
        <v>64</v>
      </c>
      <c r="AE282" s="19"/>
    </row>
    <row r="283" spans="3:31" ht="62.5">
      <c r="C283" s="132" t="s">
        <v>530</v>
      </c>
      <c r="D283" s="136"/>
      <c r="E283" s="19"/>
      <c r="F283" s="19"/>
      <c r="G283" s="21"/>
      <c r="H283" s="11"/>
      <c r="I283" s="11"/>
      <c r="J283" s="19"/>
      <c r="K283" s="19"/>
      <c r="L283" s="115"/>
      <c r="M283" s="115"/>
      <c r="N283" s="115"/>
      <c r="O283" s="115"/>
      <c r="P283" s="115"/>
      <c r="Q283" s="115"/>
      <c r="R283" s="121" t="str">
        <f t="shared" si="10"/>
        <v>Risque inexistant</v>
      </c>
      <c r="S283" s="22" t="str">
        <f t="shared" si="11"/>
        <v>NA</v>
      </c>
      <c r="T283" s="153"/>
      <c r="U283" s="11"/>
      <c r="V283" s="19"/>
      <c r="W283" s="19"/>
      <c r="X283" s="19"/>
      <c r="Y283" s="19"/>
      <c r="Z283" s="19"/>
      <c r="AA283" s="19"/>
      <c r="AB283" s="19"/>
      <c r="AC283" s="19"/>
      <c r="AD283" s="162"/>
      <c r="AE283" s="19"/>
    </row>
    <row r="284" spans="3:31" ht="37.5">
      <c r="C284" s="132" t="s">
        <v>531</v>
      </c>
      <c r="D284" s="136"/>
      <c r="E284" s="19"/>
      <c r="F284" s="134" t="s">
        <v>52</v>
      </c>
      <c r="G284" s="21"/>
      <c r="H284" s="11"/>
      <c r="I284" s="11"/>
      <c r="J284" s="19"/>
      <c r="K284" s="19"/>
      <c r="L284" s="115">
        <v>0</v>
      </c>
      <c r="M284" s="115">
        <v>0</v>
      </c>
      <c r="N284" s="115">
        <v>0</v>
      </c>
      <c r="O284" s="115">
        <v>0</v>
      </c>
      <c r="P284" s="115">
        <v>0</v>
      </c>
      <c r="Q284" s="115"/>
      <c r="R284" s="121" t="str">
        <f t="shared" si="10"/>
        <v>Risque inexistant</v>
      </c>
      <c r="S284" s="22" t="str">
        <f t="shared" si="11"/>
        <v>NA</v>
      </c>
      <c r="T284" s="153"/>
      <c r="U284" s="11" t="s">
        <v>64</v>
      </c>
      <c r="V284" s="134" t="s">
        <v>64</v>
      </c>
      <c r="W284" s="134" t="s">
        <v>64</v>
      </c>
      <c r="X284" s="134" t="s">
        <v>64</v>
      </c>
      <c r="Y284" s="134" t="s">
        <v>64</v>
      </c>
      <c r="Z284" s="134" t="s">
        <v>64</v>
      </c>
      <c r="AA284" s="134" t="s">
        <v>64</v>
      </c>
      <c r="AB284" s="134" t="s">
        <v>64</v>
      </c>
      <c r="AC284" s="134" t="s">
        <v>64</v>
      </c>
      <c r="AD284" s="159" t="s">
        <v>64</v>
      </c>
      <c r="AE284" s="19"/>
    </row>
    <row r="285" spans="3:31" ht="62.5">
      <c r="C285" s="132" t="s">
        <v>532</v>
      </c>
      <c r="D285" s="136"/>
      <c r="E285" s="19"/>
      <c r="F285" s="19"/>
      <c r="G285" s="21"/>
      <c r="H285" s="11"/>
      <c r="I285" s="11"/>
      <c r="J285" s="19"/>
      <c r="K285" s="19"/>
      <c r="L285" s="115"/>
      <c r="M285" s="115"/>
      <c r="N285" s="115"/>
      <c r="O285" s="115"/>
      <c r="P285" s="115"/>
      <c r="Q285" s="115"/>
      <c r="R285" s="121" t="str">
        <f t="shared" si="10"/>
        <v>Risque inexistant</v>
      </c>
      <c r="S285" s="22" t="str">
        <f t="shared" si="11"/>
        <v>NA</v>
      </c>
      <c r="T285" s="153"/>
      <c r="U285" s="11"/>
      <c r="V285" s="19"/>
      <c r="W285" s="19"/>
      <c r="X285" s="19"/>
      <c r="Y285" s="19"/>
      <c r="Z285" s="19"/>
      <c r="AA285" s="19"/>
      <c r="AB285" s="19"/>
      <c r="AC285" s="19"/>
      <c r="AD285" s="162"/>
      <c r="AE285" s="19"/>
    </row>
    <row r="286" spans="3:31" ht="50">
      <c r="C286" s="132" t="s">
        <v>533</v>
      </c>
      <c r="D286" s="136"/>
      <c r="E286" s="19"/>
      <c r="F286" s="19"/>
      <c r="G286" s="21"/>
      <c r="H286" s="11"/>
      <c r="I286" s="11"/>
      <c r="J286" s="19"/>
      <c r="K286" s="19"/>
      <c r="L286" s="115"/>
      <c r="M286" s="115"/>
      <c r="N286" s="115"/>
      <c r="O286" s="115"/>
      <c r="P286" s="115"/>
      <c r="Q286" s="115"/>
      <c r="R286" s="121" t="str">
        <f t="shared" si="10"/>
        <v>Risque inexistant</v>
      </c>
      <c r="S286" s="22" t="str">
        <f t="shared" si="11"/>
        <v>NA</v>
      </c>
      <c r="T286" s="153"/>
      <c r="U286" s="11"/>
      <c r="V286" s="19"/>
      <c r="W286" s="19"/>
      <c r="X286" s="19"/>
      <c r="Y286" s="19"/>
      <c r="Z286" s="19"/>
      <c r="AA286" s="19"/>
      <c r="AB286" s="19"/>
      <c r="AC286" s="19"/>
      <c r="AD286" s="162"/>
      <c r="AE286" s="19"/>
    </row>
    <row r="287" spans="3:31" ht="25">
      <c r="C287" s="132" t="s">
        <v>534</v>
      </c>
      <c r="D287" s="136"/>
      <c r="E287" s="19"/>
      <c r="F287" s="19"/>
      <c r="G287" s="21"/>
      <c r="H287" s="11"/>
      <c r="I287" s="11"/>
      <c r="J287" s="19"/>
      <c r="K287" s="19"/>
      <c r="L287" s="115"/>
      <c r="M287" s="115"/>
      <c r="N287" s="115"/>
      <c r="O287" s="115"/>
      <c r="P287" s="115"/>
      <c r="Q287" s="115"/>
      <c r="R287" s="121" t="str">
        <f t="shared" si="10"/>
        <v>Risque inexistant</v>
      </c>
      <c r="S287" s="22" t="str">
        <f t="shared" si="11"/>
        <v>NA</v>
      </c>
      <c r="T287" s="153"/>
      <c r="U287" s="11"/>
      <c r="V287" s="19"/>
      <c r="W287" s="19"/>
      <c r="X287" s="19"/>
      <c r="Y287" s="19"/>
      <c r="Z287" s="19"/>
      <c r="AA287" s="19"/>
      <c r="AB287" s="19"/>
      <c r="AC287" s="19"/>
      <c r="AD287" s="162"/>
      <c r="AE287" s="19"/>
    </row>
    <row r="288" spans="3:31" ht="25">
      <c r="C288" s="132" t="s">
        <v>535</v>
      </c>
      <c r="D288" s="136"/>
      <c r="E288" s="19"/>
      <c r="F288" s="19"/>
      <c r="G288" s="21"/>
      <c r="H288" s="11"/>
      <c r="I288" s="11"/>
      <c r="J288" s="19"/>
      <c r="K288" s="19"/>
      <c r="L288" s="115"/>
      <c r="M288" s="115"/>
      <c r="N288" s="115"/>
      <c r="O288" s="115"/>
      <c r="P288" s="115"/>
      <c r="Q288" s="115"/>
      <c r="R288" s="121" t="str">
        <f t="shared" si="10"/>
        <v>Risque inexistant</v>
      </c>
      <c r="S288" s="22" t="str">
        <f t="shared" si="11"/>
        <v>NA</v>
      </c>
      <c r="T288" s="153"/>
      <c r="U288" s="11"/>
      <c r="V288" s="19"/>
      <c r="W288" s="19"/>
      <c r="X288" s="19"/>
      <c r="Y288" s="19"/>
      <c r="Z288" s="19"/>
      <c r="AA288" s="19"/>
      <c r="AB288" s="19"/>
      <c r="AC288" s="19"/>
      <c r="AD288" s="162"/>
      <c r="AE288" s="19"/>
    </row>
    <row r="289" spans="3:31" ht="75">
      <c r="C289" s="176" t="s">
        <v>536</v>
      </c>
      <c r="D289" s="176"/>
      <c r="E289" s="177" t="s">
        <v>64</v>
      </c>
      <c r="F289" s="143" t="s">
        <v>149</v>
      </c>
      <c r="G289" s="178" t="s">
        <v>537</v>
      </c>
      <c r="H289" s="179"/>
      <c r="I289" s="146"/>
      <c r="J289" s="177"/>
      <c r="K289" s="143" t="s">
        <v>538</v>
      </c>
      <c r="L289" s="151">
        <v>1</v>
      </c>
      <c r="M289" s="151">
        <v>0</v>
      </c>
      <c r="N289" s="151">
        <v>0</v>
      </c>
      <c r="O289" s="151">
        <v>0</v>
      </c>
      <c r="P289" s="151">
        <v>0</v>
      </c>
      <c r="Q289" s="115"/>
      <c r="R289" s="121" t="str">
        <f t="shared" si="10"/>
        <v>Fournisseur à risque négligeable</v>
      </c>
      <c r="S289" s="22" t="str">
        <f t="shared" si="11"/>
        <v>- Etablir un bon de commande si nécessaire</v>
      </c>
      <c r="T289" s="153"/>
      <c r="U289" s="146"/>
      <c r="V289" s="143"/>
      <c r="W289" s="156">
        <v>43101</v>
      </c>
      <c r="X289" s="156">
        <v>43465</v>
      </c>
      <c r="Y289" s="143" t="s">
        <v>67</v>
      </c>
      <c r="Z289" s="143" t="s">
        <v>64</v>
      </c>
      <c r="AA289" s="143" t="s">
        <v>60</v>
      </c>
      <c r="AB289" s="143"/>
      <c r="AC289" s="143"/>
      <c r="AD289" s="163"/>
      <c r="AE289" s="19"/>
    </row>
    <row r="290" spans="3:31" ht="75">
      <c r="C290" s="176" t="s">
        <v>539</v>
      </c>
      <c r="D290" s="176"/>
      <c r="E290" s="177" t="s">
        <v>64</v>
      </c>
      <c r="F290" s="143" t="s">
        <v>149</v>
      </c>
      <c r="G290" s="178" t="s">
        <v>540</v>
      </c>
      <c r="H290" s="146"/>
      <c r="I290" s="146"/>
      <c r="J290" s="150" t="s">
        <v>541</v>
      </c>
      <c r="K290" s="143" t="s">
        <v>542</v>
      </c>
      <c r="L290" s="151">
        <v>1</v>
      </c>
      <c r="M290" s="151">
        <v>0</v>
      </c>
      <c r="N290" s="151">
        <v>0</v>
      </c>
      <c r="O290" s="151">
        <v>0</v>
      </c>
      <c r="P290" s="151">
        <v>0</v>
      </c>
      <c r="Q290" s="115"/>
      <c r="R290" s="121" t="str">
        <f t="shared" si="10"/>
        <v>Fournisseur à risque négligeable</v>
      </c>
      <c r="S290" s="22" t="str">
        <f t="shared" si="11"/>
        <v>- Etablir un bon de commande si nécessaire</v>
      </c>
      <c r="T290" s="153"/>
      <c r="U290" s="146" t="s">
        <v>64</v>
      </c>
      <c r="V290" s="143" t="s">
        <v>64</v>
      </c>
      <c r="W290" s="143" t="s">
        <v>64</v>
      </c>
      <c r="X290" s="143" t="s">
        <v>64</v>
      </c>
      <c r="Y290" s="143" t="s">
        <v>64</v>
      </c>
      <c r="Z290" s="143" t="s">
        <v>64</v>
      </c>
      <c r="AA290" s="143" t="s">
        <v>64</v>
      </c>
      <c r="AB290" s="143" t="s">
        <v>64</v>
      </c>
      <c r="AC290" s="143" t="s">
        <v>64</v>
      </c>
      <c r="AD290" s="163" t="s">
        <v>64</v>
      </c>
      <c r="AE290" s="19"/>
    </row>
    <row r="291" spans="3:31" ht="75">
      <c r="C291" s="176" t="s">
        <v>183</v>
      </c>
      <c r="D291" s="180"/>
      <c r="E291" s="143" t="s">
        <v>184</v>
      </c>
      <c r="F291" s="143" t="s">
        <v>133</v>
      </c>
      <c r="G291" s="144" t="s">
        <v>543</v>
      </c>
      <c r="H291" s="146"/>
      <c r="I291" s="146"/>
      <c r="J291" s="150" t="s">
        <v>544</v>
      </c>
      <c r="K291" s="143" t="s">
        <v>186</v>
      </c>
      <c r="L291" s="151">
        <v>1</v>
      </c>
      <c r="M291" s="151">
        <v>0</v>
      </c>
      <c r="N291" s="151">
        <v>0</v>
      </c>
      <c r="O291" s="151">
        <v>0</v>
      </c>
      <c r="P291" s="151">
        <v>0</v>
      </c>
      <c r="Q291" s="115"/>
      <c r="R291" s="121" t="str">
        <f t="shared" si="10"/>
        <v>Fournisseur à risque négligeable</v>
      </c>
      <c r="S291" s="22" t="str">
        <f t="shared" si="11"/>
        <v>- Etablir un bon de commande si nécessaire</v>
      </c>
      <c r="T291" s="153"/>
      <c r="U291" s="146"/>
      <c r="V291" s="143"/>
      <c r="W291" s="156">
        <v>43101</v>
      </c>
      <c r="X291" s="156">
        <v>43465</v>
      </c>
      <c r="Y291" s="143" t="s">
        <v>58</v>
      </c>
      <c r="Z291" s="143"/>
      <c r="AA291" s="143"/>
      <c r="AB291" s="143"/>
      <c r="AC291" s="143"/>
      <c r="AD291" s="163"/>
      <c r="AE291" s="19"/>
    </row>
    <row r="292" spans="3:31" ht="75">
      <c r="C292" s="176" t="s">
        <v>545</v>
      </c>
      <c r="D292" s="176"/>
      <c r="E292" s="177" t="s">
        <v>64</v>
      </c>
      <c r="F292" s="143" t="s">
        <v>133</v>
      </c>
      <c r="G292" s="144" t="s">
        <v>546</v>
      </c>
      <c r="H292" s="146"/>
      <c r="I292" s="146"/>
      <c r="J292" s="150" t="s">
        <v>547</v>
      </c>
      <c r="K292" s="143" t="s">
        <v>548</v>
      </c>
      <c r="L292" s="151">
        <v>1</v>
      </c>
      <c r="M292" s="151">
        <v>0</v>
      </c>
      <c r="N292" s="151">
        <v>0</v>
      </c>
      <c r="O292" s="151">
        <v>0</v>
      </c>
      <c r="P292" s="151">
        <v>0</v>
      </c>
      <c r="Q292" s="115"/>
      <c r="R292" s="121" t="str">
        <f t="shared" si="10"/>
        <v>Fournisseur à risque négligeable</v>
      </c>
      <c r="S292" s="22" t="str">
        <f t="shared" si="11"/>
        <v>- Etablir un bon de commande si nécessaire</v>
      </c>
      <c r="T292" s="153"/>
      <c r="U292" s="146" t="s">
        <v>64</v>
      </c>
      <c r="V292" s="143" t="s">
        <v>64</v>
      </c>
      <c r="W292" s="143" t="s">
        <v>64</v>
      </c>
      <c r="X292" s="143" t="s">
        <v>64</v>
      </c>
      <c r="Y292" s="143" t="s">
        <v>64</v>
      </c>
      <c r="Z292" s="143" t="s">
        <v>64</v>
      </c>
      <c r="AA292" s="143" t="s">
        <v>64</v>
      </c>
      <c r="AB292" s="143" t="s">
        <v>64</v>
      </c>
      <c r="AC292" s="143" t="s">
        <v>64</v>
      </c>
      <c r="AD292" s="163" t="s">
        <v>64</v>
      </c>
      <c r="AE292" s="19"/>
    </row>
    <row r="293" spans="3:31" ht="75">
      <c r="C293" s="176" t="s">
        <v>549</v>
      </c>
      <c r="D293" s="176"/>
      <c r="E293" s="177" t="s">
        <v>64</v>
      </c>
      <c r="F293" s="143" t="s">
        <v>149</v>
      </c>
      <c r="G293" s="144" t="s">
        <v>550</v>
      </c>
      <c r="H293" s="146"/>
      <c r="I293" s="146"/>
      <c r="J293" s="150" t="s">
        <v>551</v>
      </c>
      <c r="K293" s="143" t="s">
        <v>542</v>
      </c>
      <c r="L293" s="151">
        <v>1</v>
      </c>
      <c r="M293" s="151">
        <v>0</v>
      </c>
      <c r="N293" s="151">
        <v>0</v>
      </c>
      <c r="O293" s="151">
        <v>0</v>
      </c>
      <c r="P293" s="151">
        <v>0</v>
      </c>
      <c r="Q293" s="115"/>
      <c r="R293" s="121" t="str">
        <f t="shared" si="10"/>
        <v>Fournisseur à risque négligeable</v>
      </c>
      <c r="S293" s="22" t="str">
        <f t="shared" si="11"/>
        <v>- Etablir un bon de commande si nécessaire</v>
      </c>
      <c r="T293" s="153"/>
      <c r="U293" s="146" t="s">
        <v>64</v>
      </c>
      <c r="V293" s="143" t="s">
        <v>64</v>
      </c>
      <c r="W293" s="143" t="s">
        <v>64</v>
      </c>
      <c r="X293" s="143" t="s">
        <v>64</v>
      </c>
      <c r="Y293" s="143" t="s">
        <v>64</v>
      </c>
      <c r="Z293" s="143" t="s">
        <v>64</v>
      </c>
      <c r="AA293" s="143" t="s">
        <v>64</v>
      </c>
      <c r="AB293" s="143" t="s">
        <v>64</v>
      </c>
      <c r="AC293" s="143" t="s">
        <v>64</v>
      </c>
      <c r="AD293" s="163" t="s">
        <v>64</v>
      </c>
      <c r="AE293" s="19"/>
    </row>
    <row r="294" spans="3:31" ht="75">
      <c r="C294" s="176" t="s">
        <v>552</v>
      </c>
      <c r="D294" s="176"/>
      <c r="E294" s="177" t="s">
        <v>64</v>
      </c>
      <c r="F294" s="143" t="s">
        <v>149</v>
      </c>
      <c r="G294" s="144" t="s">
        <v>553</v>
      </c>
      <c r="H294" s="146"/>
      <c r="I294" s="146"/>
      <c r="J294" s="150" t="s">
        <v>554</v>
      </c>
      <c r="K294" s="143" t="s">
        <v>555</v>
      </c>
      <c r="L294" s="151">
        <v>1</v>
      </c>
      <c r="M294" s="151">
        <v>0</v>
      </c>
      <c r="N294" s="151">
        <v>0</v>
      </c>
      <c r="O294" s="151">
        <v>0</v>
      </c>
      <c r="P294" s="151">
        <v>0</v>
      </c>
      <c r="Q294" s="115"/>
      <c r="R294" s="121" t="str">
        <f t="shared" si="10"/>
        <v>Fournisseur à risque négligeable</v>
      </c>
      <c r="S294" s="22" t="str">
        <f t="shared" si="11"/>
        <v>- Etablir un bon de commande si nécessaire</v>
      </c>
      <c r="T294" s="153"/>
      <c r="U294" s="146" t="s">
        <v>64</v>
      </c>
      <c r="V294" s="143" t="s">
        <v>64</v>
      </c>
      <c r="W294" s="143" t="s">
        <v>64</v>
      </c>
      <c r="X294" s="143" t="s">
        <v>64</v>
      </c>
      <c r="Y294" s="143" t="s">
        <v>556</v>
      </c>
      <c r="Z294" s="143" t="s">
        <v>64</v>
      </c>
      <c r="AA294" s="143" t="s">
        <v>64</v>
      </c>
      <c r="AB294" s="143" t="s">
        <v>64</v>
      </c>
      <c r="AC294" s="143" t="s">
        <v>64</v>
      </c>
      <c r="AD294" s="163" t="s">
        <v>64</v>
      </c>
      <c r="AE294" s="19"/>
    </row>
    <row r="295" spans="3:31" ht="75">
      <c r="C295" s="176" t="s">
        <v>557</v>
      </c>
      <c r="D295" s="176"/>
      <c r="E295" s="177" t="s">
        <v>64</v>
      </c>
      <c r="F295" s="143" t="s">
        <v>149</v>
      </c>
      <c r="G295" s="144" t="s">
        <v>558</v>
      </c>
      <c r="H295" s="146"/>
      <c r="I295" s="146"/>
      <c r="J295" s="150" t="s">
        <v>559</v>
      </c>
      <c r="K295" s="143" t="s">
        <v>542</v>
      </c>
      <c r="L295" s="151">
        <v>1</v>
      </c>
      <c r="M295" s="151">
        <v>0</v>
      </c>
      <c r="N295" s="151">
        <v>0</v>
      </c>
      <c r="O295" s="151">
        <v>0</v>
      </c>
      <c r="P295" s="151">
        <v>0</v>
      </c>
      <c r="Q295" s="115"/>
      <c r="R295" s="121" t="str">
        <f t="shared" si="10"/>
        <v>Fournisseur à risque négligeable</v>
      </c>
      <c r="S295" s="22" t="str">
        <f t="shared" si="11"/>
        <v>- Etablir un bon de commande si nécessaire</v>
      </c>
      <c r="T295" s="153"/>
      <c r="U295" s="146" t="s">
        <v>64</v>
      </c>
      <c r="V295" s="143" t="s">
        <v>64</v>
      </c>
      <c r="W295" s="143" t="s">
        <v>64</v>
      </c>
      <c r="X295" s="143" t="s">
        <v>64</v>
      </c>
      <c r="Y295" s="143" t="s">
        <v>64</v>
      </c>
      <c r="Z295" s="143" t="s">
        <v>64</v>
      </c>
      <c r="AA295" s="143" t="s">
        <v>64</v>
      </c>
      <c r="AB295" s="143" t="s">
        <v>64</v>
      </c>
      <c r="AC295" s="143" t="s">
        <v>64</v>
      </c>
      <c r="AD295" s="163" t="s">
        <v>64</v>
      </c>
      <c r="AE295" s="19"/>
    </row>
    <row r="296" spans="3:31" ht="75">
      <c r="C296" s="176" t="s">
        <v>560</v>
      </c>
      <c r="D296" s="176"/>
      <c r="E296" s="177" t="s">
        <v>64</v>
      </c>
      <c r="F296" s="143" t="s">
        <v>149</v>
      </c>
      <c r="G296" s="144" t="s">
        <v>561</v>
      </c>
      <c r="H296" s="146"/>
      <c r="I296" s="146"/>
      <c r="J296" s="150" t="s">
        <v>562</v>
      </c>
      <c r="K296" s="143" t="s">
        <v>542</v>
      </c>
      <c r="L296" s="151">
        <v>1</v>
      </c>
      <c r="M296" s="151">
        <v>0</v>
      </c>
      <c r="N296" s="151">
        <v>0</v>
      </c>
      <c r="O296" s="151">
        <v>0</v>
      </c>
      <c r="P296" s="151">
        <v>0</v>
      </c>
      <c r="Q296" s="115"/>
      <c r="R296" s="121" t="str">
        <f t="shared" si="10"/>
        <v>Fournisseur à risque négligeable</v>
      </c>
      <c r="S296" s="22" t="str">
        <f t="shared" si="11"/>
        <v>- Etablir un bon de commande si nécessaire</v>
      </c>
      <c r="T296" s="153"/>
      <c r="U296" s="146" t="s">
        <v>64</v>
      </c>
      <c r="V296" s="143" t="s">
        <v>64</v>
      </c>
      <c r="W296" s="143" t="s">
        <v>64</v>
      </c>
      <c r="X296" s="143" t="s">
        <v>64</v>
      </c>
      <c r="Y296" s="143" t="s">
        <v>64</v>
      </c>
      <c r="Z296" s="143" t="s">
        <v>64</v>
      </c>
      <c r="AA296" s="143" t="s">
        <v>64</v>
      </c>
      <c r="AB296" s="143" t="s">
        <v>64</v>
      </c>
      <c r="AC296" s="143" t="s">
        <v>64</v>
      </c>
      <c r="AD296" s="163" t="s">
        <v>64</v>
      </c>
      <c r="AE296" s="19"/>
    </row>
    <row r="297" spans="3:31" ht="75">
      <c r="C297" s="176" t="s">
        <v>563</v>
      </c>
      <c r="D297" s="176"/>
      <c r="E297" s="177" t="s">
        <v>64</v>
      </c>
      <c r="F297" s="143" t="s">
        <v>149</v>
      </c>
      <c r="G297" s="144" t="s">
        <v>564</v>
      </c>
      <c r="H297" s="146">
        <v>22535604</v>
      </c>
      <c r="I297" s="146"/>
      <c r="J297" s="150" t="s">
        <v>565</v>
      </c>
      <c r="K297" s="143" t="s">
        <v>542</v>
      </c>
      <c r="L297" s="151">
        <v>1</v>
      </c>
      <c r="M297" s="151">
        <v>0</v>
      </c>
      <c r="N297" s="151">
        <v>0</v>
      </c>
      <c r="O297" s="151">
        <v>0</v>
      </c>
      <c r="P297" s="151">
        <v>0</v>
      </c>
      <c r="Q297" s="115"/>
      <c r="R297" s="121" t="str">
        <f t="shared" si="10"/>
        <v>Fournisseur à risque négligeable</v>
      </c>
      <c r="S297" s="22" t="str">
        <f t="shared" si="11"/>
        <v>- Etablir un bon de commande si nécessaire</v>
      </c>
      <c r="T297" s="153"/>
      <c r="U297" s="146" t="s">
        <v>64</v>
      </c>
      <c r="V297" s="143" t="s">
        <v>64</v>
      </c>
      <c r="W297" s="143" t="s">
        <v>64</v>
      </c>
      <c r="X297" s="143" t="s">
        <v>64</v>
      </c>
      <c r="Y297" s="143" t="s">
        <v>64</v>
      </c>
      <c r="Z297" s="143" t="s">
        <v>64</v>
      </c>
      <c r="AA297" s="143" t="s">
        <v>64</v>
      </c>
      <c r="AB297" s="143" t="s">
        <v>64</v>
      </c>
      <c r="AC297" s="143" t="s">
        <v>64</v>
      </c>
      <c r="AD297" s="163" t="s">
        <v>64</v>
      </c>
      <c r="AE297" s="19"/>
    </row>
    <row r="298" spans="3:31" ht="75">
      <c r="C298" s="176" t="s">
        <v>566</v>
      </c>
      <c r="D298" s="176"/>
      <c r="E298" s="177" t="s">
        <v>64</v>
      </c>
      <c r="F298" s="143" t="s">
        <v>149</v>
      </c>
      <c r="G298" s="144" t="s">
        <v>567</v>
      </c>
      <c r="H298" s="146"/>
      <c r="I298" s="146"/>
      <c r="J298" s="150" t="s">
        <v>568</v>
      </c>
      <c r="K298" s="143" t="s">
        <v>542</v>
      </c>
      <c r="L298" s="151">
        <v>1</v>
      </c>
      <c r="M298" s="151">
        <v>0</v>
      </c>
      <c r="N298" s="151">
        <v>0</v>
      </c>
      <c r="O298" s="151">
        <v>0</v>
      </c>
      <c r="P298" s="151">
        <v>0</v>
      </c>
      <c r="Q298" s="115"/>
      <c r="R298" s="121" t="str">
        <f t="shared" si="10"/>
        <v>Fournisseur à risque négligeable</v>
      </c>
      <c r="S298" s="22" t="str">
        <f t="shared" si="11"/>
        <v>- Etablir un bon de commande si nécessaire</v>
      </c>
      <c r="T298" s="153"/>
      <c r="U298" s="146" t="s">
        <v>64</v>
      </c>
      <c r="V298" s="143" t="s">
        <v>64</v>
      </c>
      <c r="W298" s="143" t="s">
        <v>64</v>
      </c>
      <c r="X298" s="143" t="s">
        <v>64</v>
      </c>
      <c r="Y298" s="143" t="s">
        <v>64</v>
      </c>
      <c r="Z298" s="143" t="s">
        <v>64</v>
      </c>
      <c r="AA298" s="143" t="s">
        <v>64</v>
      </c>
      <c r="AB298" s="143" t="s">
        <v>64</v>
      </c>
      <c r="AC298" s="143" t="s">
        <v>64</v>
      </c>
      <c r="AD298" s="163" t="s">
        <v>64</v>
      </c>
      <c r="AE298" s="19"/>
    </row>
    <row r="299" spans="3:31" ht="75">
      <c r="C299" s="176" t="s">
        <v>569</v>
      </c>
      <c r="D299" s="176"/>
      <c r="E299" s="177" t="s">
        <v>64</v>
      </c>
      <c r="F299" s="143" t="s">
        <v>149</v>
      </c>
      <c r="G299" s="144" t="s">
        <v>570</v>
      </c>
      <c r="H299" s="146"/>
      <c r="I299" s="146"/>
      <c r="J299" s="150" t="s">
        <v>571</v>
      </c>
      <c r="K299" s="143" t="s">
        <v>542</v>
      </c>
      <c r="L299" s="151">
        <v>1</v>
      </c>
      <c r="M299" s="151">
        <v>0</v>
      </c>
      <c r="N299" s="151">
        <v>0</v>
      </c>
      <c r="O299" s="151">
        <v>0</v>
      </c>
      <c r="P299" s="151">
        <v>0</v>
      </c>
      <c r="Q299" s="115"/>
      <c r="R299" s="121" t="str">
        <f t="shared" si="10"/>
        <v>Fournisseur à risque négligeable</v>
      </c>
      <c r="S299" s="22" t="str">
        <f t="shared" si="11"/>
        <v>- Etablir un bon de commande si nécessaire</v>
      </c>
      <c r="T299" s="153"/>
      <c r="U299" s="146" t="s">
        <v>64</v>
      </c>
      <c r="V299" s="143" t="s">
        <v>64</v>
      </c>
      <c r="W299" s="143" t="s">
        <v>64</v>
      </c>
      <c r="X299" s="143" t="s">
        <v>64</v>
      </c>
      <c r="Y299" s="143" t="s">
        <v>64</v>
      </c>
      <c r="Z299" s="143" t="s">
        <v>64</v>
      </c>
      <c r="AA299" s="143" t="s">
        <v>64</v>
      </c>
      <c r="AB299" s="143" t="s">
        <v>64</v>
      </c>
      <c r="AC299" s="143" t="s">
        <v>64</v>
      </c>
      <c r="AD299" s="163" t="s">
        <v>64</v>
      </c>
      <c r="AE299" s="19"/>
    </row>
    <row r="300" spans="3:31" ht="75">
      <c r="C300" s="176" t="s">
        <v>572</v>
      </c>
      <c r="D300" s="176"/>
      <c r="E300" s="177" t="s">
        <v>64</v>
      </c>
      <c r="F300" s="143" t="s">
        <v>149</v>
      </c>
      <c r="G300" s="144" t="s">
        <v>572</v>
      </c>
      <c r="H300" s="146"/>
      <c r="I300" s="146"/>
      <c r="J300" s="150" t="s">
        <v>573</v>
      </c>
      <c r="K300" s="143" t="s">
        <v>542</v>
      </c>
      <c r="L300" s="151">
        <v>1</v>
      </c>
      <c r="M300" s="151">
        <v>0</v>
      </c>
      <c r="N300" s="151">
        <v>0</v>
      </c>
      <c r="O300" s="151">
        <v>0</v>
      </c>
      <c r="P300" s="151">
        <v>0</v>
      </c>
      <c r="Q300" s="115"/>
      <c r="R300" s="121" t="str">
        <f t="shared" si="10"/>
        <v>Fournisseur à risque négligeable</v>
      </c>
      <c r="S300" s="22" t="str">
        <f t="shared" si="11"/>
        <v>- Etablir un bon de commande si nécessaire</v>
      </c>
      <c r="T300" s="153"/>
      <c r="U300" s="146"/>
      <c r="V300" s="143"/>
      <c r="W300" s="143"/>
      <c r="X300" s="143"/>
      <c r="Y300" s="143"/>
      <c r="Z300" s="143"/>
      <c r="AA300" s="143"/>
      <c r="AB300" s="143"/>
      <c r="AC300" s="143"/>
      <c r="AD300" s="163"/>
      <c r="AE300" s="19"/>
    </row>
    <row r="301" spans="3:31" ht="75">
      <c r="C301" s="176" t="s">
        <v>574</v>
      </c>
      <c r="D301" s="176"/>
      <c r="E301" s="177" t="s">
        <v>64</v>
      </c>
      <c r="F301" s="143" t="s">
        <v>149</v>
      </c>
      <c r="G301" s="144" t="s">
        <v>575</v>
      </c>
      <c r="H301" s="146">
        <v>21650942472</v>
      </c>
      <c r="I301" s="146"/>
      <c r="J301" s="150" t="s">
        <v>576</v>
      </c>
      <c r="K301" s="143" t="s">
        <v>542</v>
      </c>
      <c r="L301" s="151">
        <v>1</v>
      </c>
      <c r="M301" s="151">
        <v>0</v>
      </c>
      <c r="N301" s="151">
        <v>0</v>
      </c>
      <c r="O301" s="151">
        <v>0</v>
      </c>
      <c r="P301" s="151">
        <v>0</v>
      </c>
      <c r="Q301" s="115"/>
      <c r="R301" s="121" t="str">
        <f t="shared" si="10"/>
        <v>Fournisseur à risque négligeable</v>
      </c>
      <c r="S301" s="22" t="str">
        <f t="shared" si="11"/>
        <v>- Etablir un bon de commande si nécessaire</v>
      </c>
      <c r="T301" s="153"/>
      <c r="U301" s="146" t="s">
        <v>64</v>
      </c>
      <c r="V301" s="143" t="s">
        <v>64</v>
      </c>
      <c r="W301" s="143" t="s">
        <v>64</v>
      </c>
      <c r="X301" s="143" t="s">
        <v>64</v>
      </c>
      <c r="Y301" s="143" t="s">
        <v>64</v>
      </c>
      <c r="Z301" s="143" t="s">
        <v>64</v>
      </c>
      <c r="AA301" s="143" t="s">
        <v>64</v>
      </c>
      <c r="AB301" s="143" t="s">
        <v>64</v>
      </c>
      <c r="AC301" s="143" t="s">
        <v>64</v>
      </c>
      <c r="AD301" s="163" t="s">
        <v>64</v>
      </c>
      <c r="AE301" s="19"/>
    </row>
    <row r="302" spans="3:31" ht="75">
      <c r="C302" s="176" t="s">
        <v>577</v>
      </c>
      <c r="D302" s="176"/>
      <c r="E302" s="177" t="s">
        <v>64</v>
      </c>
      <c r="F302" s="143" t="s">
        <v>149</v>
      </c>
      <c r="G302" s="144" t="s">
        <v>578</v>
      </c>
      <c r="H302" s="146" t="s">
        <v>579</v>
      </c>
      <c r="I302" s="146"/>
      <c r="J302" s="150" t="s">
        <v>580</v>
      </c>
      <c r="K302" s="143" t="s">
        <v>542</v>
      </c>
      <c r="L302" s="151">
        <v>1</v>
      </c>
      <c r="M302" s="151">
        <v>0</v>
      </c>
      <c r="N302" s="151">
        <v>0</v>
      </c>
      <c r="O302" s="151">
        <v>0</v>
      </c>
      <c r="P302" s="151">
        <v>0</v>
      </c>
      <c r="Q302" s="115"/>
      <c r="R302" s="121" t="str">
        <f t="shared" si="10"/>
        <v>Fournisseur à risque négligeable</v>
      </c>
      <c r="S302" s="22" t="str">
        <f t="shared" si="11"/>
        <v>- Etablir un bon de commande si nécessaire</v>
      </c>
      <c r="T302" s="153"/>
      <c r="U302" s="146" t="s">
        <v>64</v>
      </c>
      <c r="V302" s="143" t="s">
        <v>64</v>
      </c>
      <c r="W302" s="143" t="s">
        <v>64</v>
      </c>
      <c r="X302" s="143" t="s">
        <v>64</v>
      </c>
      <c r="Y302" s="143" t="s">
        <v>64</v>
      </c>
      <c r="Z302" s="143" t="s">
        <v>64</v>
      </c>
      <c r="AA302" s="143" t="s">
        <v>64</v>
      </c>
      <c r="AB302" s="143" t="s">
        <v>64</v>
      </c>
      <c r="AC302" s="143" t="s">
        <v>64</v>
      </c>
      <c r="AD302" s="163" t="s">
        <v>64</v>
      </c>
      <c r="AE302" s="19"/>
    </row>
    <row r="303" spans="3:31" ht="75">
      <c r="C303" s="176" t="s">
        <v>581</v>
      </c>
      <c r="D303" s="176"/>
      <c r="E303" s="177" t="s">
        <v>64</v>
      </c>
      <c r="F303" s="143" t="s">
        <v>149</v>
      </c>
      <c r="G303" s="144" t="s">
        <v>582</v>
      </c>
      <c r="H303" s="146" t="s">
        <v>583</v>
      </c>
      <c r="I303" s="146"/>
      <c r="J303" s="150" t="s">
        <v>584</v>
      </c>
      <c r="K303" s="143" t="s">
        <v>542</v>
      </c>
      <c r="L303" s="151">
        <v>1</v>
      </c>
      <c r="M303" s="151">
        <v>0</v>
      </c>
      <c r="N303" s="151">
        <v>0</v>
      </c>
      <c r="O303" s="151">
        <v>0</v>
      </c>
      <c r="P303" s="151">
        <v>0</v>
      </c>
      <c r="Q303" s="115"/>
      <c r="R303" s="121" t="str">
        <f t="shared" si="10"/>
        <v>Fournisseur à risque négligeable</v>
      </c>
      <c r="S303" s="22" t="str">
        <f t="shared" si="11"/>
        <v>- Etablir un bon de commande si nécessaire</v>
      </c>
      <c r="T303" s="153"/>
      <c r="U303" s="146" t="s">
        <v>64</v>
      </c>
      <c r="V303" s="143" t="s">
        <v>64</v>
      </c>
      <c r="W303" s="143" t="s">
        <v>64</v>
      </c>
      <c r="X303" s="143" t="s">
        <v>64</v>
      </c>
      <c r="Y303" s="143" t="s">
        <v>64</v>
      </c>
      <c r="Z303" s="143" t="s">
        <v>64</v>
      </c>
      <c r="AA303" s="143" t="s">
        <v>64</v>
      </c>
      <c r="AB303" s="143" t="s">
        <v>64</v>
      </c>
      <c r="AC303" s="143" t="s">
        <v>64</v>
      </c>
      <c r="AD303" s="163" t="s">
        <v>64</v>
      </c>
      <c r="AE303" s="19"/>
    </row>
    <row r="304" spans="3:31" ht="75">
      <c r="C304" s="176" t="s">
        <v>585</v>
      </c>
      <c r="D304" s="176"/>
      <c r="E304" s="177" t="s">
        <v>64</v>
      </c>
      <c r="F304" s="143" t="s">
        <v>149</v>
      </c>
      <c r="G304" s="144" t="s">
        <v>585</v>
      </c>
      <c r="H304" s="181"/>
      <c r="I304" s="146"/>
      <c r="J304" s="150" t="s">
        <v>586</v>
      </c>
      <c r="K304" s="143" t="s">
        <v>542</v>
      </c>
      <c r="L304" s="151">
        <v>1</v>
      </c>
      <c r="M304" s="151">
        <v>0</v>
      </c>
      <c r="N304" s="151">
        <v>0</v>
      </c>
      <c r="O304" s="151">
        <v>0</v>
      </c>
      <c r="P304" s="151">
        <v>0</v>
      </c>
      <c r="Q304" s="115"/>
      <c r="R304" s="121" t="str">
        <f t="shared" si="10"/>
        <v>Fournisseur à risque négligeable</v>
      </c>
      <c r="S304" s="22" t="str">
        <f t="shared" si="11"/>
        <v>- Etablir un bon de commande si nécessaire</v>
      </c>
      <c r="T304" s="153"/>
      <c r="U304" s="146" t="s">
        <v>64</v>
      </c>
      <c r="V304" s="143" t="s">
        <v>64</v>
      </c>
      <c r="W304" s="143" t="s">
        <v>64</v>
      </c>
      <c r="X304" s="143" t="s">
        <v>64</v>
      </c>
      <c r="Y304" s="143" t="s">
        <v>64</v>
      </c>
      <c r="Z304" s="143" t="s">
        <v>64</v>
      </c>
      <c r="AA304" s="143" t="s">
        <v>64</v>
      </c>
      <c r="AB304" s="143" t="s">
        <v>64</v>
      </c>
      <c r="AC304" s="143" t="s">
        <v>64</v>
      </c>
      <c r="AD304" s="163" t="s">
        <v>64</v>
      </c>
      <c r="AE304" s="19"/>
    </row>
    <row r="305" spans="3:31" ht="75">
      <c r="C305" s="176" t="s">
        <v>587</v>
      </c>
      <c r="D305" s="176"/>
      <c r="E305" s="177" t="s">
        <v>64</v>
      </c>
      <c r="F305" s="143" t="s">
        <v>149</v>
      </c>
      <c r="G305" s="144" t="s">
        <v>588</v>
      </c>
      <c r="H305" s="182">
        <v>21629788860</v>
      </c>
      <c r="I305" s="146"/>
      <c r="J305" s="150" t="s">
        <v>589</v>
      </c>
      <c r="K305" s="143" t="s">
        <v>542</v>
      </c>
      <c r="L305" s="151">
        <v>1</v>
      </c>
      <c r="M305" s="151">
        <v>0</v>
      </c>
      <c r="N305" s="151">
        <v>0</v>
      </c>
      <c r="O305" s="151">
        <v>0</v>
      </c>
      <c r="P305" s="151">
        <v>0</v>
      </c>
      <c r="Q305" s="115"/>
      <c r="R305" s="121" t="str">
        <f t="shared" si="10"/>
        <v>Fournisseur à risque négligeable</v>
      </c>
      <c r="S305" s="22" t="str">
        <f t="shared" si="11"/>
        <v>- Etablir un bon de commande si nécessaire</v>
      </c>
      <c r="T305" s="153"/>
      <c r="U305" s="146" t="s">
        <v>64</v>
      </c>
      <c r="V305" s="143" t="s">
        <v>64</v>
      </c>
      <c r="W305" s="143" t="s">
        <v>64</v>
      </c>
      <c r="X305" s="143" t="s">
        <v>64</v>
      </c>
      <c r="Y305" s="143" t="s">
        <v>64</v>
      </c>
      <c r="Z305" s="143" t="s">
        <v>64</v>
      </c>
      <c r="AA305" s="143" t="s">
        <v>64</v>
      </c>
      <c r="AB305" s="143" t="s">
        <v>64</v>
      </c>
      <c r="AC305" s="143" t="s">
        <v>64</v>
      </c>
      <c r="AD305" s="163" t="s">
        <v>64</v>
      </c>
      <c r="AE305" s="19"/>
    </row>
    <row r="306" spans="3:31" ht="25">
      <c r="C306" s="183" t="s">
        <v>590</v>
      </c>
      <c r="D306" s="184"/>
      <c r="E306" s="184"/>
      <c r="F306" s="184"/>
      <c r="G306" s="185"/>
      <c r="H306" s="185"/>
      <c r="I306" s="185"/>
      <c r="J306" s="184"/>
      <c r="K306" s="184"/>
      <c r="L306" s="192"/>
      <c r="M306" s="192"/>
      <c r="N306" s="192"/>
      <c r="O306" s="192"/>
      <c r="P306" s="192"/>
      <c r="Q306" s="115"/>
      <c r="R306" s="121" t="str">
        <f t="shared" si="10"/>
        <v>Risque inexistant</v>
      </c>
      <c r="S306" s="22" t="str">
        <f t="shared" si="11"/>
        <v>NA</v>
      </c>
      <c r="T306" s="153"/>
      <c r="U306" s="185"/>
      <c r="V306" s="184"/>
      <c r="W306" s="184"/>
      <c r="X306" s="184"/>
      <c r="Y306" s="184"/>
      <c r="Z306" s="184"/>
      <c r="AA306" s="184"/>
      <c r="AB306" s="184"/>
      <c r="AC306" s="184"/>
      <c r="AD306" s="184"/>
      <c r="AE306" s="172"/>
    </row>
    <row r="307" spans="3:31" ht="25">
      <c r="C307" s="47" t="s">
        <v>591</v>
      </c>
      <c r="D307" s="186"/>
      <c r="E307" s="134" t="s">
        <v>64</v>
      </c>
      <c r="F307" s="134" t="s">
        <v>94</v>
      </c>
      <c r="G307" s="21"/>
      <c r="H307" s="187"/>
      <c r="I307" s="11"/>
      <c r="J307" s="193"/>
      <c r="K307" s="16" t="s">
        <v>592</v>
      </c>
      <c r="L307" s="115">
        <v>0</v>
      </c>
      <c r="M307" s="115">
        <v>0</v>
      </c>
      <c r="N307" s="115">
        <v>0</v>
      </c>
      <c r="O307" s="115">
        <v>0</v>
      </c>
      <c r="P307" s="115">
        <v>0</v>
      </c>
      <c r="Q307" s="115"/>
      <c r="R307" s="121" t="str">
        <f t="shared" si="10"/>
        <v>Risque inexistant</v>
      </c>
      <c r="S307" s="22" t="str">
        <f t="shared" si="11"/>
        <v>NA</v>
      </c>
      <c r="T307" s="153"/>
      <c r="U307" s="11" t="s">
        <v>64</v>
      </c>
      <c r="V307" s="134" t="s">
        <v>64</v>
      </c>
      <c r="W307" s="134" t="s">
        <v>64</v>
      </c>
      <c r="X307" s="134" t="s">
        <v>64</v>
      </c>
      <c r="Y307" s="134" t="s">
        <v>64</v>
      </c>
      <c r="Z307" s="134" t="s">
        <v>64</v>
      </c>
      <c r="AA307" s="134" t="s">
        <v>64</v>
      </c>
      <c r="AB307" s="134" t="s">
        <v>64</v>
      </c>
      <c r="AC307" s="134" t="s">
        <v>64</v>
      </c>
      <c r="AD307" s="159" t="s">
        <v>64</v>
      </c>
      <c r="AE307" s="134"/>
    </row>
    <row r="308" spans="3:31" ht="25">
      <c r="C308" s="47" t="s">
        <v>593</v>
      </c>
      <c r="D308" s="186"/>
      <c r="E308" s="134" t="s">
        <v>64</v>
      </c>
      <c r="F308" s="134" t="s">
        <v>52</v>
      </c>
      <c r="G308" s="21" t="s">
        <v>594</v>
      </c>
      <c r="H308" s="271" t="s">
        <v>595</v>
      </c>
      <c r="I308" s="11" t="s">
        <v>64</v>
      </c>
      <c r="J308" s="152" t="s">
        <v>596</v>
      </c>
      <c r="K308" s="134" t="s">
        <v>523</v>
      </c>
      <c r="L308" s="115">
        <v>0</v>
      </c>
      <c r="M308" s="115">
        <v>0</v>
      </c>
      <c r="N308" s="115">
        <v>0</v>
      </c>
      <c r="O308" s="115">
        <v>0</v>
      </c>
      <c r="P308" s="115">
        <v>0</v>
      </c>
      <c r="Q308" s="115"/>
      <c r="R308" s="121" t="str">
        <f t="shared" si="10"/>
        <v>Risque inexistant</v>
      </c>
      <c r="S308" s="22" t="str">
        <f t="shared" si="11"/>
        <v>NA</v>
      </c>
      <c r="T308" s="153"/>
      <c r="U308" s="11" t="s">
        <v>64</v>
      </c>
      <c r="V308" s="134" t="s">
        <v>64</v>
      </c>
      <c r="W308" s="134" t="s">
        <v>64</v>
      </c>
      <c r="X308" s="134" t="s">
        <v>64</v>
      </c>
      <c r="Y308" s="134" t="s">
        <v>64</v>
      </c>
      <c r="Z308" s="134" t="s">
        <v>64</v>
      </c>
      <c r="AA308" s="134" t="s">
        <v>64</v>
      </c>
      <c r="AB308" s="134" t="s">
        <v>64</v>
      </c>
      <c r="AC308" s="134" t="s">
        <v>64</v>
      </c>
      <c r="AD308" s="159" t="s">
        <v>64</v>
      </c>
      <c r="AE308" s="19"/>
    </row>
    <row r="309" spans="3:31" ht="25">
      <c r="C309" s="47" t="s">
        <v>597</v>
      </c>
      <c r="D309" s="186"/>
      <c r="E309" s="134" t="s">
        <v>598</v>
      </c>
      <c r="F309" s="134" t="s">
        <v>94</v>
      </c>
      <c r="G309" s="21" t="s">
        <v>599</v>
      </c>
      <c r="H309" s="271" t="s">
        <v>600</v>
      </c>
      <c r="I309" s="11"/>
      <c r="J309" s="152" t="s">
        <v>601</v>
      </c>
      <c r="K309" s="134" t="s">
        <v>602</v>
      </c>
      <c r="L309" s="115">
        <v>0</v>
      </c>
      <c r="M309" s="115">
        <v>0</v>
      </c>
      <c r="N309" s="115">
        <v>0</v>
      </c>
      <c r="O309" s="115">
        <v>0</v>
      </c>
      <c r="P309" s="115">
        <v>0</v>
      </c>
      <c r="Q309" s="115"/>
      <c r="R309" s="121" t="str">
        <f t="shared" si="10"/>
        <v>Risque inexistant</v>
      </c>
      <c r="S309" s="22" t="str">
        <f t="shared" si="11"/>
        <v>NA</v>
      </c>
      <c r="T309" s="153"/>
      <c r="U309" s="11" t="s">
        <v>64</v>
      </c>
      <c r="V309" s="134" t="s">
        <v>64</v>
      </c>
      <c r="W309" s="134" t="s">
        <v>64</v>
      </c>
      <c r="X309" s="134" t="s">
        <v>64</v>
      </c>
      <c r="Y309" s="134" t="s">
        <v>64</v>
      </c>
      <c r="Z309" s="134" t="s">
        <v>64</v>
      </c>
      <c r="AA309" s="134" t="s">
        <v>64</v>
      </c>
      <c r="AB309" s="134" t="s">
        <v>64</v>
      </c>
      <c r="AC309" s="134" t="s">
        <v>64</v>
      </c>
      <c r="AD309" s="159" t="s">
        <v>64</v>
      </c>
      <c r="AE309" s="19"/>
    </row>
    <row r="310" spans="3:31" ht="25">
      <c r="C310" s="47" t="s">
        <v>603</v>
      </c>
      <c r="D310" s="186"/>
      <c r="E310" s="134" t="s">
        <v>604</v>
      </c>
      <c r="F310" s="134" t="s">
        <v>605</v>
      </c>
      <c r="G310" s="21" t="s">
        <v>606</v>
      </c>
      <c r="H310" s="271" t="s">
        <v>607</v>
      </c>
      <c r="I310" s="11"/>
      <c r="J310" s="152" t="s">
        <v>608</v>
      </c>
      <c r="K310" s="119" t="s">
        <v>609</v>
      </c>
      <c r="L310" s="115">
        <v>0</v>
      </c>
      <c r="M310" s="115">
        <v>0</v>
      </c>
      <c r="N310" s="115">
        <v>0</v>
      </c>
      <c r="O310" s="115">
        <v>0</v>
      </c>
      <c r="P310" s="115">
        <v>0</v>
      </c>
      <c r="Q310" s="115"/>
      <c r="R310" s="121" t="str">
        <f t="shared" si="10"/>
        <v>Risque inexistant</v>
      </c>
      <c r="S310" s="22" t="str">
        <f t="shared" si="11"/>
        <v>NA</v>
      </c>
      <c r="T310" s="153"/>
      <c r="U310" s="11" t="s">
        <v>64</v>
      </c>
      <c r="V310" s="134" t="s">
        <v>64</v>
      </c>
      <c r="W310" s="134" t="s">
        <v>64</v>
      </c>
      <c r="X310" s="134" t="s">
        <v>64</v>
      </c>
      <c r="Y310" s="134" t="s">
        <v>64</v>
      </c>
      <c r="Z310" s="134" t="s">
        <v>64</v>
      </c>
      <c r="AA310" s="134" t="s">
        <v>64</v>
      </c>
      <c r="AB310" s="134" t="s">
        <v>64</v>
      </c>
      <c r="AC310" s="134" t="s">
        <v>64</v>
      </c>
      <c r="AD310" s="159" t="s">
        <v>64</v>
      </c>
      <c r="AE310" s="19"/>
    </row>
    <row r="311" spans="3:31" ht="25">
      <c r="C311" s="188" t="s">
        <v>610</v>
      </c>
      <c r="D311" s="189"/>
      <c r="E311" s="190" t="s">
        <v>611</v>
      </c>
      <c r="F311" s="190" t="s">
        <v>94</v>
      </c>
      <c r="G311" s="191" t="s">
        <v>612</v>
      </c>
      <c r="H311" s="272" t="s">
        <v>613</v>
      </c>
      <c r="I311" s="155"/>
      <c r="J311" s="194" t="s">
        <v>614</v>
      </c>
      <c r="K311" s="190" t="s">
        <v>615</v>
      </c>
      <c r="L311" s="195">
        <v>0</v>
      </c>
      <c r="M311" s="195">
        <v>0</v>
      </c>
      <c r="N311" s="195">
        <v>0</v>
      </c>
      <c r="O311" s="195">
        <v>0</v>
      </c>
      <c r="P311" s="195">
        <v>0</v>
      </c>
      <c r="Q311" s="115"/>
      <c r="R311" s="121" t="str">
        <f t="shared" si="10"/>
        <v>Risque inexistant</v>
      </c>
      <c r="S311" s="22" t="str">
        <f t="shared" si="11"/>
        <v>NA</v>
      </c>
      <c r="T311" s="153"/>
      <c r="U311" s="155"/>
      <c r="V311" s="190"/>
      <c r="W311" s="196">
        <v>42948</v>
      </c>
      <c r="X311" s="190"/>
      <c r="Y311" s="190"/>
      <c r="Z311" s="190"/>
      <c r="AA311" s="190"/>
      <c r="AB311" s="190"/>
      <c r="AC311" s="190"/>
      <c r="AD311" s="197"/>
      <c r="AE311" s="106"/>
    </row>
    <row r="312" spans="3:31" ht="25">
      <c r="C312" s="47" t="s">
        <v>616</v>
      </c>
      <c r="D312" s="186"/>
      <c r="E312" s="134" t="s">
        <v>617</v>
      </c>
      <c r="F312" s="134" t="s">
        <v>94</v>
      </c>
      <c r="G312" s="21" t="s">
        <v>618</v>
      </c>
      <c r="H312" s="271" t="s">
        <v>619</v>
      </c>
      <c r="I312" s="11"/>
      <c r="J312" s="152" t="s">
        <v>620</v>
      </c>
      <c r="K312" s="134" t="s">
        <v>621</v>
      </c>
      <c r="L312" s="115">
        <v>0</v>
      </c>
      <c r="M312" s="115">
        <v>0</v>
      </c>
      <c r="N312" s="115">
        <v>0</v>
      </c>
      <c r="O312" s="115">
        <v>0</v>
      </c>
      <c r="P312" s="115">
        <v>0</v>
      </c>
      <c r="Q312" s="115"/>
      <c r="R312" s="121" t="str">
        <f t="shared" si="10"/>
        <v>Risque inexistant</v>
      </c>
      <c r="S312" s="22" t="str">
        <f t="shared" si="11"/>
        <v>NA</v>
      </c>
      <c r="T312" s="153"/>
      <c r="U312" s="11" t="s">
        <v>64</v>
      </c>
      <c r="V312" s="134" t="s">
        <v>64</v>
      </c>
      <c r="W312" s="134" t="s">
        <v>64</v>
      </c>
      <c r="X312" s="134" t="s">
        <v>64</v>
      </c>
      <c r="Y312" s="134" t="s">
        <v>64</v>
      </c>
      <c r="Z312" s="134" t="s">
        <v>64</v>
      </c>
      <c r="AA312" s="134" t="s">
        <v>64</v>
      </c>
      <c r="AB312" s="134" t="s">
        <v>64</v>
      </c>
      <c r="AC312" s="134" t="s">
        <v>64</v>
      </c>
      <c r="AD312" s="159" t="s">
        <v>64</v>
      </c>
      <c r="AE312" s="19"/>
    </row>
    <row r="313" spans="3:31" ht="25">
      <c r="C313" s="47" t="s">
        <v>622</v>
      </c>
      <c r="D313" s="186"/>
      <c r="E313" s="134" t="s">
        <v>64</v>
      </c>
      <c r="F313" s="134" t="s">
        <v>133</v>
      </c>
      <c r="G313" s="21"/>
      <c r="H313" s="11"/>
      <c r="I313" s="11"/>
      <c r="J313" s="134"/>
      <c r="K313" s="47" t="s">
        <v>623</v>
      </c>
      <c r="L313" s="115">
        <v>0</v>
      </c>
      <c r="M313" s="115">
        <v>0</v>
      </c>
      <c r="N313" s="115">
        <v>0</v>
      </c>
      <c r="O313" s="115">
        <v>0</v>
      </c>
      <c r="P313" s="115">
        <v>0</v>
      </c>
      <c r="Q313" s="115"/>
      <c r="R313" s="121" t="str">
        <f t="shared" si="10"/>
        <v>Risque inexistant</v>
      </c>
      <c r="S313" s="22" t="str">
        <f t="shared" si="11"/>
        <v>NA</v>
      </c>
      <c r="T313" s="153"/>
      <c r="U313" s="11" t="s">
        <v>64</v>
      </c>
      <c r="V313" s="134" t="s">
        <v>64</v>
      </c>
      <c r="W313" s="134" t="s">
        <v>64</v>
      </c>
      <c r="X313" s="134" t="s">
        <v>64</v>
      </c>
      <c r="Y313" s="134" t="s">
        <v>64</v>
      </c>
      <c r="Z313" s="134" t="s">
        <v>64</v>
      </c>
      <c r="AA313" s="134" t="s">
        <v>64</v>
      </c>
      <c r="AB313" s="134" t="s">
        <v>64</v>
      </c>
      <c r="AC313" s="134" t="s">
        <v>64</v>
      </c>
      <c r="AD313" s="159" t="s">
        <v>64</v>
      </c>
      <c r="AE313" s="19"/>
    </row>
    <row r="314" spans="3:31" ht="25">
      <c r="C314" s="47" t="s">
        <v>624</v>
      </c>
      <c r="D314" s="186"/>
      <c r="E314" s="134" t="s">
        <v>64</v>
      </c>
      <c r="F314" s="134" t="s">
        <v>94</v>
      </c>
      <c r="G314" s="21"/>
      <c r="H314" s="11"/>
      <c r="I314" s="11"/>
      <c r="J314" s="134"/>
      <c r="K314" s="134" t="s">
        <v>621</v>
      </c>
      <c r="L314" s="115">
        <v>0</v>
      </c>
      <c r="M314" s="115">
        <v>0</v>
      </c>
      <c r="N314" s="115">
        <v>0</v>
      </c>
      <c r="O314" s="115">
        <v>0</v>
      </c>
      <c r="P314" s="115">
        <v>0</v>
      </c>
      <c r="Q314" s="115"/>
      <c r="R314" s="121" t="str">
        <f t="shared" si="10"/>
        <v>Risque inexistant</v>
      </c>
      <c r="S314" s="22" t="str">
        <f t="shared" si="11"/>
        <v>NA</v>
      </c>
      <c r="T314" s="153"/>
      <c r="U314" s="11" t="s">
        <v>64</v>
      </c>
      <c r="V314" s="134" t="s">
        <v>64</v>
      </c>
      <c r="W314" s="134" t="s">
        <v>64</v>
      </c>
      <c r="X314" s="134" t="s">
        <v>64</v>
      </c>
      <c r="Y314" s="134" t="s">
        <v>64</v>
      </c>
      <c r="Z314" s="134" t="s">
        <v>64</v>
      </c>
      <c r="AA314" s="134" t="s">
        <v>64</v>
      </c>
      <c r="AB314" s="134" t="s">
        <v>64</v>
      </c>
      <c r="AC314" s="134" t="s">
        <v>64</v>
      </c>
      <c r="AD314" s="159" t="s">
        <v>64</v>
      </c>
      <c r="AE314" s="19"/>
    </row>
    <row r="315" spans="3:31" ht="25">
      <c r="C315" s="47" t="s">
        <v>625</v>
      </c>
      <c r="D315" s="186"/>
      <c r="E315" s="134" t="s">
        <v>626</v>
      </c>
      <c r="F315" s="134" t="s">
        <v>94</v>
      </c>
      <c r="G315" s="21" t="s">
        <v>627</v>
      </c>
      <c r="H315" s="271" t="s">
        <v>628</v>
      </c>
      <c r="I315" s="11"/>
      <c r="J315" s="152" t="s">
        <v>629</v>
      </c>
      <c r="K315" s="134" t="s">
        <v>630</v>
      </c>
      <c r="L315" s="115">
        <v>0</v>
      </c>
      <c r="M315" s="115">
        <v>0</v>
      </c>
      <c r="N315" s="115">
        <v>0</v>
      </c>
      <c r="O315" s="115">
        <v>0</v>
      </c>
      <c r="P315" s="115">
        <v>0</v>
      </c>
      <c r="Q315" s="115"/>
      <c r="R315" s="121" t="str">
        <f t="shared" si="10"/>
        <v>Risque inexistant</v>
      </c>
      <c r="S315" s="22" t="str">
        <f t="shared" si="11"/>
        <v>NA</v>
      </c>
      <c r="T315" s="153"/>
      <c r="U315" s="11" t="s">
        <v>64</v>
      </c>
      <c r="V315" s="134" t="s">
        <v>64</v>
      </c>
      <c r="W315" s="134" t="s">
        <v>64</v>
      </c>
      <c r="X315" s="134" t="s">
        <v>64</v>
      </c>
      <c r="Y315" s="134" t="s">
        <v>64</v>
      </c>
      <c r="Z315" s="134" t="s">
        <v>64</v>
      </c>
      <c r="AA315" s="134" t="s">
        <v>64</v>
      </c>
      <c r="AB315" s="134" t="s">
        <v>64</v>
      </c>
      <c r="AC315" s="134" t="s">
        <v>64</v>
      </c>
      <c r="AD315" s="159" t="s">
        <v>64</v>
      </c>
      <c r="AE315" s="19"/>
    </row>
    <row r="316" spans="3:31" ht="25">
      <c r="C316" s="47" t="s">
        <v>631</v>
      </c>
      <c r="D316" s="186"/>
      <c r="E316" s="134" t="s">
        <v>64</v>
      </c>
      <c r="F316" s="134" t="s">
        <v>94</v>
      </c>
      <c r="G316" s="21"/>
      <c r="H316" s="11"/>
      <c r="I316" s="11"/>
      <c r="J316" s="134"/>
      <c r="K316" s="134" t="s">
        <v>632</v>
      </c>
      <c r="L316" s="115">
        <v>0</v>
      </c>
      <c r="M316" s="115">
        <v>0</v>
      </c>
      <c r="N316" s="115">
        <v>0</v>
      </c>
      <c r="O316" s="115">
        <v>0</v>
      </c>
      <c r="P316" s="115">
        <v>0</v>
      </c>
      <c r="Q316" s="115"/>
      <c r="R316" s="121" t="str">
        <f t="shared" si="10"/>
        <v>Risque inexistant</v>
      </c>
      <c r="S316" s="22" t="str">
        <f t="shared" si="11"/>
        <v>NA</v>
      </c>
      <c r="T316" s="153"/>
      <c r="U316" s="11" t="s">
        <v>64</v>
      </c>
      <c r="V316" s="134" t="s">
        <v>64</v>
      </c>
      <c r="W316" s="134" t="s">
        <v>64</v>
      </c>
      <c r="X316" s="134" t="s">
        <v>64</v>
      </c>
      <c r="Y316" s="134" t="s">
        <v>64</v>
      </c>
      <c r="Z316" s="134" t="s">
        <v>64</v>
      </c>
      <c r="AA316" s="134" t="s">
        <v>64</v>
      </c>
      <c r="AB316" s="134" t="s">
        <v>64</v>
      </c>
      <c r="AC316" s="134" t="s">
        <v>64</v>
      </c>
      <c r="AD316" s="159" t="s">
        <v>64</v>
      </c>
      <c r="AE316" s="19"/>
    </row>
    <row r="317" spans="3:31" ht="25">
      <c r="C317" s="47" t="s">
        <v>633</v>
      </c>
      <c r="D317" s="186"/>
      <c r="E317" s="134" t="s">
        <v>634</v>
      </c>
      <c r="F317" s="139" t="s">
        <v>94</v>
      </c>
      <c r="G317" s="21"/>
      <c r="H317" s="271" t="s">
        <v>635</v>
      </c>
      <c r="I317" s="11"/>
      <c r="J317" s="152" t="s">
        <v>636</v>
      </c>
      <c r="K317" s="134" t="s">
        <v>637</v>
      </c>
      <c r="L317" s="115">
        <v>0</v>
      </c>
      <c r="M317" s="115">
        <v>0</v>
      </c>
      <c r="N317" s="115">
        <v>0</v>
      </c>
      <c r="O317" s="115">
        <v>0</v>
      </c>
      <c r="P317" s="115">
        <v>0</v>
      </c>
      <c r="Q317" s="115"/>
      <c r="R317" s="121" t="str">
        <f t="shared" si="10"/>
        <v>Risque inexistant</v>
      </c>
      <c r="S317" s="22" t="str">
        <f t="shared" si="11"/>
        <v>NA</v>
      </c>
      <c r="T317" s="153"/>
      <c r="U317" s="11" t="s">
        <v>64</v>
      </c>
      <c r="V317" s="134" t="s">
        <v>64</v>
      </c>
      <c r="W317" s="134" t="s">
        <v>64</v>
      </c>
      <c r="X317" s="134" t="s">
        <v>64</v>
      </c>
      <c r="Y317" s="134" t="s">
        <v>64</v>
      </c>
      <c r="Z317" s="134" t="s">
        <v>64</v>
      </c>
      <c r="AA317" s="134" t="s">
        <v>64</v>
      </c>
      <c r="AB317" s="134" t="s">
        <v>64</v>
      </c>
      <c r="AC317" s="134" t="s">
        <v>64</v>
      </c>
      <c r="AD317" s="159" t="s">
        <v>64</v>
      </c>
      <c r="AE317" s="19"/>
    </row>
    <row r="318" spans="3:31" ht="25">
      <c r="C318" s="47" t="s">
        <v>638</v>
      </c>
      <c r="D318" s="186"/>
      <c r="E318" s="134" t="s">
        <v>639</v>
      </c>
      <c r="F318" s="134" t="s">
        <v>94</v>
      </c>
      <c r="G318" s="21"/>
      <c r="H318" s="271" t="s">
        <v>640</v>
      </c>
      <c r="I318" s="11"/>
      <c r="J318" s="152" t="s">
        <v>641</v>
      </c>
      <c r="K318" s="119" t="s">
        <v>642</v>
      </c>
      <c r="L318" s="115">
        <v>0</v>
      </c>
      <c r="M318" s="115">
        <v>0</v>
      </c>
      <c r="N318" s="115">
        <v>0</v>
      </c>
      <c r="O318" s="115">
        <v>0</v>
      </c>
      <c r="P318" s="115">
        <v>0</v>
      </c>
      <c r="Q318" s="115"/>
      <c r="R318" s="121" t="str">
        <f t="shared" si="10"/>
        <v>Risque inexistant</v>
      </c>
      <c r="S318" s="22" t="str">
        <f t="shared" si="11"/>
        <v>NA</v>
      </c>
      <c r="T318" s="153"/>
      <c r="U318" s="11" t="s">
        <v>64</v>
      </c>
      <c r="V318" s="134" t="s">
        <v>64</v>
      </c>
      <c r="W318" s="134" t="s">
        <v>64</v>
      </c>
      <c r="X318" s="134" t="s">
        <v>64</v>
      </c>
      <c r="Y318" s="134" t="s">
        <v>64</v>
      </c>
      <c r="Z318" s="134" t="s">
        <v>64</v>
      </c>
      <c r="AA318" s="134" t="s">
        <v>64</v>
      </c>
      <c r="AB318" s="134" t="s">
        <v>64</v>
      </c>
      <c r="AC318" s="134" t="s">
        <v>64</v>
      </c>
      <c r="AD318" s="159" t="s">
        <v>64</v>
      </c>
      <c r="AE318" s="19"/>
    </row>
    <row r="319" spans="3:31" ht="25">
      <c r="C319" s="47" t="s">
        <v>643</v>
      </c>
      <c r="D319" s="186"/>
      <c r="E319" s="134" t="s">
        <v>64</v>
      </c>
      <c r="F319" s="134" t="s">
        <v>52</v>
      </c>
      <c r="G319" s="21"/>
      <c r="H319" s="11"/>
      <c r="I319" s="11"/>
      <c r="J319" s="134"/>
      <c r="K319" s="134" t="s">
        <v>523</v>
      </c>
      <c r="L319" s="115">
        <v>0</v>
      </c>
      <c r="M319" s="115">
        <v>0</v>
      </c>
      <c r="N319" s="115">
        <v>0</v>
      </c>
      <c r="O319" s="115">
        <v>0</v>
      </c>
      <c r="P319" s="115">
        <v>0</v>
      </c>
      <c r="Q319" s="115"/>
      <c r="R319" s="121" t="str">
        <f t="shared" si="10"/>
        <v>Risque inexistant</v>
      </c>
      <c r="S319" s="22" t="str">
        <f t="shared" si="11"/>
        <v>NA</v>
      </c>
      <c r="T319" s="153"/>
      <c r="U319" s="11" t="s">
        <v>64</v>
      </c>
      <c r="V319" s="134" t="s">
        <v>64</v>
      </c>
      <c r="W319" s="134" t="s">
        <v>64</v>
      </c>
      <c r="X319" s="134" t="s">
        <v>64</v>
      </c>
      <c r="Y319" s="134" t="s">
        <v>64</v>
      </c>
      <c r="Z319" s="134" t="s">
        <v>64</v>
      </c>
      <c r="AA319" s="134" t="s">
        <v>64</v>
      </c>
      <c r="AB319" s="134" t="s">
        <v>64</v>
      </c>
      <c r="AC319" s="134" t="s">
        <v>64</v>
      </c>
      <c r="AD319" s="159" t="s">
        <v>64</v>
      </c>
      <c r="AE319" s="19"/>
    </row>
    <row r="320" spans="3:31" ht="25">
      <c r="C320" s="47" t="s">
        <v>644</v>
      </c>
      <c r="D320" s="186"/>
      <c r="E320" s="134" t="s">
        <v>64</v>
      </c>
      <c r="F320" s="134" t="s">
        <v>52</v>
      </c>
      <c r="G320" s="21"/>
      <c r="H320" s="11"/>
      <c r="I320" s="11"/>
      <c r="J320" s="134"/>
      <c r="K320" s="134" t="s">
        <v>523</v>
      </c>
      <c r="L320" s="115">
        <v>0</v>
      </c>
      <c r="M320" s="115">
        <v>0</v>
      </c>
      <c r="N320" s="115">
        <v>0</v>
      </c>
      <c r="O320" s="115">
        <v>0</v>
      </c>
      <c r="P320" s="115">
        <v>0</v>
      </c>
      <c r="Q320" s="115"/>
      <c r="R320" s="121" t="str">
        <f t="shared" si="10"/>
        <v>Risque inexistant</v>
      </c>
      <c r="S320" s="22" t="str">
        <f t="shared" si="11"/>
        <v>NA</v>
      </c>
      <c r="T320" s="153"/>
      <c r="U320" s="11" t="s">
        <v>64</v>
      </c>
      <c r="V320" s="134" t="s">
        <v>64</v>
      </c>
      <c r="W320" s="134" t="s">
        <v>64</v>
      </c>
      <c r="X320" s="134" t="s">
        <v>64</v>
      </c>
      <c r="Y320" s="134" t="s">
        <v>64</v>
      </c>
      <c r="Z320" s="134" t="s">
        <v>64</v>
      </c>
      <c r="AA320" s="134" t="s">
        <v>64</v>
      </c>
      <c r="AB320" s="134" t="s">
        <v>64</v>
      </c>
      <c r="AC320" s="134" t="s">
        <v>64</v>
      </c>
      <c r="AD320" s="159" t="s">
        <v>64</v>
      </c>
      <c r="AE320" s="19"/>
    </row>
    <row r="321" spans="3:31" ht="25">
      <c r="C321" s="47" t="s">
        <v>645</v>
      </c>
      <c r="D321" s="186"/>
      <c r="E321" s="134" t="s">
        <v>64</v>
      </c>
      <c r="F321" s="134" t="s">
        <v>223</v>
      </c>
      <c r="G321" s="21"/>
      <c r="H321" s="11"/>
      <c r="I321" s="11"/>
      <c r="J321" s="134"/>
      <c r="K321" s="134" t="s">
        <v>186</v>
      </c>
      <c r="L321" s="115">
        <v>0</v>
      </c>
      <c r="M321" s="115">
        <v>0</v>
      </c>
      <c r="N321" s="115">
        <v>0</v>
      </c>
      <c r="O321" s="115">
        <v>0</v>
      </c>
      <c r="P321" s="115">
        <v>0</v>
      </c>
      <c r="Q321" s="115"/>
      <c r="R321" s="121" t="str">
        <f t="shared" si="10"/>
        <v>Risque inexistant</v>
      </c>
      <c r="S321" s="22" t="str">
        <f t="shared" si="11"/>
        <v>NA</v>
      </c>
      <c r="T321" s="153"/>
      <c r="U321" s="11" t="s">
        <v>64</v>
      </c>
      <c r="V321" s="134" t="s">
        <v>64</v>
      </c>
      <c r="W321" s="134" t="s">
        <v>64</v>
      </c>
      <c r="X321" s="134" t="s">
        <v>64</v>
      </c>
      <c r="Y321" s="134" t="s">
        <v>64</v>
      </c>
      <c r="Z321" s="134" t="s">
        <v>64</v>
      </c>
      <c r="AA321" s="134" t="s">
        <v>64</v>
      </c>
      <c r="AB321" s="134" t="s">
        <v>64</v>
      </c>
      <c r="AC321" s="134" t="s">
        <v>64</v>
      </c>
      <c r="AD321" s="159" t="s">
        <v>64</v>
      </c>
      <c r="AE321" s="19"/>
    </row>
    <row r="322" spans="3:31" ht="25">
      <c r="C322" s="47" t="s">
        <v>646</v>
      </c>
      <c r="D322" s="186"/>
      <c r="E322" s="134" t="s">
        <v>64</v>
      </c>
      <c r="F322" s="134" t="s">
        <v>133</v>
      </c>
      <c r="G322" s="21"/>
      <c r="H322" s="11"/>
      <c r="I322" s="11"/>
      <c r="J322" s="134"/>
      <c r="K322" s="134" t="s">
        <v>647</v>
      </c>
      <c r="L322" s="115">
        <v>0</v>
      </c>
      <c r="M322" s="115">
        <v>0</v>
      </c>
      <c r="N322" s="115">
        <v>0</v>
      </c>
      <c r="O322" s="115">
        <v>0</v>
      </c>
      <c r="P322" s="115">
        <v>0</v>
      </c>
      <c r="Q322" s="115"/>
      <c r="R322" s="121" t="str">
        <f t="shared" si="10"/>
        <v>Risque inexistant</v>
      </c>
      <c r="S322" s="22" t="str">
        <f t="shared" si="11"/>
        <v>NA</v>
      </c>
      <c r="T322" s="153"/>
      <c r="U322" s="11" t="s">
        <v>64</v>
      </c>
      <c r="V322" s="134" t="s">
        <v>64</v>
      </c>
      <c r="W322" s="134" t="s">
        <v>64</v>
      </c>
      <c r="X322" s="134" t="s">
        <v>64</v>
      </c>
      <c r="Y322" s="134" t="s">
        <v>64</v>
      </c>
      <c r="Z322" s="134" t="s">
        <v>64</v>
      </c>
      <c r="AA322" s="134" t="s">
        <v>64</v>
      </c>
      <c r="AB322" s="134" t="s">
        <v>64</v>
      </c>
      <c r="AC322" s="134" t="s">
        <v>64</v>
      </c>
      <c r="AD322" s="159" t="s">
        <v>64</v>
      </c>
      <c r="AE322" s="19"/>
    </row>
    <row r="323" spans="3:31" ht="25">
      <c r="C323" s="47" t="s">
        <v>648</v>
      </c>
      <c r="D323" s="186"/>
      <c r="E323" s="134" t="s">
        <v>649</v>
      </c>
      <c r="F323" s="134" t="s">
        <v>650</v>
      </c>
      <c r="G323" s="21" t="s">
        <v>651</v>
      </c>
      <c r="H323" s="271" t="s">
        <v>652</v>
      </c>
      <c r="I323" s="11"/>
      <c r="J323" s="134"/>
      <c r="K323" s="134" t="s">
        <v>653</v>
      </c>
      <c r="L323" s="115">
        <v>0</v>
      </c>
      <c r="M323" s="115">
        <v>0</v>
      </c>
      <c r="N323" s="115">
        <v>0</v>
      </c>
      <c r="O323" s="115">
        <v>0</v>
      </c>
      <c r="P323" s="115">
        <v>0</v>
      </c>
      <c r="Q323" s="115"/>
      <c r="R323" s="121" t="str">
        <f t="shared" si="10"/>
        <v>Risque inexistant</v>
      </c>
      <c r="S323" s="22" t="str">
        <f t="shared" si="11"/>
        <v>NA</v>
      </c>
      <c r="T323" s="153"/>
      <c r="U323" s="11" t="s">
        <v>64</v>
      </c>
      <c r="V323" s="134" t="s">
        <v>64</v>
      </c>
      <c r="W323" s="134" t="s">
        <v>64</v>
      </c>
      <c r="X323" s="134" t="s">
        <v>64</v>
      </c>
      <c r="Y323" s="134" t="s">
        <v>64</v>
      </c>
      <c r="Z323" s="134" t="s">
        <v>64</v>
      </c>
      <c r="AA323" s="134" t="s">
        <v>64</v>
      </c>
      <c r="AB323" s="134" t="s">
        <v>64</v>
      </c>
      <c r="AC323" s="134" t="s">
        <v>64</v>
      </c>
      <c r="AD323" s="159" t="s">
        <v>64</v>
      </c>
      <c r="AE323" s="19"/>
    </row>
    <row r="324" spans="3:31" ht="25">
      <c r="C324" s="47" t="s">
        <v>654</v>
      </c>
      <c r="D324" s="186"/>
      <c r="E324" s="134" t="s">
        <v>655</v>
      </c>
      <c r="F324" s="134" t="s">
        <v>94</v>
      </c>
      <c r="G324" s="21"/>
      <c r="H324" s="11"/>
      <c r="I324" s="11"/>
      <c r="J324" s="134"/>
      <c r="K324" s="134" t="s">
        <v>656</v>
      </c>
      <c r="L324" s="115">
        <v>0</v>
      </c>
      <c r="M324" s="115">
        <v>0</v>
      </c>
      <c r="N324" s="115">
        <v>0</v>
      </c>
      <c r="O324" s="115">
        <v>0</v>
      </c>
      <c r="P324" s="115">
        <v>0</v>
      </c>
      <c r="Q324" s="115"/>
      <c r="R324" s="121" t="str">
        <f t="shared" si="10"/>
        <v>Risque inexistant</v>
      </c>
      <c r="S324" s="22" t="str">
        <f t="shared" si="11"/>
        <v>NA</v>
      </c>
      <c r="T324" s="153"/>
      <c r="U324" s="11" t="s">
        <v>64</v>
      </c>
      <c r="V324" s="134" t="s">
        <v>64</v>
      </c>
      <c r="W324" s="134" t="s">
        <v>64</v>
      </c>
      <c r="X324" s="134" t="s">
        <v>64</v>
      </c>
      <c r="Y324" s="134" t="s">
        <v>64</v>
      </c>
      <c r="Z324" s="134" t="s">
        <v>64</v>
      </c>
      <c r="AA324" s="134" t="s">
        <v>64</v>
      </c>
      <c r="AB324" s="134" t="s">
        <v>64</v>
      </c>
      <c r="AC324" s="134" t="s">
        <v>64</v>
      </c>
      <c r="AD324" s="159" t="s">
        <v>64</v>
      </c>
      <c r="AE324" s="19"/>
    </row>
    <row r="325" spans="3:31" ht="25">
      <c r="C325" s="47" t="s">
        <v>657</v>
      </c>
      <c r="D325" s="186"/>
      <c r="E325" s="134" t="s">
        <v>64</v>
      </c>
      <c r="F325" s="134" t="s">
        <v>94</v>
      </c>
      <c r="G325" s="21"/>
      <c r="H325" s="11"/>
      <c r="I325" s="11"/>
      <c r="J325" s="134"/>
      <c r="K325" s="134" t="s">
        <v>658</v>
      </c>
      <c r="L325" s="115">
        <v>0</v>
      </c>
      <c r="M325" s="115">
        <v>0</v>
      </c>
      <c r="N325" s="115">
        <v>0</v>
      </c>
      <c r="O325" s="115">
        <v>0</v>
      </c>
      <c r="P325" s="115">
        <v>0</v>
      </c>
      <c r="Q325" s="115"/>
      <c r="R325" s="121" t="str">
        <f t="shared" si="10"/>
        <v>Risque inexistant</v>
      </c>
      <c r="S325" s="22" t="str">
        <f t="shared" si="11"/>
        <v>NA</v>
      </c>
      <c r="T325" s="153"/>
      <c r="U325" s="11" t="s">
        <v>64</v>
      </c>
      <c r="V325" s="134" t="s">
        <v>64</v>
      </c>
      <c r="W325" s="134" t="s">
        <v>64</v>
      </c>
      <c r="X325" s="134" t="s">
        <v>64</v>
      </c>
      <c r="Y325" s="134" t="s">
        <v>64</v>
      </c>
      <c r="Z325" s="134" t="s">
        <v>64</v>
      </c>
      <c r="AA325" s="134" t="s">
        <v>64</v>
      </c>
      <c r="AB325" s="134" t="s">
        <v>64</v>
      </c>
      <c r="AC325" s="134" t="s">
        <v>64</v>
      </c>
      <c r="AD325" s="159" t="s">
        <v>64</v>
      </c>
      <c r="AE325" s="19"/>
    </row>
    <row r="326" spans="3:31" ht="25">
      <c r="C326" s="47" t="s">
        <v>659</v>
      </c>
      <c r="D326" s="186"/>
      <c r="E326" s="134" t="s">
        <v>64</v>
      </c>
      <c r="F326" s="134" t="s">
        <v>94</v>
      </c>
      <c r="G326" s="21"/>
      <c r="H326" s="11"/>
      <c r="I326" s="11"/>
      <c r="J326" s="134"/>
      <c r="K326" s="134" t="s">
        <v>658</v>
      </c>
      <c r="L326" s="115">
        <v>0</v>
      </c>
      <c r="M326" s="115">
        <v>0</v>
      </c>
      <c r="N326" s="115">
        <v>0</v>
      </c>
      <c r="O326" s="115">
        <v>0</v>
      </c>
      <c r="P326" s="115">
        <v>0</v>
      </c>
      <c r="Q326" s="115"/>
      <c r="R326" s="121" t="str">
        <f t="shared" si="10"/>
        <v>Risque inexistant</v>
      </c>
      <c r="S326" s="22" t="str">
        <f t="shared" si="11"/>
        <v>NA</v>
      </c>
      <c r="T326" s="153"/>
      <c r="U326" s="11" t="s">
        <v>64</v>
      </c>
      <c r="V326" s="134" t="s">
        <v>64</v>
      </c>
      <c r="W326" s="134" t="s">
        <v>64</v>
      </c>
      <c r="X326" s="134" t="s">
        <v>64</v>
      </c>
      <c r="Y326" s="134" t="s">
        <v>64</v>
      </c>
      <c r="Z326" s="134" t="s">
        <v>64</v>
      </c>
      <c r="AA326" s="134" t="s">
        <v>64</v>
      </c>
      <c r="AB326" s="134" t="s">
        <v>64</v>
      </c>
      <c r="AC326" s="134" t="s">
        <v>64</v>
      </c>
      <c r="AD326" s="159" t="s">
        <v>64</v>
      </c>
      <c r="AE326" s="19"/>
    </row>
    <row r="327" spans="3:31" ht="25">
      <c r="C327" s="47" t="s">
        <v>660</v>
      </c>
      <c r="D327" s="186"/>
      <c r="E327" s="134" t="s">
        <v>64</v>
      </c>
      <c r="F327" s="134" t="s">
        <v>223</v>
      </c>
      <c r="G327" s="21"/>
      <c r="H327" s="11"/>
      <c r="I327" s="11"/>
      <c r="J327" s="134"/>
      <c r="K327" s="134" t="s">
        <v>186</v>
      </c>
      <c r="L327" s="115">
        <v>0</v>
      </c>
      <c r="M327" s="115">
        <v>0</v>
      </c>
      <c r="N327" s="115">
        <v>0</v>
      </c>
      <c r="O327" s="115">
        <v>0</v>
      </c>
      <c r="P327" s="115">
        <v>0</v>
      </c>
      <c r="Q327" s="115"/>
      <c r="R327" s="121" t="str">
        <f t="shared" si="10"/>
        <v>Risque inexistant</v>
      </c>
      <c r="S327" s="22" t="str">
        <f t="shared" si="11"/>
        <v>NA</v>
      </c>
      <c r="T327" s="153"/>
      <c r="U327" s="11" t="s">
        <v>64</v>
      </c>
      <c r="V327" s="134" t="s">
        <v>64</v>
      </c>
      <c r="W327" s="134" t="s">
        <v>64</v>
      </c>
      <c r="X327" s="134" t="s">
        <v>64</v>
      </c>
      <c r="Y327" s="134" t="s">
        <v>64</v>
      </c>
      <c r="Z327" s="134" t="s">
        <v>64</v>
      </c>
      <c r="AA327" s="134" t="s">
        <v>64</v>
      </c>
      <c r="AB327" s="134" t="s">
        <v>64</v>
      </c>
      <c r="AC327" s="134" t="s">
        <v>64</v>
      </c>
      <c r="AD327" s="159" t="s">
        <v>64</v>
      </c>
      <c r="AE327" s="19"/>
    </row>
    <row r="328" spans="3:31" ht="25">
      <c r="C328" s="47" t="s">
        <v>661</v>
      </c>
      <c r="D328" s="186"/>
      <c r="E328" s="134" t="s">
        <v>64</v>
      </c>
      <c r="F328" s="134" t="s">
        <v>94</v>
      </c>
      <c r="G328" s="21"/>
      <c r="H328" s="11"/>
      <c r="I328" s="11"/>
      <c r="J328" s="134"/>
      <c r="K328" s="134" t="s">
        <v>662</v>
      </c>
      <c r="L328" s="115">
        <v>0</v>
      </c>
      <c r="M328" s="115">
        <v>0</v>
      </c>
      <c r="N328" s="115">
        <v>0</v>
      </c>
      <c r="O328" s="115">
        <v>0</v>
      </c>
      <c r="P328" s="115">
        <v>0</v>
      </c>
      <c r="Q328" s="115"/>
      <c r="R328" s="121" t="str">
        <f t="shared" si="10"/>
        <v>Risque inexistant</v>
      </c>
      <c r="S328" s="22" t="str">
        <f t="shared" si="11"/>
        <v>NA</v>
      </c>
      <c r="T328" s="153"/>
      <c r="U328" s="11" t="s">
        <v>64</v>
      </c>
      <c r="V328" s="134" t="s">
        <v>64</v>
      </c>
      <c r="W328" s="134" t="s">
        <v>64</v>
      </c>
      <c r="X328" s="134" t="s">
        <v>64</v>
      </c>
      <c r="Y328" s="134" t="s">
        <v>64</v>
      </c>
      <c r="Z328" s="134" t="s">
        <v>64</v>
      </c>
      <c r="AA328" s="134" t="s">
        <v>64</v>
      </c>
      <c r="AB328" s="134" t="s">
        <v>64</v>
      </c>
      <c r="AC328" s="134" t="s">
        <v>64</v>
      </c>
      <c r="AD328" s="159" t="s">
        <v>64</v>
      </c>
      <c r="AE328" s="19"/>
    </row>
    <row r="329" spans="3:31" ht="25">
      <c r="C329" s="47" t="s">
        <v>663</v>
      </c>
      <c r="D329" s="186"/>
      <c r="E329" s="134" t="s">
        <v>64</v>
      </c>
      <c r="F329" s="134" t="s">
        <v>52</v>
      </c>
      <c r="G329" s="21"/>
      <c r="H329" s="11"/>
      <c r="I329" s="11"/>
      <c r="J329" s="134"/>
      <c r="K329" s="134" t="s">
        <v>664</v>
      </c>
      <c r="L329" s="115">
        <v>0</v>
      </c>
      <c r="M329" s="115">
        <v>0</v>
      </c>
      <c r="N329" s="115">
        <v>0</v>
      </c>
      <c r="O329" s="115">
        <v>0</v>
      </c>
      <c r="P329" s="115">
        <v>0</v>
      </c>
      <c r="Q329" s="115"/>
      <c r="R329" s="121" t="str">
        <f t="shared" si="10"/>
        <v>Risque inexistant</v>
      </c>
      <c r="S329" s="22" t="str">
        <f t="shared" si="11"/>
        <v>NA</v>
      </c>
      <c r="T329" s="153"/>
      <c r="U329" s="11" t="s">
        <v>64</v>
      </c>
      <c r="V329" s="134" t="s">
        <v>64</v>
      </c>
      <c r="W329" s="134" t="s">
        <v>64</v>
      </c>
      <c r="X329" s="134" t="s">
        <v>64</v>
      </c>
      <c r="Y329" s="134" t="s">
        <v>64</v>
      </c>
      <c r="Z329" s="134" t="s">
        <v>64</v>
      </c>
      <c r="AA329" s="134" t="s">
        <v>64</v>
      </c>
      <c r="AB329" s="134" t="s">
        <v>64</v>
      </c>
      <c r="AC329" s="134" t="s">
        <v>64</v>
      </c>
      <c r="AD329" s="159" t="s">
        <v>64</v>
      </c>
      <c r="AE329" s="19"/>
    </row>
    <row r="330" spans="3:31" ht="25">
      <c r="C330" s="47" t="s">
        <v>665</v>
      </c>
      <c r="D330" s="186"/>
      <c r="E330" s="134" t="s">
        <v>64</v>
      </c>
      <c r="F330" s="134" t="s">
        <v>52</v>
      </c>
      <c r="G330" s="21"/>
      <c r="H330" s="11"/>
      <c r="I330" s="11" t="s">
        <v>64</v>
      </c>
      <c r="J330" s="134"/>
      <c r="K330" s="134" t="s">
        <v>523</v>
      </c>
      <c r="L330" s="115">
        <v>0</v>
      </c>
      <c r="M330" s="115">
        <v>0</v>
      </c>
      <c r="N330" s="115">
        <v>0</v>
      </c>
      <c r="O330" s="115">
        <v>0</v>
      </c>
      <c r="P330" s="115">
        <v>0</v>
      </c>
      <c r="Q330" s="115"/>
      <c r="R330" s="121" t="str">
        <f t="shared" si="10"/>
        <v>Risque inexistant</v>
      </c>
      <c r="S330" s="22" t="str">
        <f t="shared" si="11"/>
        <v>NA</v>
      </c>
      <c r="T330" s="153"/>
      <c r="U330" s="11" t="s">
        <v>64</v>
      </c>
      <c r="V330" s="134" t="s">
        <v>64</v>
      </c>
      <c r="W330" s="134" t="s">
        <v>64</v>
      </c>
      <c r="X330" s="134" t="s">
        <v>64</v>
      </c>
      <c r="Y330" s="134" t="s">
        <v>64</v>
      </c>
      <c r="Z330" s="134" t="s">
        <v>64</v>
      </c>
      <c r="AA330" s="134" t="s">
        <v>64</v>
      </c>
      <c r="AB330" s="134" t="s">
        <v>64</v>
      </c>
      <c r="AC330" s="134" t="s">
        <v>64</v>
      </c>
      <c r="AD330" s="159" t="s">
        <v>64</v>
      </c>
      <c r="AE330" s="19"/>
    </row>
    <row r="331" spans="3:31" ht="25">
      <c r="C331" s="47" t="s">
        <v>666</v>
      </c>
      <c r="D331" s="186"/>
      <c r="E331" s="134" t="s">
        <v>667</v>
      </c>
      <c r="F331" s="134" t="s">
        <v>94</v>
      </c>
      <c r="G331" s="21" t="s">
        <v>668</v>
      </c>
      <c r="H331" s="271" t="s">
        <v>669</v>
      </c>
      <c r="I331" s="11"/>
      <c r="J331" s="152" t="s">
        <v>670</v>
      </c>
      <c r="K331" s="134" t="s">
        <v>671</v>
      </c>
      <c r="L331" s="115">
        <v>0</v>
      </c>
      <c r="M331" s="115">
        <v>0</v>
      </c>
      <c r="N331" s="115">
        <v>0</v>
      </c>
      <c r="O331" s="115">
        <v>0</v>
      </c>
      <c r="P331" s="115">
        <v>0</v>
      </c>
      <c r="Q331" s="115"/>
      <c r="R331" s="121" t="str">
        <f t="shared" si="10"/>
        <v>Risque inexistant</v>
      </c>
      <c r="S331" s="22" t="str">
        <f t="shared" si="11"/>
        <v>NA</v>
      </c>
      <c r="T331" s="153"/>
      <c r="U331" s="11" t="s">
        <v>64</v>
      </c>
      <c r="V331" s="134" t="s">
        <v>64</v>
      </c>
      <c r="W331" s="134" t="s">
        <v>64</v>
      </c>
      <c r="X331" s="134" t="s">
        <v>64</v>
      </c>
      <c r="Y331" s="134" t="s">
        <v>64</v>
      </c>
      <c r="Z331" s="134" t="s">
        <v>64</v>
      </c>
      <c r="AA331" s="134" t="s">
        <v>64</v>
      </c>
      <c r="AB331" s="134" t="s">
        <v>64</v>
      </c>
      <c r="AC331" s="134" t="s">
        <v>64</v>
      </c>
      <c r="AD331" s="159" t="s">
        <v>64</v>
      </c>
      <c r="AE331" s="19"/>
    </row>
    <row r="332" spans="3:31" ht="25">
      <c r="C332" s="188" t="s">
        <v>672</v>
      </c>
      <c r="D332" s="189"/>
      <c r="E332" s="190"/>
      <c r="F332" s="190" t="s">
        <v>223</v>
      </c>
      <c r="G332" s="191"/>
      <c r="H332" s="155"/>
      <c r="I332" s="155"/>
      <c r="J332" s="190"/>
      <c r="K332" s="190" t="s">
        <v>673</v>
      </c>
      <c r="L332" s="195">
        <v>0</v>
      </c>
      <c r="M332" s="195">
        <v>0</v>
      </c>
      <c r="N332" s="195">
        <v>0</v>
      </c>
      <c r="O332" s="195">
        <v>0</v>
      </c>
      <c r="P332" s="195">
        <v>0</v>
      </c>
      <c r="Q332" s="115"/>
      <c r="R332" s="121" t="str">
        <f t="shared" si="10"/>
        <v>Risque inexistant</v>
      </c>
      <c r="S332" s="22" t="str">
        <f t="shared" si="11"/>
        <v>NA</v>
      </c>
      <c r="T332" s="153"/>
      <c r="U332" s="155"/>
      <c r="V332" s="190"/>
      <c r="W332" s="190"/>
      <c r="X332" s="190"/>
      <c r="Y332" s="190"/>
      <c r="Z332" s="190"/>
      <c r="AA332" s="190"/>
      <c r="AB332" s="190"/>
      <c r="AC332" s="190"/>
      <c r="AD332" s="197"/>
      <c r="AE332" s="106"/>
    </row>
    <row r="333" spans="3:31" ht="75">
      <c r="C333" s="47" t="s">
        <v>674</v>
      </c>
      <c r="D333" s="186"/>
      <c r="E333" s="16" t="s">
        <v>675</v>
      </c>
      <c r="F333" s="134" t="s">
        <v>94</v>
      </c>
      <c r="G333" s="21" t="s">
        <v>676</v>
      </c>
      <c r="H333" s="271" t="s">
        <v>677</v>
      </c>
      <c r="I333" s="11"/>
      <c r="J333" s="152"/>
      <c r="K333" s="134" t="s">
        <v>678</v>
      </c>
      <c r="L333" s="115">
        <v>0</v>
      </c>
      <c r="M333" s="115">
        <v>0</v>
      </c>
      <c r="N333" s="115">
        <v>0</v>
      </c>
      <c r="O333" s="115">
        <v>0</v>
      </c>
      <c r="P333" s="115">
        <v>0</v>
      </c>
      <c r="Q333" s="115"/>
      <c r="R333" s="121" t="str">
        <f t="shared" si="10"/>
        <v>Risque inexistant</v>
      </c>
      <c r="S333" s="22" t="str">
        <f t="shared" si="11"/>
        <v>NA</v>
      </c>
      <c r="T333" s="153"/>
      <c r="U333" s="11" t="s">
        <v>64</v>
      </c>
      <c r="V333" s="134" t="s">
        <v>64</v>
      </c>
      <c r="W333" s="134" t="s">
        <v>64</v>
      </c>
      <c r="X333" s="134" t="s">
        <v>64</v>
      </c>
      <c r="Y333" s="134" t="s">
        <v>64</v>
      </c>
      <c r="Z333" s="134" t="s">
        <v>64</v>
      </c>
      <c r="AA333" s="134" t="s">
        <v>64</v>
      </c>
      <c r="AB333" s="134" t="s">
        <v>64</v>
      </c>
      <c r="AC333" s="134" t="s">
        <v>64</v>
      </c>
      <c r="AD333" s="159" t="s">
        <v>64</v>
      </c>
      <c r="AE333" s="19"/>
    </row>
    <row r="334" spans="3:31" ht="25">
      <c r="C334" s="47" t="s">
        <v>679</v>
      </c>
      <c r="D334" s="186"/>
      <c r="E334" s="134" t="s">
        <v>64</v>
      </c>
      <c r="F334" s="134" t="s">
        <v>94</v>
      </c>
      <c r="G334" s="21"/>
      <c r="H334" s="11"/>
      <c r="I334" s="11"/>
      <c r="J334" s="134"/>
      <c r="K334" s="134" t="s">
        <v>671</v>
      </c>
      <c r="L334" s="115">
        <v>0</v>
      </c>
      <c r="M334" s="115">
        <v>0</v>
      </c>
      <c r="N334" s="115">
        <v>0</v>
      </c>
      <c r="O334" s="115">
        <v>0</v>
      </c>
      <c r="P334" s="115">
        <v>0</v>
      </c>
      <c r="Q334" s="115"/>
      <c r="R334" s="121" t="str">
        <f t="shared" si="10"/>
        <v>Risque inexistant</v>
      </c>
      <c r="S334" s="22" t="str">
        <f t="shared" si="11"/>
        <v>NA</v>
      </c>
      <c r="T334" s="153"/>
      <c r="U334" s="11" t="s">
        <v>64</v>
      </c>
      <c r="V334" s="134" t="s">
        <v>64</v>
      </c>
      <c r="W334" s="134" t="s">
        <v>64</v>
      </c>
      <c r="X334" s="134" t="s">
        <v>64</v>
      </c>
      <c r="Y334" s="134" t="s">
        <v>64</v>
      </c>
      <c r="Z334" s="134" t="s">
        <v>64</v>
      </c>
      <c r="AA334" s="134" t="s">
        <v>64</v>
      </c>
      <c r="AB334" s="134" t="s">
        <v>64</v>
      </c>
      <c r="AC334" s="134" t="s">
        <v>64</v>
      </c>
      <c r="AD334" s="159" t="s">
        <v>64</v>
      </c>
      <c r="AE334" s="19"/>
    </row>
    <row r="335" spans="3:31" ht="26">
      <c r="C335" s="198" t="s">
        <v>680</v>
      </c>
      <c r="D335" s="186"/>
      <c r="E335" s="134"/>
      <c r="F335" s="134"/>
      <c r="G335" s="21"/>
      <c r="H335" s="11"/>
      <c r="I335" s="11"/>
      <c r="J335" s="134"/>
      <c r="K335" s="134"/>
      <c r="L335" s="115"/>
      <c r="M335" s="115"/>
      <c r="N335" s="115"/>
      <c r="O335" s="115"/>
      <c r="P335" s="115"/>
      <c r="Q335" s="115"/>
      <c r="R335" s="121"/>
      <c r="S335" s="22"/>
      <c r="T335" s="153"/>
      <c r="U335" s="11"/>
      <c r="V335" s="134"/>
      <c r="W335" s="134"/>
      <c r="X335" s="134"/>
      <c r="Y335" s="134"/>
      <c r="Z335" s="134"/>
      <c r="AA335" s="134"/>
      <c r="AB335" s="134"/>
      <c r="AC335" s="134"/>
      <c r="AD335" s="159"/>
      <c r="AE335" s="19"/>
    </row>
    <row r="336" spans="3:31" ht="37.5">
      <c r="C336" s="47" t="s">
        <v>681</v>
      </c>
      <c r="D336" s="186"/>
      <c r="E336" s="134" t="s">
        <v>682</v>
      </c>
      <c r="F336" s="134" t="s">
        <v>94</v>
      </c>
      <c r="G336" s="21" t="s">
        <v>683</v>
      </c>
      <c r="H336" s="271" t="s">
        <v>684</v>
      </c>
      <c r="I336" s="11"/>
      <c r="J336" s="152" t="s">
        <v>685</v>
      </c>
      <c r="K336" s="134" t="s">
        <v>302</v>
      </c>
      <c r="L336" s="115">
        <v>0</v>
      </c>
      <c r="M336" s="115">
        <v>0</v>
      </c>
      <c r="N336" s="115">
        <v>0</v>
      </c>
      <c r="O336" s="115">
        <v>0</v>
      </c>
      <c r="P336" s="115">
        <v>0</v>
      </c>
      <c r="Q336" s="115"/>
      <c r="R336" s="121" t="str">
        <f t="shared" si="10"/>
        <v>Risque inexistant</v>
      </c>
      <c r="S336" s="22" t="str">
        <f t="shared" si="11"/>
        <v>NA</v>
      </c>
      <c r="T336" s="153"/>
      <c r="U336" s="11" t="s">
        <v>64</v>
      </c>
      <c r="V336" s="134" t="s">
        <v>64</v>
      </c>
      <c r="W336" s="134" t="s">
        <v>64</v>
      </c>
      <c r="X336" s="134" t="s">
        <v>64</v>
      </c>
      <c r="Y336" s="134" t="s">
        <v>64</v>
      </c>
      <c r="Z336" s="134" t="s">
        <v>64</v>
      </c>
      <c r="AA336" s="134" t="s">
        <v>64</v>
      </c>
      <c r="AB336" s="134" t="s">
        <v>64</v>
      </c>
      <c r="AC336" s="134" t="s">
        <v>64</v>
      </c>
      <c r="AD336" s="159" t="s">
        <v>64</v>
      </c>
      <c r="AE336" s="19"/>
    </row>
    <row r="337" spans="3:31" ht="37.5">
      <c r="C337" s="47" t="s">
        <v>686</v>
      </c>
      <c r="D337" s="186"/>
      <c r="E337" s="134" t="s">
        <v>687</v>
      </c>
      <c r="F337" s="134" t="s">
        <v>94</v>
      </c>
      <c r="G337" s="21" t="s">
        <v>688</v>
      </c>
      <c r="H337" s="271" t="s">
        <v>689</v>
      </c>
      <c r="I337" s="11"/>
      <c r="J337" s="152" t="s">
        <v>690</v>
      </c>
      <c r="K337" s="134" t="s">
        <v>691</v>
      </c>
      <c r="L337" s="115">
        <v>0</v>
      </c>
      <c r="M337" s="115">
        <v>0</v>
      </c>
      <c r="N337" s="115">
        <v>0</v>
      </c>
      <c r="O337" s="115">
        <v>0</v>
      </c>
      <c r="P337" s="115">
        <v>0</v>
      </c>
      <c r="Q337" s="115"/>
      <c r="R337" s="121" t="str">
        <f t="shared" si="10"/>
        <v>Risque inexistant</v>
      </c>
      <c r="S337" s="22" t="str">
        <f t="shared" si="11"/>
        <v>NA</v>
      </c>
      <c r="T337" s="153"/>
      <c r="U337" s="11" t="s">
        <v>64</v>
      </c>
      <c r="V337" s="134" t="s">
        <v>64</v>
      </c>
      <c r="W337" s="134" t="s">
        <v>64</v>
      </c>
      <c r="X337" s="134" t="s">
        <v>64</v>
      </c>
      <c r="Y337" s="134" t="s">
        <v>64</v>
      </c>
      <c r="Z337" s="134" t="s">
        <v>64</v>
      </c>
      <c r="AA337" s="134" t="s">
        <v>64</v>
      </c>
      <c r="AB337" s="134" t="s">
        <v>64</v>
      </c>
      <c r="AC337" s="134" t="s">
        <v>64</v>
      </c>
      <c r="AD337" s="159" t="s">
        <v>64</v>
      </c>
      <c r="AE337" s="19"/>
    </row>
    <row r="338" spans="3:31" ht="37.5">
      <c r="C338" s="47" t="s">
        <v>692</v>
      </c>
      <c r="D338" s="186"/>
      <c r="E338" s="134" t="s">
        <v>693</v>
      </c>
      <c r="F338" s="134" t="s">
        <v>133</v>
      </c>
      <c r="G338" s="21" t="s">
        <v>694</v>
      </c>
      <c r="H338" s="271" t="s">
        <v>695</v>
      </c>
      <c r="I338" s="11"/>
      <c r="J338" s="152" t="s">
        <v>696</v>
      </c>
      <c r="K338" s="134" t="s">
        <v>697</v>
      </c>
      <c r="L338" s="115">
        <v>0</v>
      </c>
      <c r="M338" s="115">
        <v>0</v>
      </c>
      <c r="N338" s="115">
        <v>0</v>
      </c>
      <c r="O338" s="115">
        <v>0</v>
      </c>
      <c r="P338" s="115">
        <v>0</v>
      </c>
      <c r="Q338" s="115"/>
      <c r="R338" s="121" t="str">
        <f t="shared" si="10"/>
        <v>Risque inexistant</v>
      </c>
      <c r="S338" s="22" t="str">
        <f t="shared" si="11"/>
        <v>NA</v>
      </c>
      <c r="T338" s="153"/>
      <c r="U338" s="11" t="s">
        <v>64</v>
      </c>
      <c r="V338" s="134" t="s">
        <v>64</v>
      </c>
      <c r="W338" s="134" t="s">
        <v>64</v>
      </c>
      <c r="X338" s="134" t="s">
        <v>64</v>
      </c>
      <c r="Y338" s="134" t="s">
        <v>64</v>
      </c>
      <c r="Z338" s="134" t="s">
        <v>64</v>
      </c>
      <c r="AA338" s="134" t="s">
        <v>64</v>
      </c>
      <c r="AB338" s="134" t="s">
        <v>64</v>
      </c>
      <c r="AC338" s="134" t="s">
        <v>64</v>
      </c>
      <c r="AD338" s="159" t="s">
        <v>64</v>
      </c>
      <c r="AE338" s="19"/>
    </row>
    <row r="339" spans="3:31" ht="62.5">
      <c r="C339" s="51" t="s">
        <v>698</v>
      </c>
      <c r="D339" s="186"/>
      <c r="E339" s="16" t="s">
        <v>699</v>
      </c>
      <c r="F339" s="134" t="s">
        <v>52</v>
      </c>
      <c r="G339" s="21" t="s">
        <v>700</v>
      </c>
      <c r="H339" s="271" t="s">
        <v>701</v>
      </c>
      <c r="I339" s="11"/>
      <c r="J339" s="152" t="s">
        <v>702</v>
      </c>
      <c r="K339" s="134" t="s">
        <v>703</v>
      </c>
      <c r="L339" s="115">
        <v>0</v>
      </c>
      <c r="M339" s="115">
        <v>0</v>
      </c>
      <c r="N339" s="115">
        <v>0</v>
      </c>
      <c r="O339" s="115">
        <v>0</v>
      </c>
      <c r="P339" s="115">
        <v>0</v>
      </c>
      <c r="Q339" s="115"/>
      <c r="R339" s="121" t="str">
        <f t="shared" si="10"/>
        <v>Risque inexistant</v>
      </c>
      <c r="S339" s="22" t="str">
        <f t="shared" si="11"/>
        <v>NA</v>
      </c>
      <c r="T339" s="153"/>
      <c r="U339" s="11" t="s">
        <v>64</v>
      </c>
      <c r="V339" s="134" t="s">
        <v>64</v>
      </c>
      <c r="W339" s="134" t="s">
        <v>64</v>
      </c>
      <c r="X339" s="134" t="s">
        <v>64</v>
      </c>
      <c r="Y339" s="134" t="s">
        <v>64</v>
      </c>
      <c r="Z339" s="134" t="s">
        <v>64</v>
      </c>
      <c r="AA339" s="134" t="s">
        <v>64</v>
      </c>
      <c r="AB339" s="134" t="s">
        <v>64</v>
      </c>
      <c r="AC339" s="134" t="s">
        <v>64</v>
      </c>
      <c r="AD339" s="159" t="s">
        <v>64</v>
      </c>
      <c r="AE339" s="19"/>
    </row>
    <row r="340" spans="3:31" ht="37.5">
      <c r="C340" s="47" t="s">
        <v>704</v>
      </c>
      <c r="D340" s="186"/>
      <c r="E340" s="134" t="s">
        <v>705</v>
      </c>
      <c r="F340" s="134" t="s">
        <v>94</v>
      </c>
      <c r="G340" s="21"/>
      <c r="H340" s="271" t="s">
        <v>706</v>
      </c>
      <c r="I340" s="11"/>
      <c r="J340" s="134"/>
      <c r="K340" s="134" t="s">
        <v>707</v>
      </c>
      <c r="L340" s="115">
        <v>0</v>
      </c>
      <c r="M340" s="115">
        <v>0</v>
      </c>
      <c r="N340" s="115">
        <v>0</v>
      </c>
      <c r="O340" s="115">
        <v>0</v>
      </c>
      <c r="P340" s="115">
        <v>0</v>
      </c>
      <c r="Q340" s="115"/>
      <c r="R340" s="121" t="str">
        <f t="shared" si="10"/>
        <v>Risque inexistant</v>
      </c>
      <c r="S340" s="22" t="str">
        <f t="shared" si="11"/>
        <v>NA</v>
      </c>
      <c r="T340" s="153"/>
      <c r="U340" s="11" t="s">
        <v>64</v>
      </c>
      <c r="V340" s="134" t="s">
        <v>64</v>
      </c>
      <c r="W340" s="134" t="s">
        <v>64</v>
      </c>
      <c r="X340" s="134" t="s">
        <v>64</v>
      </c>
      <c r="Y340" s="134" t="s">
        <v>64</v>
      </c>
      <c r="Z340" s="134" t="s">
        <v>64</v>
      </c>
      <c r="AA340" s="134" t="s">
        <v>64</v>
      </c>
      <c r="AB340" s="134" t="s">
        <v>64</v>
      </c>
      <c r="AC340" s="134" t="s">
        <v>64</v>
      </c>
      <c r="AD340" s="159" t="s">
        <v>64</v>
      </c>
      <c r="AE340" s="19"/>
    </row>
    <row r="341" spans="3:31" ht="75">
      <c r="C341" s="47" t="s">
        <v>708</v>
      </c>
      <c r="D341" s="186"/>
      <c r="E341" s="16" t="s">
        <v>709</v>
      </c>
      <c r="F341" s="134" t="s">
        <v>106</v>
      </c>
      <c r="G341" s="21"/>
      <c r="H341" s="271" t="s">
        <v>710</v>
      </c>
      <c r="I341" s="11"/>
      <c r="J341" s="152" t="s">
        <v>711</v>
      </c>
      <c r="K341" s="134" t="s">
        <v>664</v>
      </c>
      <c r="L341" s="115">
        <v>0</v>
      </c>
      <c r="M341" s="115">
        <v>0</v>
      </c>
      <c r="N341" s="115">
        <v>0</v>
      </c>
      <c r="O341" s="115">
        <v>0</v>
      </c>
      <c r="P341" s="115">
        <v>0</v>
      </c>
      <c r="Q341" s="115"/>
      <c r="R341" s="121" t="str">
        <f t="shared" si="10"/>
        <v>Risque inexistant</v>
      </c>
      <c r="S341" s="22" t="str">
        <f t="shared" si="11"/>
        <v>NA</v>
      </c>
      <c r="T341" s="153"/>
      <c r="U341" s="11" t="s">
        <v>64</v>
      </c>
      <c r="V341" s="134" t="s">
        <v>64</v>
      </c>
      <c r="W341" s="134" t="s">
        <v>64</v>
      </c>
      <c r="X341" s="134" t="s">
        <v>64</v>
      </c>
      <c r="Y341" s="134" t="s">
        <v>64</v>
      </c>
      <c r="Z341" s="134" t="s">
        <v>64</v>
      </c>
      <c r="AA341" s="134" t="s">
        <v>64</v>
      </c>
      <c r="AB341" s="134" t="s">
        <v>64</v>
      </c>
      <c r="AC341" s="134" t="s">
        <v>64</v>
      </c>
      <c r="AD341" s="159" t="s">
        <v>64</v>
      </c>
      <c r="AE341" s="19"/>
    </row>
    <row r="342" spans="3:31" ht="25">
      <c r="C342" s="47" t="s">
        <v>712</v>
      </c>
      <c r="D342" s="186"/>
      <c r="E342" s="134" t="s">
        <v>713</v>
      </c>
      <c r="F342" s="134" t="s">
        <v>133</v>
      </c>
      <c r="G342" s="21"/>
      <c r="H342" s="271" t="s">
        <v>714</v>
      </c>
      <c r="I342" s="11"/>
      <c r="J342" s="134"/>
      <c r="K342" s="134" t="s">
        <v>715</v>
      </c>
      <c r="L342" s="115">
        <v>0</v>
      </c>
      <c r="M342" s="115">
        <v>0</v>
      </c>
      <c r="N342" s="115">
        <v>0</v>
      </c>
      <c r="O342" s="115">
        <v>0</v>
      </c>
      <c r="P342" s="115">
        <v>0</v>
      </c>
      <c r="Q342" s="115"/>
      <c r="R342" s="121" t="str">
        <f t="shared" si="10"/>
        <v>Risque inexistant</v>
      </c>
      <c r="S342" s="22" t="str">
        <f t="shared" si="11"/>
        <v>NA</v>
      </c>
      <c r="T342" s="153"/>
      <c r="U342" s="11" t="s">
        <v>64</v>
      </c>
      <c r="V342" s="134" t="s">
        <v>64</v>
      </c>
      <c r="W342" s="134" t="s">
        <v>64</v>
      </c>
      <c r="X342" s="134" t="s">
        <v>64</v>
      </c>
      <c r="Y342" s="134" t="s">
        <v>64</v>
      </c>
      <c r="Z342" s="134" t="s">
        <v>64</v>
      </c>
      <c r="AA342" s="134" t="s">
        <v>64</v>
      </c>
      <c r="AB342" s="134" t="s">
        <v>64</v>
      </c>
      <c r="AC342" s="134" t="s">
        <v>64</v>
      </c>
      <c r="AD342" s="159" t="s">
        <v>64</v>
      </c>
      <c r="AE342" s="19"/>
    </row>
    <row r="343" spans="3:31" ht="25">
      <c r="C343" s="199" t="s">
        <v>716</v>
      </c>
      <c r="D343" s="200"/>
      <c r="E343" s="190"/>
      <c r="F343" s="190" t="s">
        <v>106</v>
      </c>
      <c r="G343" s="191"/>
      <c r="H343" s="155"/>
      <c r="I343" s="155"/>
      <c r="J343" s="190"/>
      <c r="K343" s="190" t="s">
        <v>717</v>
      </c>
      <c r="L343" s="195">
        <v>0</v>
      </c>
      <c r="M343" s="195">
        <v>0</v>
      </c>
      <c r="N343" s="195">
        <v>0</v>
      </c>
      <c r="O343" s="195">
        <v>0</v>
      </c>
      <c r="P343" s="195">
        <v>0</v>
      </c>
      <c r="Q343" s="115"/>
      <c r="R343" s="121" t="str">
        <f t="shared" si="10"/>
        <v>Risque inexistant</v>
      </c>
      <c r="S343" s="22" t="str">
        <f t="shared" si="11"/>
        <v>NA</v>
      </c>
      <c r="T343" s="153"/>
      <c r="U343" s="155"/>
      <c r="V343" s="190"/>
      <c r="W343" s="190"/>
      <c r="X343" s="190"/>
      <c r="Y343" s="190"/>
      <c r="Z343" s="190"/>
      <c r="AA343" s="190"/>
      <c r="AB343" s="190"/>
      <c r="AC343" s="190"/>
      <c r="AD343" s="197"/>
      <c r="AE343" s="106"/>
    </row>
    <row r="344" spans="3:31" ht="25">
      <c r="C344" s="201" t="s">
        <v>718</v>
      </c>
      <c r="G344" s="202"/>
      <c r="H344" s="203"/>
      <c r="I344" s="203"/>
      <c r="L344" s="205"/>
      <c r="M344" s="205"/>
      <c r="N344" s="205"/>
      <c r="O344" s="205"/>
      <c r="P344" s="205"/>
      <c r="Q344" s="115"/>
      <c r="R344" s="121" t="str">
        <f t="shared" ref="R344:R407" si="12">IF((SUM(L344:Q344)&gt;=4),"Fournisseur à haut risque",(IF((SUM(L344:Q344)=3),"Fournisseur à moyen risque",(IF((SUM(L344:Q344)=2),"Fournisseur à faible risque",(IF((SUM(L344:Q344)=1),"Fournisseur à risque négligeable","Risque inexistant")))))))</f>
        <v>Risque inexistant</v>
      </c>
      <c r="S344" s="22" t="str">
        <f t="shared" ref="S344:S407" si="13">IF((SUM(L344:Q344)&gt;=4),"- Approbation du comité de direction
- Signer la politique de securité des parties tièrces 
- Contrat respectant incluant les clauses de sécurité nécessaires
- Etablir un bon de commande si nécessaire ",(IF((SUM(L344:Q344)=3),"- Signer la politique de securité des parties tièrces 
- Contrat respectant incluant les clauses de sécurité nécessaires
- Etablir un bon de commande si nécessaire ",(IF((SUM(L344:Q344)=2),"- Contrat de non-divulgation des données doit être signé par le personnel du fournisseur
- Etablir un bon de commande si nécessaire ",(IF((SUM(L344:Q344)=1),"- Etablir un bon de commande si nécessaire","NA")))))))</f>
        <v>NA</v>
      </c>
      <c r="T344" s="153"/>
      <c r="U344" s="203"/>
      <c r="AE344" s="172"/>
    </row>
    <row r="345" spans="3:31" ht="350">
      <c r="C345" s="51" t="s">
        <v>719</v>
      </c>
      <c r="D345" s="51"/>
      <c r="E345" s="111" t="s">
        <v>720</v>
      </c>
      <c r="F345" s="134" t="s">
        <v>52</v>
      </c>
      <c r="G345" s="21"/>
      <c r="H345" s="187"/>
      <c r="I345" s="11"/>
      <c r="J345" s="193"/>
      <c r="K345" s="206" t="s">
        <v>721</v>
      </c>
      <c r="L345" s="115">
        <v>1</v>
      </c>
      <c r="M345" s="115">
        <v>1</v>
      </c>
      <c r="N345" s="115">
        <v>1</v>
      </c>
      <c r="O345" s="115">
        <v>1</v>
      </c>
      <c r="P345" s="115">
        <v>1</v>
      </c>
      <c r="Q345" s="115"/>
      <c r="R345" s="121" t="str">
        <f t="shared" si="12"/>
        <v>Fournisseur à haut risque</v>
      </c>
      <c r="S345" s="22" t="str">
        <f t="shared" si="13"/>
        <v>- Approbation du comité de direction
- Signer la politique de securité des parties tièrces 
- Contrat respectant incluant les clauses de sécurité nécessaires
- Etablir un bon de commande si nécessaire</v>
      </c>
      <c r="T345" s="153"/>
      <c r="U345" s="11"/>
      <c r="V345" s="47"/>
      <c r="W345" s="134"/>
      <c r="X345" s="154"/>
      <c r="Y345" s="134"/>
      <c r="Z345" s="134"/>
      <c r="AA345" s="134"/>
      <c r="AB345" s="134"/>
      <c r="AC345" s="134"/>
      <c r="AD345" s="159"/>
      <c r="AE345" s="134"/>
    </row>
    <row r="346" spans="3:31" ht="25">
      <c r="C346" s="51" t="s">
        <v>722</v>
      </c>
      <c r="D346" s="51"/>
      <c r="E346" s="111" t="s">
        <v>723</v>
      </c>
      <c r="F346" s="134" t="s">
        <v>52</v>
      </c>
      <c r="G346" s="21"/>
      <c r="H346" s="11"/>
      <c r="I346" s="11"/>
      <c r="J346" s="134"/>
      <c r="K346" s="119" t="s">
        <v>65</v>
      </c>
      <c r="L346" s="115">
        <v>0</v>
      </c>
      <c r="M346" s="115">
        <v>0</v>
      </c>
      <c r="N346" s="115">
        <v>0</v>
      </c>
      <c r="O346" s="115">
        <v>0</v>
      </c>
      <c r="P346" s="115">
        <v>0</v>
      </c>
      <c r="Q346" s="115"/>
      <c r="R346" s="121" t="str">
        <f t="shared" si="12"/>
        <v>Risque inexistant</v>
      </c>
      <c r="S346" s="22" t="str">
        <f t="shared" si="13"/>
        <v>NA</v>
      </c>
      <c r="T346" s="153"/>
      <c r="U346" s="11"/>
      <c r="V346" s="134"/>
      <c r="W346" s="154"/>
      <c r="X346" s="154"/>
      <c r="Y346" s="134"/>
      <c r="Z346" s="134"/>
      <c r="AA346" s="134"/>
      <c r="AB346" s="134"/>
      <c r="AC346" s="134"/>
      <c r="AD346" s="159"/>
      <c r="AE346" s="19"/>
    </row>
    <row r="347" spans="3:31" ht="25">
      <c r="C347" s="51" t="s">
        <v>724</v>
      </c>
      <c r="D347" s="51"/>
      <c r="E347" s="111" t="s">
        <v>725</v>
      </c>
      <c r="F347" s="134" t="s">
        <v>106</v>
      </c>
      <c r="G347" s="21"/>
      <c r="H347" s="11"/>
      <c r="I347" s="11"/>
      <c r="J347" s="134"/>
      <c r="K347" s="119" t="s">
        <v>726</v>
      </c>
      <c r="L347" s="115">
        <v>0</v>
      </c>
      <c r="M347" s="115">
        <v>0</v>
      </c>
      <c r="N347" s="115">
        <v>0</v>
      </c>
      <c r="O347" s="115">
        <v>0</v>
      </c>
      <c r="P347" s="115">
        <v>0</v>
      </c>
      <c r="Q347" s="115"/>
      <c r="R347" s="121" t="str">
        <f t="shared" si="12"/>
        <v>Risque inexistant</v>
      </c>
      <c r="S347" s="22" t="str">
        <f t="shared" si="13"/>
        <v>NA</v>
      </c>
      <c r="T347" s="153"/>
      <c r="U347" s="11"/>
      <c r="V347" s="134"/>
      <c r="W347" s="134"/>
      <c r="X347" s="134"/>
      <c r="Y347" s="134"/>
      <c r="Z347" s="134"/>
      <c r="AA347" s="134"/>
      <c r="AB347" s="134"/>
      <c r="AC347" s="134"/>
      <c r="AD347" s="159"/>
      <c r="AE347" s="19"/>
    </row>
    <row r="348" spans="3:31" ht="25">
      <c r="C348" s="51" t="s">
        <v>727</v>
      </c>
      <c r="D348" s="51"/>
      <c r="E348" s="111" t="s">
        <v>728</v>
      </c>
      <c r="F348" s="19"/>
      <c r="G348" s="21"/>
      <c r="H348" s="11"/>
      <c r="I348" s="11"/>
      <c r="J348" s="19"/>
      <c r="K348" s="207"/>
      <c r="L348" s="115">
        <v>0</v>
      </c>
      <c r="M348" s="115">
        <v>0</v>
      </c>
      <c r="N348" s="115">
        <v>0</v>
      </c>
      <c r="O348" s="115">
        <v>0</v>
      </c>
      <c r="P348" s="115">
        <v>0</v>
      </c>
      <c r="Q348" s="115"/>
      <c r="R348" s="121" t="str">
        <f t="shared" si="12"/>
        <v>Risque inexistant</v>
      </c>
      <c r="S348" s="22" t="str">
        <f t="shared" si="13"/>
        <v>NA</v>
      </c>
      <c r="T348" s="153"/>
      <c r="U348" s="11"/>
      <c r="V348" s="19"/>
      <c r="W348" s="19"/>
      <c r="X348" s="19"/>
      <c r="Y348" s="19"/>
      <c r="Z348" s="19"/>
      <c r="AA348" s="134"/>
      <c r="AB348" s="19"/>
      <c r="AC348" s="19"/>
      <c r="AD348" s="162"/>
      <c r="AE348" s="19"/>
    </row>
    <row r="349" spans="3:31" ht="25">
      <c r="C349" s="51" t="s">
        <v>729</v>
      </c>
      <c r="D349" s="51"/>
      <c r="E349" s="111" t="s">
        <v>730</v>
      </c>
      <c r="F349" s="134" t="s">
        <v>223</v>
      </c>
      <c r="G349" s="21"/>
      <c r="H349" s="11"/>
      <c r="I349" s="11"/>
      <c r="J349" s="134"/>
      <c r="K349" s="119" t="s">
        <v>731</v>
      </c>
      <c r="L349" s="115">
        <v>0</v>
      </c>
      <c r="M349" s="115">
        <v>0</v>
      </c>
      <c r="N349" s="115">
        <v>0</v>
      </c>
      <c r="O349" s="115">
        <v>0</v>
      </c>
      <c r="P349" s="115">
        <v>0</v>
      </c>
      <c r="Q349" s="115"/>
      <c r="R349" s="121" t="str">
        <f t="shared" si="12"/>
        <v>Risque inexistant</v>
      </c>
      <c r="S349" s="22" t="str">
        <f t="shared" si="13"/>
        <v>NA</v>
      </c>
      <c r="T349" s="153"/>
      <c r="U349" s="11"/>
      <c r="V349" s="134"/>
      <c r="W349" s="134"/>
      <c r="X349" s="134"/>
      <c r="Y349" s="134"/>
      <c r="Z349" s="134"/>
      <c r="AA349" s="134"/>
      <c r="AB349" s="134"/>
      <c r="AC349" s="134"/>
      <c r="AD349" s="159"/>
      <c r="AE349" s="19"/>
    </row>
    <row r="350" spans="3:31" ht="25">
      <c r="C350" s="51" t="s">
        <v>732</v>
      </c>
      <c r="D350" s="51"/>
      <c r="E350" s="111" t="s">
        <v>733</v>
      </c>
      <c r="F350" s="19"/>
      <c r="G350" s="21"/>
      <c r="H350" s="11"/>
      <c r="I350" s="11"/>
      <c r="J350" s="19"/>
      <c r="K350" s="208"/>
      <c r="L350" s="115">
        <v>0</v>
      </c>
      <c r="M350" s="115">
        <v>0</v>
      </c>
      <c r="N350" s="115">
        <v>0</v>
      </c>
      <c r="O350" s="115">
        <v>0</v>
      </c>
      <c r="P350" s="115">
        <v>0</v>
      </c>
      <c r="Q350" s="115"/>
      <c r="R350" s="121" t="str">
        <f t="shared" si="12"/>
        <v>Risque inexistant</v>
      </c>
      <c r="S350" s="22" t="str">
        <f t="shared" si="13"/>
        <v>NA</v>
      </c>
      <c r="T350" s="153"/>
      <c r="U350" s="11"/>
      <c r="V350" s="19"/>
      <c r="W350" s="19"/>
      <c r="X350" s="19"/>
      <c r="Y350" s="19"/>
      <c r="Z350" s="19"/>
      <c r="AA350" s="134"/>
      <c r="AB350" s="19"/>
      <c r="AC350" s="19"/>
      <c r="AD350" s="162"/>
      <c r="AE350" s="19"/>
    </row>
    <row r="351" spans="3:31" ht="25">
      <c r="C351" s="51" t="s">
        <v>734</v>
      </c>
      <c r="D351" s="51"/>
      <c r="E351" s="111" t="s">
        <v>735</v>
      </c>
      <c r="F351" s="134" t="s">
        <v>52</v>
      </c>
      <c r="G351" s="21"/>
      <c r="H351" s="11"/>
      <c r="I351" s="11"/>
      <c r="J351" s="19"/>
      <c r="K351" s="207"/>
      <c r="L351" s="115">
        <v>0</v>
      </c>
      <c r="M351" s="115">
        <v>0</v>
      </c>
      <c r="N351" s="115">
        <v>0</v>
      </c>
      <c r="O351" s="115">
        <v>0</v>
      </c>
      <c r="P351" s="115">
        <v>0</v>
      </c>
      <c r="Q351" s="115"/>
      <c r="R351" s="121" t="str">
        <f t="shared" si="12"/>
        <v>Risque inexistant</v>
      </c>
      <c r="S351" s="22" t="str">
        <f t="shared" si="13"/>
        <v>NA</v>
      </c>
      <c r="T351" s="153"/>
      <c r="U351" s="11"/>
      <c r="V351" s="19"/>
      <c r="W351" s="19"/>
      <c r="X351" s="19"/>
      <c r="Y351" s="19"/>
      <c r="Z351" s="19"/>
      <c r="AA351" s="134"/>
      <c r="AB351" s="19"/>
      <c r="AC351" s="19"/>
      <c r="AD351" s="162"/>
      <c r="AE351" s="19"/>
    </row>
    <row r="352" spans="3:31" ht="25">
      <c r="C352" s="51" t="s">
        <v>736</v>
      </c>
      <c r="D352" s="51"/>
      <c r="E352" s="111" t="s">
        <v>737</v>
      </c>
      <c r="F352" s="134" t="s">
        <v>94</v>
      </c>
      <c r="G352" s="21"/>
      <c r="H352" s="11"/>
      <c r="I352" s="11"/>
      <c r="J352" s="134"/>
      <c r="K352" s="119" t="s">
        <v>738</v>
      </c>
      <c r="L352" s="115">
        <v>0</v>
      </c>
      <c r="M352" s="115">
        <v>0</v>
      </c>
      <c r="N352" s="115">
        <v>0</v>
      </c>
      <c r="O352" s="115">
        <v>0</v>
      </c>
      <c r="P352" s="115">
        <v>0</v>
      </c>
      <c r="Q352" s="115"/>
      <c r="R352" s="121" t="str">
        <f t="shared" si="12"/>
        <v>Risque inexistant</v>
      </c>
      <c r="S352" s="22" t="str">
        <f t="shared" si="13"/>
        <v>NA</v>
      </c>
      <c r="T352" s="153"/>
      <c r="U352" s="11"/>
      <c r="V352" s="134"/>
      <c r="W352" s="134"/>
      <c r="X352" s="134"/>
      <c r="Y352" s="134"/>
      <c r="Z352" s="134"/>
      <c r="AA352" s="134"/>
      <c r="AB352" s="134"/>
      <c r="AC352" s="134"/>
      <c r="AD352" s="159"/>
      <c r="AE352" s="19"/>
    </row>
    <row r="353" spans="3:31" ht="25">
      <c r="C353" s="51" t="s">
        <v>739</v>
      </c>
      <c r="D353" s="51"/>
      <c r="E353" s="111" t="s">
        <v>740</v>
      </c>
      <c r="F353" s="19"/>
      <c r="G353" s="21"/>
      <c r="H353" s="11"/>
      <c r="I353" s="11"/>
      <c r="J353" s="19"/>
      <c r="K353" s="207"/>
      <c r="L353" s="115">
        <v>0</v>
      </c>
      <c r="M353" s="115">
        <v>0</v>
      </c>
      <c r="N353" s="115">
        <v>0</v>
      </c>
      <c r="O353" s="115">
        <v>0</v>
      </c>
      <c r="P353" s="115">
        <v>0</v>
      </c>
      <c r="Q353" s="115"/>
      <c r="R353" s="121" t="str">
        <f t="shared" si="12"/>
        <v>Risque inexistant</v>
      </c>
      <c r="S353" s="22" t="str">
        <f t="shared" si="13"/>
        <v>NA</v>
      </c>
      <c r="T353" s="153"/>
      <c r="U353" s="11"/>
      <c r="V353" s="19"/>
      <c r="W353" s="19"/>
      <c r="X353" s="19"/>
      <c r="Y353" s="19"/>
      <c r="Z353" s="19"/>
      <c r="AA353" s="134"/>
      <c r="AB353" s="19"/>
      <c r="AC353" s="19"/>
      <c r="AD353" s="162"/>
      <c r="AE353" s="19"/>
    </row>
    <row r="354" spans="3:31" ht="25">
      <c r="C354" s="51" t="s">
        <v>741</v>
      </c>
      <c r="D354" s="51"/>
      <c r="E354" s="111" t="s">
        <v>742</v>
      </c>
      <c r="F354" s="134" t="s">
        <v>94</v>
      </c>
      <c r="G354" s="21"/>
      <c r="H354" s="11"/>
      <c r="I354" s="11"/>
      <c r="J354" s="134"/>
      <c r="K354" s="119" t="s">
        <v>743</v>
      </c>
      <c r="L354" s="115">
        <v>0</v>
      </c>
      <c r="M354" s="115">
        <v>0</v>
      </c>
      <c r="N354" s="115">
        <v>0</v>
      </c>
      <c r="O354" s="115">
        <v>0</v>
      </c>
      <c r="P354" s="115">
        <v>0</v>
      </c>
      <c r="Q354" s="115"/>
      <c r="R354" s="121" t="str">
        <f t="shared" si="12"/>
        <v>Risque inexistant</v>
      </c>
      <c r="S354" s="22" t="str">
        <f t="shared" si="13"/>
        <v>NA</v>
      </c>
      <c r="T354" s="153"/>
      <c r="U354" s="11"/>
      <c r="V354" s="134"/>
      <c r="W354" s="134"/>
      <c r="X354" s="134"/>
      <c r="Y354" s="134"/>
      <c r="Z354" s="134"/>
      <c r="AA354" s="134"/>
      <c r="AB354" s="134"/>
      <c r="AC354" s="134"/>
      <c r="AD354" s="159"/>
      <c r="AE354" s="19"/>
    </row>
    <row r="355" spans="3:31" ht="25">
      <c r="C355" s="51" t="s">
        <v>744</v>
      </c>
      <c r="D355" s="51"/>
      <c r="E355" s="111" t="s">
        <v>745</v>
      </c>
      <c r="F355" s="19"/>
      <c r="G355" s="21"/>
      <c r="H355" s="11"/>
      <c r="I355" s="11"/>
      <c r="J355" s="19"/>
      <c r="K355" s="207"/>
      <c r="L355" s="115">
        <v>0</v>
      </c>
      <c r="M355" s="115">
        <v>0</v>
      </c>
      <c r="N355" s="115">
        <v>0</v>
      </c>
      <c r="O355" s="115">
        <v>0</v>
      </c>
      <c r="P355" s="115">
        <v>0</v>
      </c>
      <c r="Q355" s="115"/>
      <c r="R355" s="121" t="str">
        <f t="shared" si="12"/>
        <v>Risque inexistant</v>
      </c>
      <c r="S355" s="22" t="str">
        <f t="shared" si="13"/>
        <v>NA</v>
      </c>
      <c r="T355" s="153"/>
      <c r="U355" s="11"/>
      <c r="V355" s="19"/>
      <c r="W355" s="19"/>
      <c r="X355" s="19"/>
      <c r="Y355" s="19"/>
      <c r="Z355" s="19"/>
      <c r="AA355" s="134"/>
      <c r="AB355" s="19"/>
      <c r="AC355" s="19"/>
      <c r="AD355" s="162"/>
      <c r="AE355" s="19"/>
    </row>
    <row r="356" spans="3:31" ht="25">
      <c r="C356" s="51" t="s">
        <v>746</v>
      </c>
      <c r="D356" s="51"/>
      <c r="E356" s="111" t="s">
        <v>747</v>
      </c>
      <c r="F356" s="19"/>
      <c r="G356" s="21"/>
      <c r="H356" s="11"/>
      <c r="I356" s="11"/>
      <c r="J356" s="19"/>
      <c r="K356" s="207"/>
      <c r="L356" s="115">
        <v>0</v>
      </c>
      <c r="M356" s="115">
        <v>0</v>
      </c>
      <c r="N356" s="115">
        <v>0</v>
      </c>
      <c r="O356" s="115">
        <v>0</v>
      </c>
      <c r="P356" s="115">
        <v>0</v>
      </c>
      <c r="Q356" s="115"/>
      <c r="R356" s="121" t="str">
        <f t="shared" si="12"/>
        <v>Risque inexistant</v>
      </c>
      <c r="S356" s="22" t="str">
        <f t="shared" si="13"/>
        <v>NA</v>
      </c>
      <c r="T356" s="153"/>
      <c r="U356" s="11"/>
      <c r="V356" s="19"/>
      <c r="W356" s="157"/>
      <c r="X356" s="157"/>
      <c r="Y356" s="19"/>
      <c r="Z356" s="19"/>
      <c r="AA356" s="134"/>
      <c r="AB356" s="19"/>
      <c r="AC356" s="19"/>
      <c r="AD356" s="162"/>
      <c r="AE356" s="19"/>
    </row>
    <row r="357" spans="3:31" ht="25">
      <c r="C357" s="51" t="s">
        <v>748</v>
      </c>
      <c r="D357" s="51"/>
      <c r="E357" s="111" t="s">
        <v>749</v>
      </c>
      <c r="F357" s="19"/>
      <c r="G357" s="21"/>
      <c r="H357" s="11"/>
      <c r="I357" s="11"/>
      <c r="J357" s="19"/>
      <c r="K357" s="207"/>
      <c r="L357" s="115">
        <v>0</v>
      </c>
      <c r="M357" s="115">
        <v>0</v>
      </c>
      <c r="N357" s="115">
        <v>0</v>
      </c>
      <c r="O357" s="115">
        <v>0</v>
      </c>
      <c r="P357" s="115">
        <v>0</v>
      </c>
      <c r="Q357" s="115"/>
      <c r="R357" s="121" t="str">
        <f t="shared" si="12"/>
        <v>Risque inexistant</v>
      </c>
      <c r="S357" s="22" t="str">
        <f t="shared" si="13"/>
        <v>NA</v>
      </c>
      <c r="T357" s="153"/>
      <c r="U357" s="11"/>
      <c r="V357" s="19"/>
      <c r="W357" s="157"/>
      <c r="X357" s="157"/>
      <c r="Y357" s="19"/>
      <c r="Z357" s="19"/>
      <c r="AA357" s="134"/>
      <c r="AB357" s="19"/>
      <c r="AC357" s="19"/>
      <c r="AD357" s="162"/>
      <c r="AE357" s="19"/>
    </row>
    <row r="358" spans="3:31" ht="25">
      <c r="C358" s="51" t="s">
        <v>750</v>
      </c>
      <c r="D358" s="51"/>
      <c r="E358" s="111" t="s">
        <v>751</v>
      </c>
      <c r="F358" s="19"/>
      <c r="G358" s="21"/>
      <c r="H358" s="11"/>
      <c r="I358" s="11"/>
      <c r="J358" s="19"/>
      <c r="K358" s="207"/>
      <c r="L358" s="115">
        <v>0</v>
      </c>
      <c r="M358" s="115">
        <v>0</v>
      </c>
      <c r="N358" s="115">
        <v>0</v>
      </c>
      <c r="O358" s="115">
        <v>0</v>
      </c>
      <c r="P358" s="115">
        <v>0</v>
      </c>
      <c r="Q358" s="115"/>
      <c r="R358" s="121" t="str">
        <f t="shared" si="12"/>
        <v>Risque inexistant</v>
      </c>
      <c r="S358" s="22" t="str">
        <f t="shared" si="13"/>
        <v>NA</v>
      </c>
      <c r="T358" s="153"/>
      <c r="U358" s="11"/>
      <c r="V358" s="19"/>
      <c r="W358" s="19"/>
      <c r="X358" s="19"/>
      <c r="Y358" s="19"/>
      <c r="Z358" s="19"/>
      <c r="AA358" s="134"/>
      <c r="AB358" s="19"/>
      <c r="AC358" s="19"/>
      <c r="AD358" s="162"/>
      <c r="AE358" s="19"/>
    </row>
    <row r="359" spans="3:31" ht="25">
      <c r="C359" s="51" t="s">
        <v>752</v>
      </c>
      <c r="D359" s="51"/>
      <c r="E359" s="111" t="s">
        <v>753</v>
      </c>
      <c r="F359" s="134" t="s">
        <v>133</v>
      </c>
      <c r="G359" s="21"/>
      <c r="H359" s="11"/>
      <c r="I359" s="11"/>
      <c r="J359" s="134"/>
      <c r="K359" s="119" t="s">
        <v>754</v>
      </c>
      <c r="L359" s="115">
        <v>0</v>
      </c>
      <c r="M359" s="115">
        <v>0</v>
      </c>
      <c r="N359" s="115">
        <v>0</v>
      </c>
      <c r="O359" s="115">
        <v>0</v>
      </c>
      <c r="P359" s="115">
        <v>0</v>
      </c>
      <c r="Q359" s="115"/>
      <c r="R359" s="121" t="str">
        <f t="shared" si="12"/>
        <v>Risque inexistant</v>
      </c>
      <c r="S359" s="22" t="str">
        <f t="shared" si="13"/>
        <v>NA</v>
      </c>
      <c r="T359" s="153"/>
      <c r="U359" s="11"/>
      <c r="V359" s="134"/>
      <c r="W359" s="154"/>
      <c r="X359" s="154"/>
      <c r="Y359" s="134"/>
      <c r="Z359" s="134"/>
      <c r="AA359" s="134"/>
      <c r="AB359" s="134"/>
      <c r="AC359" s="134"/>
      <c r="AD359" s="159"/>
      <c r="AE359" s="19"/>
    </row>
    <row r="360" spans="3:31" ht="25">
      <c r="C360" s="51" t="s">
        <v>755</v>
      </c>
      <c r="D360" s="51"/>
      <c r="E360" s="111" t="s">
        <v>756</v>
      </c>
      <c r="F360" s="134" t="s">
        <v>106</v>
      </c>
      <c r="G360" s="21"/>
      <c r="H360" s="11"/>
      <c r="I360" s="11"/>
      <c r="J360" s="134"/>
      <c r="K360" s="119" t="s">
        <v>757</v>
      </c>
      <c r="L360" s="115">
        <v>0</v>
      </c>
      <c r="M360" s="115">
        <v>0</v>
      </c>
      <c r="N360" s="115">
        <v>0</v>
      </c>
      <c r="O360" s="115">
        <v>0</v>
      </c>
      <c r="P360" s="115">
        <v>0</v>
      </c>
      <c r="Q360" s="115"/>
      <c r="R360" s="121" t="str">
        <f t="shared" si="12"/>
        <v>Risque inexistant</v>
      </c>
      <c r="S360" s="22" t="str">
        <f t="shared" si="13"/>
        <v>NA</v>
      </c>
      <c r="T360" s="153"/>
      <c r="U360" s="11"/>
      <c r="V360" s="134"/>
      <c r="W360" s="134"/>
      <c r="X360" s="134"/>
      <c r="Y360" s="134"/>
      <c r="Z360" s="134"/>
      <c r="AA360" s="134"/>
      <c r="AB360" s="134"/>
      <c r="AC360" s="134"/>
      <c r="AD360" s="159"/>
      <c r="AE360" s="19"/>
    </row>
    <row r="361" spans="3:31" ht="25">
      <c r="C361" s="51" t="s">
        <v>758</v>
      </c>
      <c r="D361" s="51"/>
      <c r="E361" s="111" t="s">
        <v>759</v>
      </c>
      <c r="F361" s="19"/>
      <c r="G361" s="21"/>
      <c r="H361" s="11"/>
      <c r="I361" s="11"/>
      <c r="J361" s="19"/>
      <c r="K361" s="207"/>
      <c r="L361" s="115">
        <v>0</v>
      </c>
      <c r="M361" s="115">
        <v>0</v>
      </c>
      <c r="N361" s="115">
        <v>0</v>
      </c>
      <c r="O361" s="115">
        <v>0</v>
      </c>
      <c r="P361" s="115">
        <v>0</v>
      </c>
      <c r="Q361" s="115"/>
      <c r="R361" s="121" t="str">
        <f t="shared" si="12"/>
        <v>Risque inexistant</v>
      </c>
      <c r="S361" s="22" t="str">
        <f t="shared" si="13"/>
        <v>NA</v>
      </c>
      <c r="T361" s="153"/>
      <c r="U361" s="11"/>
      <c r="V361" s="19"/>
      <c r="W361" s="19"/>
      <c r="X361" s="19"/>
      <c r="Y361" s="19"/>
      <c r="Z361" s="19"/>
      <c r="AA361" s="134"/>
      <c r="AB361" s="19"/>
      <c r="AC361" s="19"/>
      <c r="AD361" s="162"/>
      <c r="AE361" s="19"/>
    </row>
    <row r="362" spans="3:31" ht="25">
      <c r="C362" s="51" t="s">
        <v>760</v>
      </c>
      <c r="D362" s="51"/>
      <c r="E362" s="111" t="s">
        <v>761</v>
      </c>
      <c r="F362" s="119" t="s">
        <v>762</v>
      </c>
      <c r="G362" s="21"/>
      <c r="H362" s="11"/>
      <c r="I362" s="11"/>
      <c r="J362" s="134"/>
      <c r="K362" s="119" t="s">
        <v>762</v>
      </c>
      <c r="L362" s="115">
        <v>0</v>
      </c>
      <c r="M362" s="115">
        <v>0</v>
      </c>
      <c r="N362" s="115">
        <v>0</v>
      </c>
      <c r="O362" s="115">
        <v>0</v>
      </c>
      <c r="P362" s="115">
        <v>0</v>
      </c>
      <c r="Q362" s="115"/>
      <c r="R362" s="121" t="str">
        <f t="shared" si="12"/>
        <v>Risque inexistant</v>
      </c>
      <c r="S362" s="22" t="str">
        <f t="shared" si="13"/>
        <v>NA</v>
      </c>
      <c r="T362" s="153"/>
      <c r="U362" s="11"/>
      <c r="V362" s="134"/>
      <c r="W362" s="134"/>
      <c r="X362" s="134"/>
      <c r="Y362" s="134"/>
      <c r="Z362" s="134"/>
      <c r="AA362" s="134"/>
      <c r="AB362" s="134"/>
      <c r="AC362" s="134"/>
      <c r="AD362" s="159"/>
      <c r="AE362" s="19"/>
    </row>
    <row r="363" spans="3:31" ht="25">
      <c r="C363" s="51" t="s">
        <v>763</v>
      </c>
      <c r="D363" s="51"/>
      <c r="E363" s="111" t="s">
        <v>764</v>
      </c>
      <c r="F363" s="19"/>
      <c r="G363" s="21"/>
      <c r="H363" s="11"/>
      <c r="I363" s="11"/>
      <c r="J363" s="19"/>
      <c r="K363" s="207"/>
      <c r="L363" s="115">
        <v>0</v>
      </c>
      <c r="M363" s="115">
        <v>0</v>
      </c>
      <c r="N363" s="115">
        <v>0</v>
      </c>
      <c r="O363" s="115">
        <v>0</v>
      </c>
      <c r="P363" s="115">
        <v>0</v>
      </c>
      <c r="Q363" s="115"/>
      <c r="R363" s="121" t="str">
        <f t="shared" si="12"/>
        <v>Risque inexistant</v>
      </c>
      <c r="S363" s="22" t="str">
        <f t="shared" si="13"/>
        <v>NA</v>
      </c>
      <c r="T363" s="153"/>
      <c r="U363" s="11"/>
      <c r="V363" s="19"/>
      <c r="W363" s="19"/>
      <c r="X363" s="19"/>
      <c r="Y363" s="19"/>
      <c r="Z363" s="19"/>
      <c r="AA363" s="134"/>
      <c r="AB363" s="19"/>
      <c r="AC363" s="19"/>
      <c r="AD363" s="162"/>
      <c r="AE363" s="19"/>
    </row>
    <row r="364" spans="3:31" ht="25">
      <c r="C364" s="51" t="s">
        <v>765</v>
      </c>
      <c r="D364" s="51"/>
      <c r="E364" s="111" t="s">
        <v>766</v>
      </c>
      <c r="F364" s="134" t="s">
        <v>52</v>
      </c>
      <c r="G364" s="21"/>
      <c r="H364" s="11"/>
      <c r="I364" s="11"/>
      <c r="J364" s="134"/>
      <c r="K364" s="119" t="s">
        <v>65</v>
      </c>
      <c r="L364" s="115">
        <v>0</v>
      </c>
      <c r="M364" s="115">
        <v>0</v>
      </c>
      <c r="N364" s="115">
        <v>0</v>
      </c>
      <c r="O364" s="115">
        <v>0</v>
      </c>
      <c r="P364" s="115">
        <v>0</v>
      </c>
      <c r="Q364" s="115"/>
      <c r="R364" s="121" t="str">
        <f t="shared" si="12"/>
        <v>Risque inexistant</v>
      </c>
      <c r="S364" s="22" t="str">
        <f t="shared" si="13"/>
        <v>NA</v>
      </c>
      <c r="T364" s="153"/>
      <c r="U364" s="11"/>
      <c r="V364" s="134"/>
      <c r="W364" s="134"/>
      <c r="X364" s="134"/>
      <c r="Y364" s="134"/>
      <c r="Z364" s="134"/>
      <c r="AA364" s="134"/>
      <c r="AB364" s="134"/>
      <c r="AC364" s="134"/>
      <c r="AD364" s="159"/>
      <c r="AE364" s="19"/>
    </row>
    <row r="365" spans="3:31" ht="25">
      <c r="C365" s="51" t="s">
        <v>767</v>
      </c>
      <c r="D365" s="51"/>
      <c r="E365" s="111" t="s">
        <v>768</v>
      </c>
      <c r="F365" s="19"/>
      <c r="G365" s="21"/>
      <c r="H365" s="11"/>
      <c r="I365" s="11"/>
      <c r="J365" s="19"/>
      <c r="K365" s="207"/>
      <c r="L365" s="115">
        <v>0</v>
      </c>
      <c r="M365" s="115">
        <v>0</v>
      </c>
      <c r="N365" s="115">
        <v>0</v>
      </c>
      <c r="O365" s="115">
        <v>0</v>
      </c>
      <c r="P365" s="115">
        <v>0</v>
      </c>
      <c r="Q365" s="115"/>
      <c r="R365" s="121" t="str">
        <f t="shared" si="12"/>
        <v>Risque inexistant</v>
      </c>
      <c r="S365" s="22" t="str">
        <f t="shared" si="13"/>
        <v>NA</v>
      </c>
      <c r="T365" s="153"/>
      <c r="U365" s="11"/>
      <c r="V365" s="19"/>
      <c r="W365" s="157"/>
      <c r="X365" s="157"/>
      <c r="Y365" s="19"/>
      <c r="Z365" s="19"/>
      <c r="AA365" s="134"/>
      <c r="AB365" s="19"/>
      <c r="AC365" s="19"/>
      <c r="AD365" s="162"/>
      <c r="AE365" s="19"/>
    </row>
    <row r="366" spans="3:31" ht="25">
      <c r="C366" s="51" t="s">
        <v>769</v>
      </c>
      <c r="D366" s="51"/>
      <c r="E366" s="111" t="s">
        <v>770</v>
      </c>
      <c r="F366" s="134" t="s">
        <v>94</v>
      </c>
      <c r="G366" s="21"/>
      <c r="H366" s="11"/>
      <c r="I366" s="11"/>
      <c r="J366" s="134"/>
      <c r="K366" s="119" t="s">
        <v>771</v>
      </c>
      <c r="L366" s="115">
        <v>0</v>
      </c>
      <c r="M366" s="115">
        <v>0</v>
      </c>
      <c r="N366" s="115">
        <v>0</v>
      </c>
      <c r="O366" s="115">
        <v>0</v>
      </c>
      <c r="P366" s="115">
        <v>0</v>
      </c>
      <c r="Q366" s="115"/>
      <c r="R366" s="121" t="str">
        <f t="shared" si="12"/>
        <v>Risque inexistant</v>
      </c>
      <c r="S366" s="22" t="str">
        <f t="shared" si="13"/>
        <v>NA</v>
      </c>
      <c r="T366" s="153"/>
      <c r="U366" s="11"/>
      <c r="V366" s="134"/>
      <c r="W366" s="134"/>
      <c r="X366" s="134"/>
      <c r="Y366" s="134"/>
      <c r="Z366" s="134"/>
      <c r="AA366" s="134"/>
      <c r="AB366" s="134"/>
      <c r="AC366" s="134"/>
      <c r="AD366" s="159"/>
      <c r="AE366" s="19"/>
    </row>
    <row r="367" spans="3:31" ht="287.5">
      <c r="C367" s="51" t="s">
        <v>772</v>
      </c>
      <c r="D367" s="51"/>
      <c r="E367" s="111" t="s">
        <v>773</v>
      </c>
      <c r="F367" s="134" t="s">
        <v>106</v>
      </c>
      <c r="G367" s="21"/>
      <c r="H367" s="11"/>
      <c r="I367" s="11"/>
      <c r="J367" s="134"/>
      <c r="K367" s="119" t="s">
        <v>757</v>
      </c>
      <c r="L367" s="115">
        <v>1</v>
      </c>
      <c r="M367" s="115">
        <v>0</v>
      </c>
      <c r="N367" s="115">
        <v>1</v>
      </c>
      <c r="O367" s="115">
        <v>1</v>
      </c>
      <c r="P367" s="115">
        <v>0</v>
      </c>
      <c r="Q367" s="115"/>
      <c r="R367" s="121" t="str">
        <f t="shared" si="12"/>
        <v>Fournisseur à moyen risque</v>
      </c>
      <c r="S367" s="22" t="str">
        <f t="shared" si="13"/>
        <v>- Signer la politique de securité des parties tièrces 
- Contrat respectant incluant les clauses de sécurité nécessaires
- Etablir un bon de commande si nécessaire</v>
      </c>
      <c r="T367" s="153"/>
      <c r="U367" s="11"/>
      <c r="V367" s="134"/>
      <c r="W367" s="134"/>
      <c r="X367" s="134"/>
      <c r="Y367" s="134"/>
      <c r="Z367" s="134"/>
      <c r="AA367" s="134"/>
      <c r="AB367" s="134"/>
      <c r="AC367" s="134"/>
      <c r="AD367" s="159"/>
      <c r="AE367" s="19"/>
    </row>
    <row r="368" spans="3:31" ht="25">
      <c r="C368" s="51" t="s">
        <v>774</v>
      </c>
      <c r="D368" s="51"/>
      <c r="E368" s="111" t="s">
        <v>775</v>
      </c>
      <c r="F368" s="134" t="s">
        <v>223</v>
      </c>
      <c r="G368" s="21"/>
      <c r="H368" s="11"/>
      <c r="I368" s="11"/>
      <c r="J368" s="134"/>
      <c r="K368" s="119" t="s">
        <v>731</v>
      </c>
      <c r="L368" s="115">
        <v>0</v>
      </c>
      <c r="M368" s="115">
        <v>0</v>
      </c>
      <c r="N368" s="115">
        <v>0</v>
      </c>
      <c r="O368" s="115">
        <v>0</v>
      </c>
      <c r="P368" s="115">
        <v>0</v>
      </c>
      <c r="Q368" s="115"/>
      <c r="R368" s="121" t="str">
        <f t="shared" si="12"/>
        <v>Risque inexistant</v>
      </c>
      <c r="S368" s="22" t="str">
        <f t="shared" si="13"/>
        <v>NA</v>
      </c>
      <c r="T368" s="153"/>
      <c r="U368" s="11"/>
      <c r="V368" s="134"/>
      <c r="W368" s="134"/>
      <c r="X368" s="134"/>
      <c r="Y368" s="134"/>
      <c r="Z368" s="134"/>
      <c r="AA368" s="134"/>
      <c r="AB368" s="134"/>
      <c r="AC368" s="134"/>
      <c r="AD368" s="159"/>
      <c r="AE368" s="19"/>
    </row>
    <row r="369" spans="3:31" ht="25">
      <c r="C369" s="51" t="s">
        <v>776</v>
      </c>
      <c r="D369" s="51"/>
      <c r="E369" s="111" t="s">
        <v>777</v>
      </c>
      <c r="F369" s="19"/>
      <c r="G369" s="21"/>
      <c r="H369" s="11"/>
      <c r="I369" s="11"/>
      <c r="J369" s="19"/>
      <c r="K369" s="207"/>
      <c r="L369" s="115">
        <v>0</v>
      </c>
      <c r="M369" s="115">
        <v>0</v>
      </c>
      <c r="N369" s="115">
        <v>0</v>
      </c>
      <c r="O369" s="115">
        <v>0</v>
      </c>
      <c r="P369" s="115">
        <v>0</v>
      </c>
      <c r="Q369" s="115"/>
      <c r="R369" s="121" t="str">
        <f t="shared" si="12"/>
        <v>Risque inexistant</v>
      </c>
      <c r="S369" s="22" t="str">
        <f t="shared" si="13"/>
        <v>NA</v>
      </c>
      <c r="T369" s="153"/>
      <c r="U369" s="11"/>
      <c r="V369" s="19"/>
      <c r="W369" s="19"/>
      <c r="X369" s="19"/>
      <c r="Y369" s="19"/>
      <c r="Z369" s="19"/>
      <c r="AA369" s="134"/>
      <c r="AB369" s="19"/>
      <c r="AC369" s="19"/>
      <c r="AD369" s="162"/>
      <c r="AE369" s="19"/>
    </row>
    <row r="370" spans="3:31" ht="25">
      <c r="C370" s="51" t="s">
        <v>778</v>
      </c>
      <c r="D370" s="51"/>
      <c r="E370" s="111" t="s">
        <v>779</v>
      </c>
      <c r="F370" s="134" t="s">
        <v>133</v>
      </c>
      <c r="G370" s="21"/>
      <c r="H370" s="11"/>
      <c r="I370" s="11"/>
      <c r="J370" s="134"/>
      <c r="K370" s="119" t="s">
        <v>780</v>
      </c>
      <c r="L370" s="115">
        <v>0</v>
      </c>
      <c r="M370" s="115">
        <v>0</v>
      </c>
      <c r="N370" s="115">
        <v>0</v>
      </c>
      <c r="O370" s="115">
        <v>0</v>
      </c>
      <c r="P370" s="115">
        <v>0</v>
      </c>
      <c r="Q370" s="115"/>
      <c r="R370" s="121" t="str">
        <f t="shared" si="12"/>
        <v>Risque inexistant</v>
      </c>
      <c r="S370" s="22" t="str">
        <f t="shared" si="13"/>
        <v>NA</v>
      </c>
      <c r="T370" s="153"/>
      <c r="U370" s="11"/>
      <c r="V370" s="134"/>
      <c r="W370" s="134"/>
      <c r="X370" s="134"/>
      <c r="Y370" s="134"/>
      <c r="Z370" s="134"/>
      <c r="AA370" s="134"/>
      <c r="AB370" s="134"/>
      <c r="AC370" s="134"/>
      <c r="AD370" s="159"/>
      <c r="AE370" s="19"/>
    </row>
    <row r="371" spans="3:31" ht="25">
      <c r="C371" s="51" t="s">
        <v>781</v>
      </c>
      <c r="D371" s="51"/>
      <c r="E371" s="111" t="s">
        <v>64</v>
      </c>
      <c r="F371" s="19"/>
      <c r="G371" s="21"/>
      <c r="H371" s="11"/>
      <c r="I371" s="11"/>
      <c r="J371" s="209"/>
      <c r="K371" s="207"/>
      <c r="L371" s="115">
        <v>0</v>
      </c>
      <c r="M371" s="115">
        <v>0</v>
      </c>
      <c r="N371" s="115">
        <v>0</v>
      </c>
      <c r="O371" s="115">
        <v>0</v>
      </c>
      <c r="P371" s="115">
        <v>0</v>
      </c>
      <c r="Q371" s="115"/>
      <c r="R371" s="121" t="str">
        <f t="shared" si="12"/>
        <v>Risque inexistant</v>
      </c>
      <c r="S371" s="22" t="str">
        <f t="shared" si="13"/>
        <v>NA</v>
      </c>
      <c r="T371" s="153"/>
      <c r="U371" s="11"/>
      <c r="V371" s="19"/>
      <c r="W371" s="157"/>
      <c r="X371" s="157"/>
      <c r="Y371" s="19"/>
      <c r="Z371" s="19"/>
      <c r="AA371" s="134"/>
      <c r="AB371" s="19"/>
      <c r="AC371" s="19"/>
      <c r="AD371" s="162"/>
      <c r="AE371" s="19"/>
    </row>
    <row r="372" spans="3:31" ht="25">
      <c r="C372" s="51" t="s">
        <v>782</v>
      </c>
      <c r="D372" s="51"/>
      <c r="E372" s="111" t="s">
        <v>783</v>
      </c>
      <c r="F372" s="134" t="s">
        <v>133</v>
      </c>
      <c r="G372" s="21"/>
      <c r="H372" s="11"/>
      <c r="I372" s="11"/>
      <c r="J372" s="134"/>
      <c r="K372" s="119" t="s">
        <v>784</v>
      </c>
      <c r="L372" s="115">
        <v>0</v>
      </c>
      <c r="M372" s="115">
        <v>0</v>
      </c>
      <c r="N372" s="115">
        <v>0</v>
      </c>
      <c r="O372" s="115">
        <v>0</v>
      </c>
      <c r="P372" s="115">
        <v>0</v>
      </c>
      <c r="Q372" s="115"/>
      <c r="R372" s="121" t="str">
        <f t="shared" si="12"/>
        <v>Risque inexistant</v>
      </c>
      <c r="S372" s="22" t="str">
        <f t="shared" si="13"/>
        <v>NA</v>
      </c>
      <c r="T372" s="153"/>
      <c r="U372" s="11"/>
      <c r="V372" s="134"/>
      <c r="W372" s="134"/>
      <c r="X372" s="134"/>
      <c r="Y372" s="134"/>
      <c r="Z372" s="134"/>
      <c r="AA372" s="134"/>
      <c r="AB372" s="134"/>
      <c r="AC372" s="134"/>
      <c r="AD372" s="159"/>
      <c r="AE372" s="19"/>
    </row>
    <row r="373" spans="3:31" ht="25">
      <c r="C373" s="51" t="s">
        <v>785</v>
      </c>
      <c r="D373" s="51"/>
      <c r="E373" s="111" t="s">
        <v>786</v>
      </c>
      <c r="F373" s="19"/>
      <c r="G373" s="21"/>
      <c r="H373" s="11"/>
      <c r="I373" s="11"/>
      <c r="J373" s="19"/>
      <c r="K373" s="207"/>
      <c r="L373" s="115">
        <v>0</v>
      </c>
      <c r="M373" s="115">
        <v>0</v>
      </c>
      <c r="N373" s="115">
        <v>0</v>
      </c>
      <c r="O373" s="115">
        <v>0</v>
      </c>
      <c r="P373" s="115">
        <v>0</v>
      </c>
      <c r="Q373" s="115"/>
      <c r="R373" s="121" t="str">
        <f t="shared" si="12"/>
        <v>Risque inexistant</v>
      </c>
      <c r="S373" s="22" t="str">
        <f t="shared" si="13"/>
        <v>NA</v>
      </c>
      <c r="T373" s="153"/>
      <c r="U373" s="11"/>
      <c r="V373" s="19"/>
      <c r="W373" s="19"/>
      <c r="X373" s="19"/>
      <c r="Y373" s="19"/>
      <c r="Z373" s="19"/>
      <c r="AA373" s="134"/>
      <c r="AB373" s="19"/>
      <c r="AC373" s="19"/>
      <c r="AD373" s="162"/>
      <c r="AE373" s="19"/>
    </row>
    <row r="374" spans="3:31" ht="25">
      <c r="C374" s="51" t="s">
        <v>787</v>
      </c>
      <c r="D374" s="51"/>
      <c r="E374" s="111" t="s">
        <v>788</v>
      </c>
      <c r="F374" s="19"/>
      <c r="G374" s="21"/>
      <c r="H374" s="11"/>
      <c r="I374" s="11"/>
      <c r="J374" s="19"/>
      <c r="K374" s="207"/>
      <c r="L374" s="115">
        <v>0</v>
      </c>
      <c r="M374" s="115">
        <v>0</v>
      </c>
      <c r="N374" s="115">
        <v>0</v>
      </c>
      <c r="O374" s="115">
        <v>0</v>
      </c>
      <c r="P374" s="115">
        <v>0</v>
      </c>
      <c r="Q374" s="115"/>
      <c r="R374" s="121" t="str">
        <f t="shared" si="12"/>
        <v>Risque inexistant</v>
      </c>
      <c r="S374" s="22" t="str">
        <f t="shared" si="13"/>
        <v>NA</v>
      </c>
      <c r="T374" s="153"/>
      <c r="U374" s="11"/>
      <c r="V374" s="19"/>
      <c r="W374" s="19"/>
      <c r="X374" s="19"/>
      <c r="Y374" s="19"/>
      <c r="Z374" s="19"/>
      <c r="AA374" s="134"/>
      <c r="AB374" s="19"/>
      <c r="AC374" s="19"/>
      <c r="AD374" s="162"/>
      <c r="AE374" s="19"/>
    </row>
    <row r="375" spans="3:31" ht="25">
      <c r="C375" s="51" t="s">
        <v>789</v>
      </c>
      <c r="D375" s="51"/>
      <c r="E375" s="111" t="s">
        <v>790</v>
      </c>
      <c r="F375" s="19"/>
      <c r="G375" s="21"/>
      <c r="H375" s="11"/>
      <c r="I375" s="11"/>
      <c r="J375" s="19"/>
      <c r="K375" s="207"/>
      <c r="L375" s="115">
        <v>0</v>
      </c>
      <c r="M375" s="115">
        <v>0</v>
      </c>
      <c r="N375" s="115">
        <v>0</v>
      </c>
      <c r="O375" s="115">
        <v>0</v>
      </c>
      <c r="P375" s="115">
        <v>0</v>
      </c>
      <c r="Q375" s="115"/>
      <c r="R375" s="121" t="str">
        <f t="shared" si="12"/>
        <v>Risque inexistant</v>
      </c>
      <c r="S375" s="22" t="str">
        <f t="shared" si="13"/>
        <v>NA</v>
      </c>
      <c r="T375" s="153"/>
      <c r="U375" s="11"/>
      <c r="V375" s="19"/>
      <c r="W375" s="19"/>
      <c r="X375" s="19"/>
      <c r="Y375" s="19"/>
      <c r="Z375" s="19"/>
      <c r="AA375" s="134"/>
      <c r="AB375" s="19"/>
      <c r="AC375" s="19"/>
      <c r="AD375" s="162"/>
      <c r="AE375" s="19"/>
    </row>
    <row r="376" spans="3:31" ht="75">
      <c r="C376" s="51" t="s">
        <v>791</v>
      </c>
      <c r="D376" s="51"/>
      <c r="E376" s="111" t="s">
        <v>792</v>
      </c>
      <c r="F376" s="19"/>
      <c r="G376" s="21"/>
      <c r="H376" s="11"/>
      <c r="I376" s="11"/>
      <c r="J376" s="19"/>
      <c r="K376" s="207"/>
      <c r="L376" s="115">
        <v>1</v>
      </c>
      <c r="M376" s="115">
        <v>0</v>
      </c>
      <c r="N376" s="115">
        <v>0</v>
      </c>
      <c r="O376" s="115">
        <v>0</v>
      </c>
      <c r="P376" s="115">
        <v>0</v>
      </c>
      <c r="Q376" s="115"/>
      <c r="R376" s="121" t="str">
        <f t="shared" si="12"/>
        <v>Fournisseur à risque négligeable</v>
      </c>
      <c r="S376" s="22" t="str">
        <f t="shared" si="13"/>
        <v>- Etablir un bon de commande si nécessaire</v>
      </c>
      <c r="T376" s="153"/>
      <c r="U376" s="11"/>
      <c r="V376" s="19"/>
      <c r="W376" s="19"/>
      <c r="X376" s="19"/>
      <c r="Y376" s="19"/>
      <c r="Z376" s="19"/>
      <c r="AA376" s="134"/>
      <c r="AB376" s="19"/>
      <c r="AC376" s="19"/>
      <c r="AD376" s="162"/>
      <c r="AE376" s="19"/>
    </row>
    <row r="377" spans="3:31" ht="25">
      <c r="C377" s="51" t="s">
        <v>793</v>
      </c>
      <c r="D377" s="51"/>
      <c r="E377" s="111" t="s">
        <v>794</v>
      </c>
      <c r="F377" s="19"/>
      <c r="G377" s="21"/>
      <c r="H377" s="11"/>
      <c r="I377" s="11"/>
      <c r="J377" s="19"/>
      <c r="K377" s="207"/>
      <c r="L377" s="115">
        <v>0</v>
      </c>
      <c r="M377" s="115">
        <v>0</v>
      </c>
      <c r="N377" s="115">
        <v>0</v>
      </c>
      <c r="O377" s="115">
        <v>0</v>
      </c>
      <c r="P377" s="115">
        <v>0</v>
      </c>
      <c r="Q377" s="115"/>
      <c r="R377" s="121" t="str">
        <f t="shared" si="12"/>
        <v>Risque inexistant</v>
      </c>
      <c r="S377" s="22" t="str">
        <f t="shared" si="13"/>
        <v>NA</v>
      </c>
      <c r="T377" s="153"/>
      <c r="U377" s="11"/>
      <c r="V377" s="157"/>
      <c r="W377" s="157"/>
      <c r="X377" s="157"/>
      <c r="Y377" s="19"/>
      <c r="Z377" s="19"/>
      <c r="AA377" s="134"/>
      <c r="AB377" s="19"/>
      <c r="AC377" s="19"/>
      <c r="AD377" s="162"/>
      <c r="AE377" s="19"/>
    </row>
    <row r="378" spans="3:31" ht="25">
      <c r="C378" s="51" t="s">
        <v>795</v>
      </c>
      <c r="D378" s="51"/>
      <c r="E378" s="111" t="s">
        <v>747</v>
      </c>
      <c r="F378" s="19"/>
      <c r="G378" s="21"/>
      <c r="H378" s="11"/>
      <c r="I378" s="11"/>
      <c r="J378" s="19"/>
      <c r="K378" s="207"/>
      <c r="L378" s="115">
        <v>0</v>
      </c>
      <c r="M378" s="115">
        <v>0</v>
      </c>
      <c r="N378" s="115">
        <v>0</v>
      </c>
      <c r="O378" s="115">
        <v>0</v>
      </c>
      <c r="P378" s="115">
        <v>0</v>
      </c>
      <c r="Q378" s="115"/>
      <c r="R378" s="121" t="str">
        <f t="shared" si="12"/>
        <v>Risque inexistant</v>
      </c>
      <c r="S378" s="22" t="str">
        <f t="shared" si="13"/>
        <v>NA</v>
      </c>
      <c r="T378" s="153"/>
      <c r="U378" s="11"/>
      <c r="V378" s="19"/>
      <c r="W378" s="157"/>
      <c r="X378" s="157"/>
      <c r="Y378" s="19"/>
      <c r="Z378" s="19"/>
      <c r="AA378" s="134"/>
      <c r="AB378" s="19"/>
      <c r="AC378" s="19"/>
      <c r="AD378" s="162"/>
      <c r="AE378" s="19"/>
    </row>
    <row r="379" spans="3:31" ht="25">
      <c r="C379" s="51" t="s">
        <v>796</v>
      </c>
      <c r="D379" s="51"/>
      <c r="E379" s="111" t="s">
        <v>797</v>
      </c>
      <c r="F379" s="19"/>
      <c r="G379" s="21"/>
      <c r="H379" s="11"/>
      <c r="I379" s="11"/>
      <c r="J379" s="19"/>
      <c r="K379" s="207"/>
      <c r="L379" s="115">
        <v>0</v>
      </c>
      <c r="M379" s="115">
        <v>0</v>
      </c>
      <c r="N379" s="115">
        <v>0</v>
      </c>
      <c r="O379" s="115">
        <v>0</v>
      </c>
      <c r="P379" s="115">
        <v>0</v>
      </c>
      <c r="Q379" s="115"/>
      <c r="R379" s="121" t="str">
        <f t="shared" si="12"/>
        <v>Risque inexistant</v>
      </c>
      <c r="S379" s="22" t="str">
        <f t="shared" si="13"/>
        <v>NA</v>
      </c>
      <c r="T379" s="153"/>
      <c r="U379" s="11"/>
      <c r="V379" s="19"/>
      <c r="W379" s="19"/>
      <c r="X379" s="19"/>
      <c r="Y379" s="19"/>
      <c r="Z379" s="19"/>
      <c r="AA379" s="134"/>
      <c r="AB379" s="19"/>
      <c r="AC379" s="19"/>
      <c r="AD379" s="162"/>
      <c r="AE379" s="19"/>
    </row>
    <row r="380" spans="3:31" ht="25">
      <c r="C380" s="51" t="s">
        <v>798</v>
      </c>
      <c r="D380" s="51"/>
      <c r="E380" s="111" t="s">
        <v>799</v>
      </c>
      <c r="F380" s="134" t="s">
        <v>133</v>
      </c>
      <c r="G380" s="204"/>
      <c r="H380" s="11"/>
      <c r="I380" s="11"/>
      <c r="J380" s="134"/>
      <c r="K380" s="119" t="s">
        <v>800</v>
      </c>
      <c r="L380" s="115">
        <v>0</v>
      </c>
      <c r="M380" s="115">
        <v>0</v>
      </c>
      <c r="N380" s="115">
        <v>0</v>
      </c>
      <c r="O380" s="115">
        <v>0</v>
      </c>
      <c r="P380" s="115">
        <v>0</v>
      </c>
      <c r="Q380" s="115"/>
      <c r="R380" s="121" t="str">
        <f t="shared" si="12"/>
        <v>Risque inexistant</v>
      </c>
      <c r="S380" s="22" t="str">
        <f t="shared" si="13"/>
        <v>NA</v>
      </c>
      <c r="T380" s="153"/>
      <c r="U380" s="11"/>
      <c r="V380" s="134"/>
      <c r="W380" s="154"/>
      <c r="X380" s="154"/>
      <c r="Y380" s="134"/>
      <c r="Z380" s="134"/>
      <c r="AA380" s="134"/>
      <c r="AB380" s="134"/>
      <c r="AC380" s="134"/>
      <c r="AD380" s="159"/>
      <c r="AE380" s="19"/>
    </row>
    <row r="381" spans="3:31" ht="287.5">
      <c r="C381" s="51" t="s">
        <v>801</v>
      </c>
      <c r="D381" s="51"/>
      <c r="E381" s="111" t="s">
        <v>64</v>
      </c>
      <c r="F381" s="134" t="s">
        <v>106</v>
      </c>
      <c r="G381" s="21"/>
      <c r="H381" s="11"/>
      <c r="I381" s="11"/>
      <c r="J381" s="134"/>
      <c r="K381" s="147" t="s">
        <v>138</v>
      </c>
      <c r="L381" s="115">
        <v>1</v>
      </c>
      <c r="M381" s="115">
        <v>1</v>
      </c>
      <c r="N381" s="115">
        <v>1</v>
      </c>
      <c r="O381" s="115">
        <v>0</v>
      </c>
      <c r="P381" s="115">
        <v>0</v>
      </c>
      <c r="Q381" s="115"/>
      <c r="R381" s="121" t="str">
        <f t="shared" si="12"/>
        <v>Fournisseur à moyen risque</v>
      </c>
      <c r="S381" s="22" t="str">
        <f t="shared" si="13"/>
        <v>- Signer la politique de securité des parties tièrces 
- Contrat respectant incluant les clauses de sécurité nécessaires
- Etablir un bon de commande si nécessaire</v>
      </c>
      <c r="T381" s="153"/>
      <c r="U381" s="11"/>
      <c r="V381" s="134"/>
      <c r="W381" s="134"/>
      <c r="X381" s="134"/>
      <c r="Y381" s="134"/>
      <c r="Z381" s="134"/>
      <c r="AA381" s="134"/>
      <c r="AB381" s="134"/>
      <c r="AC381" s="134"/>
      <c r="AD381" s="159"/>
      <c r="AE381" s="19"/>
    </row>
    <row r="382" spans="3:31" ht="25">
      <c r="C382" s="51" t="s">
        <v>802</v>
      </c>
      <c r="D382" s="51"/>
      <c r="E382" s="111" t="s">
        <v>803</v>
      </c>
      <c r="F382" s="134" t="s">
        <v>106</v>
      </c>
      <c r="G382" s="21"/>
      <c r="H382" s="11"/>
      <c r="I382" s="11"/>
      <c r="J382" s="134"/>
      <c r="K382" s="147" t="s">
        <v>138</v>
      </c>
      <c r="L382" s="115">
        <v>0</v>
      </c>
      <c r="M382" s="115">
        <v>0</v>
      </c>
      <c r="N382" s="115">
        <v>0</v>
      </c>
      <c r="O382" s="115">
        <v>0</v>
      </c>
      <c r="P382" s="115">
        <v>0</v>
      </c>
      <c r="Q382" s="115"/>
      <c r="R382" s="121" t="str">
        <f t="shared" si="12"/>
        <v>Risque inexistant</v>
      </c>
      <c r="S382" s="22" t="str">
        <f t="shared" si="13"/>
        <v>NA</v>
      </c>
      <c r="T382" s="153"/>
      <c r="U382" s="11"/>
      <c r="V382" s="134"/>
      <c r="W382" s="134"/>
      <c r="X382" s="134"/>
      <c r="Y382" s="134"/>
      <c r="Z382" s="134"/>
      <c r="AA382" s="134"/>
      <c r="AB382" s="134"/>
      <c r="AC382" s="134"/>
      <c r="AD382" s="159"/>
      <c r="AE382" s="19"/>
    </row>
    <row r="383" spans="3:31" ht="25">
      <c r="C383" s="51" t="s">
        <v>804</v>
      </c>
      <c r="D383" s="51"/>
      <c r="E383" s="111" t="s">
        <v>805</v>
      </c>
      <c r="F383" s="134" t="s">
        <v>658</v>
      </c>
      <c r="G383" s="21"/>
      <c r="H383" s="11"/>
      <c r="I383" s="11"/>
      <c r="J383" s="134"/>
      <c r="K383" s="134" t="s">
        <v>658</v>
      </c>
      <c r="L383" s="115">
        <v>0</v>
      </c>
      <c r="M383" s="115">
        <v>0</v>
      </c>
      <c r="N383" s="115">
        <v>0</v>
      </c>
      <c r="O383" s="115">
        <v>0</v>
      </c>
      <c r="P383" s="115">
        <v>0</v>
      </c>
      <c r="Q383" s="115"/>
      <c r="R383" s="121" t="str">
        <f t="shared" si="12"/>
        <v>Risque inexistant</v>
      </c>
      <c r="S383" s="22" t="str">
        <f t="shared" si="13"/>
        <v>NA</v>
      </c>
      <c r="T383" s="153"/>
      <c r="U383" s="11"/>
      <c r="V383" s="134"/>
      <c r="W383" s="134"/>
      <c r="X383" s="134"/>
      <c r="Y383" s="134"/>
      <c r="Z383" s="134"/>
      <c r="AA383" s="134"/>
      <c r="AB383" s="134"/>
      <c r="AC383" s="134"/>
      <c r="AD383" s="159"/>
      <c r="AE383" s="19"/>
    </row>
    <row r="384" spans="3:31" ht="25">
      <c r="C384" s="51" t="s">
        <v>806</v>
      </c>
      <c r="D384" s="51"/>
      <c r="E384" s="111" t="s">
        <v>807</v>
      </c>
      <c r="F384" s="19"/>
      <c r="G384" s="21"/>
      <c r="H384" s="11"/>
      <c r="I384" s="11"/>
      <c r="J384" s="19"/>
      <c r="K384" s="207"/>
      <c r="L384" s="115">
        <v>0</v>
      </c>
      <c r="M384" s="115">
        <v>0</v>
      </c>
      <c r="N384" s="115">
        <v>0</v>
      </c>
      <c r="O384" s="115">
        <v>0</v>
      </c>
      <c r="P384" s="115">
        <v>0</v>
      </c>
      <c r="Q384" s="115"/>
      <c r="R384" s="121" t="str">
        <f t="shared" si="12"/>
        <v>Risque inexistant</v>
      </c>
      <c r="S384" s="22" t="str">
        <f t="shared" si="13"/>
        <v>NA</v>
      </c>
      <c r="T384" s="153"/>
      <c r="U384" s="11"/>
      <c r="V384" s="19"/>
      <c r="W384" s="157"/>
      <c r="X384" s="157"/>
      <c r="Y384" s="19"/>
      <c r="Z384" s="19"/>
      <c r="AA384" s="134"/>
      <c r="AB384" s="19"/>
      <c r="AC384" s="19"/>
      <c r="AD384" s="162"/>
      <c r="AE384" s="19"/>
    </row>
    <row r="385" spans="3:31" ht="25">
      <c r="C385" s="51" t="s">
        <v>808</v>
      </c>
      <c r="D385" s="51"/>
      <c r="E385" s="111" t="s">
        <v>809</v>
      </c>
      <c r="F385" s="134" t="s">
        <v>223</v>
      </c>
      <c r="G385" s="21"/>
      <c r="H385" s="11"/>
      <c r="I385" s="11"/>
      <c r="J385" s="134"/>
      <c r="K385" s="119" t="s">
        <v>810</v>
      </c>
      <c r="L385" s="115">
        <v>0</v>
      </c>
      <c r="M385" s="115">
        <v>0</v>
      </c>
      <c r="N385" s="115">
        <v>0</v>
      </c>
      <c r="O385" s="115">
        <v>0</v>
      </c>
      <c r="P385" s="115">
        <v>0</v>
      </c>
      <c r="Q385" s="115"/>
      <c r="R385" s="121" t="str">
        <f t="shared" si="12"/>
        <v>Risque inexistant</v>
      </c>
      <c r="S385" s="22" t="str">
        <f t="shared" si="13"/>
        <v>NA</v>
      </c>
      <c r="T385" s="153"/>
      <c r="U385" s="11"/>
      <c r="V385" s="134"/>
      <c r="W385" s="134"/>
      <c r="X385" s="134"/>
      <c r="Y385" s="134"/>
      <c r="Z385" s="134"/>
      <c r="AA385" s="134"/>
      <c r="AB385" s="134"/>
      <c r="AC385" s="134"/>
      <c r="AD385" s="159"/>
      <c r="AE385" s="19"/>
    </row>
    <row r="386" spans="3:31" ht="25">
      <c r="C386" s="51" t="s">
        <v>811</v>
      </c>
      <c r="D386" s="51"/>
      <c r="E386" s="111" t="s">
        <v>812</v>
      </c>
      <c r="F386" s="19"/>
      <c r="G386" s="21"/>
      <c r="H386" s="11"/>
      <c r="I386" s="11"/>
      <c r="J386" s="19"/>
      <c r="K386" s="207"/>
      <c r="L386" s="115">
        <v>0</v>
      </c>
      <c r="M386" s="115">
        <v>0</v>
      </c>
      <c r="N386" s="115">
        <v>0</v>
      </c>
      <c r="O386" s="115">
        <v>0</v>
      </c>
      <c r="P386" s="115">
        <v>0</v>
      </c>
      <c r="Q386" s="115"/>
      <c r="R386" s="121" t="str">
        <f t="shared" si="12"/>
        <v>Risque inexistant</v>
      </c>
      <c r="S386" s="22" t="str">
        <f t="shared" si="13"/>
        <v>NA</v>
      </c>
      <c r="T386" s="153"/>
      <c r="U386" s="11"/>
      <c r="V386" s="19"/>
      <c r="W386" s="19"/>
      <c r="X386" s="19"/>
      <c r="Y386" s="19"/>
      <c r="Z386" s="19"/>
      <c r="AA386" s="134"/>
      <c r="AB386" s="19"/>
      <c r="AC386" s="19"/>
      <c r="AD386" s="162"/>
      <c r="AE386" s="19"/>
    </row>
    <row r="387" spans="3:31" ht="25">
      <c r="C387" s="51" t="s">
        <v>813</v>
      </c>
      <c r="D387" s="51"/>
      <c r="E387" s="111" t="s">
        <v>814</v>
      </c>
      <c r="F387" s="19"/>
      <c r="G387" s="21"/>
      <c r="H387" s="11"/>
      <c r="I387" s="11"/>
      <c r="J387" s="19"/>
      <c r="K387" s="207"/>
      <c r="L387" s="115">
        <v>0</v>
      </c>
      <c r="M387" s="115">
        <v>0</v>
      </c>
      <c r="N387" s="115">
        <v>0</v>
      </c>
      <c r="O387" s="115">
        <v>0</v>
      </c>
      <c r="P387" s="115">
        <v>0</v>
      </c>
      <c r="Q387" s="115"/>
      <c r="R387" s="121" t="str">
        <f t="shared" si="12"/>
        <v>Risque inexistant</v>
      </c>
      <c r="S387" s="22" t="str">
        <f t="shared" si="13"/>
        <v>NA</v>
      </c>
      <c r="T387" s="153"/>
      <c r="U387" s="11"/>
      <c r="V387" s="19"/>
      <c r="W387" s="19"/>
      <c r="X387" s="19"/>
      <c r="Y387" s="19"/>
      <c r="Z387" s="19"/>
      <c r="AA387" s="134"/>
      <c r="AB387" s="19"/>
      <c r="AC387" s="19"/>
      <c r="AD387" s="162"/>
      <c r="AE387" s="19"/>
    </row>
    <row r="388" spans="3:31" ht="25">
      <c r="C388" s="51" t="s">
        <v>815</v>
      </c>
      <c r="D388" s="51"/>
      <c r="E388" s="111" t="s">
        <v>816</v>
      </c>
      <c r="F388" s="134" t="s">
        <v>106</v>
      </c>
      <c r="G388" s="21"/>
      <c r="H388" s="11"/>
      <c r="I388" s="11"/>
      <c r="J388" s="134"/>
      <c r="K388" s="119" t="s">
        <v>817</v>
      </c>
      <c r="L388" s="115">
        <v>0</v>
      </c>
      <c r="M388" s="115">
        <v>0</v>
      </c>
      <c r="N388" s="115">
        <v>0</v>
      </c>
      <c r="O388" s="115">
        <v>0</v>
      </c>
      <c r="P388" s="115">
        <v>0</v>
      </c>
      <c r="Q388" s="115"/>
      <c r="R388" s="121" t="str">
        <f t="shared" si="12"/>
        <v>Risque inexistant</v>
      </c>
      <c r="S388" s="22" t="str">
        <f t="shared" si="13"/>
        <v>NA</v>
      </c>
      <c r="T388" s="153"/>
      <c r="U388" s="11"/>
      <c r="V388" s="134"/>
      <c r="W388" s="154"/>
      <c r="X388" s="154"/>
      <c r="Y388" s="134"/>
      <c r="Z388" s="134"/>
      <c r="AA388" s="134"/>
      <c r="AB388" s="134"/>
      <c r="AC388" s="134"/>
      <c r="AD388" s="159"/>
      <c r="AE388" s="19"/>
    </row>
    <row r="389" spans="3:31" ht="25">
      <c r="C389" s="51" t="s">
        <v>818</v>
      </c>
      <c r="D389" s="51"/>
      <c r="E389" s="111" t="s">
        <v>819</v>
      </c>
      <c r="F389" s="19"/>
      <c r="G389" s="21"/>
      <c r="H389" s="11"/>
      <c r="I389" s="11"/>
      <c r="J389" s="19"/>
      <c r="K389" s="207"/>
      <c r="L389" s="115">
        <v>0</v>
      </c>
      <c r="M389" s="115">
        <v>0</v>
      </c>
      <c r="N389" s="115">
        <v>0</v>
      </c>
      <c r="O389" s="115">
        <v>0</v>
      </c>
      <c r="P389" s="115">
        <v>0</v>
      </c>
      <c r="Q389" s="115"/>
      <c r="R389" s="121" t="str">
        <f t="shared" si="12"/>
        <v>Risque inexistant</v>
      </c>
      <c r="S389" s="22" t="str">
        <f t="shared" si="13"/>
        <v>NA</v>
      </c>
      <c r="T389" s="153"/>
      <c r="U389" s="11"/>
      <c r="V389" s="19"/>
      <c r="W389" s="19"/>
      <c r="X389" s="19"/>
      <c r="Y389" s="19"/>
      <c r="Z389" s="19"/>
      <c r="AA389" s="134"/>
      <c r="AB389" s="19"/>
      <c r="AC389" s="19"/>
      <c r="AD389" s="162"/>
      <c r="AE389" s="19"/>
    </row>
    <row r="390" spans="3:31" ht="25">
      <c r="C390" s="51" t="s">
        <v>820</v>
      </c>
      <c r="D390" s="51"/>
      <c r="E390" s="111" t="s">
        <v>821</v>
      </c>
      <c r="F390" s="134" t="s">
        <v>106</v>
      </c>
      <c r="G390" s="21"/>
      <c r="H390" s="11"/>
      <c r="I390" s="11"/>
      <c r="J390" s="134"/>
      <c r="K390" s="147" t="s">
        <v>138</v>
      </c>
      <c r="L390" s="115">
        <v>0</v>
      </c>
      <c r="M390" s="115">
        <v>0</v>
      </c>
      <c r="N390" s="115">
        <v>0</v>
      </c>
      <c r="O390" s="115">
        <v>0</v>
      </c>
      <c r="P390" s="115">
        <v>0</v>
      </c>
      <c r="Q390" s="115"/>
      <c r="R390" s="121" t="str">
        <f t="shared" si="12"/>
        <v>Risque inexistant</v>
      </c>
      <c r="S390" s="22" t="str">
        <f t="shared" si="13"/>
        <v>NA</v>
      </c>
      <c r="T390" s="153"/>
      <c r="U390" s="11"/>
      <c r="V390" s="134"/>
      <c r="W390" s="134"/>
      <c r="X390" s="134"/>
      <c r="Y390" s="134"/>
      <c r="Z390" s="134"/>
      <c r="AA390" s="134"/>
      <c r="AB390" s="134"/>
      <c r="AC390" s="134"/>
      <c r="AD390" s="159"/>
      <c r="AE390" s="19"/>
    </row>
    <row r="391" spans="3:31" ht="75">
      <c r="C391" s="51" t="s">
        <v>822</v>
      </c>
      <c r="D391" s="51"/>
      <c r="E391" s="111" t="s">
        <v>823</v>
      </c>
      <c r="F391" s="134" t="s">
        <v>106</v>
      </c>
      <c r="G391" s="21"/>
      <c r="H391" s="11"/>
      <c r="I391" s="11"/>
      <c r="J391" s="134"/>
      <c r="K391" s="119" t="s">
        <v>824</v>
      </c>
      <c r="L391" s="115">
        <v>1</v>
      </c>
      <c r="M391" s="115">
        <v>0</v>
      </c>
      <c r="N391" s="115">
        <v>0</v>
      </c>
      <c r="O391" s="115">
        <v>0</v>
      </c>
      <c r="P391" s="115">
        <v>0</v>
      </c>
      <c r="Q391" s="115"/>
      <c r="R391" s="121" t="str">
        <f t="shared" si="12"/>
        <v>Fournisseur à risque négligeable</v>
      </c>
      <c r="S391" s="22" t="str">
        <f t="shared" si="13"/>
        <v>- Etablir un bon de commande si nécessaire</v>
      </c>
      <c r="T391" s="153"/>
      <c r="U391" s="11"/>
      <c r="V391" s="134"/>
      <c r="W391" s="134"/>
      <c r="X391" s="134"/>
      <c r="Y391" s="134"/>
      <c r="Z391" s="134"/>
      <c r="AA391" s="134"/>
      <c r="AB391" s="134"/>
      <c r="AC391" s="134"/>
      <c r="AD391" s="159"/>
      <c r="AE391" s="19"/>
    </row>
    <row r="392" spans="3:31" ht="25">
      <c r="C392" s="51" t="s">
        <v>825</v>
      </c>
      <c r="D392" s="51"/>
      <c r="E392" s="111" t="s">
        <v>826</v>
      </c>
      <c r="F392" s="19"/>
      <c r="G392" s="21"/>
      <c r="H392" s="11"/>
      <c r="I392" s="11"/>
      <c r="J392" s="19"/>
      <c r="K392" s="207"/>
      <c r="L392" s="115">
        <v>0</v>
      </c>
      <c r="M392" s="115">
        <v>0</v>
      </c>
      <c r="N392" s="115">
        <v>0</v>
      </c>
      <c r="O392" s="115">
        <v>0</v>
      </c>
      <c r="P392" s="115">
        <v>0</v>
      </c>
      <c r="Q392" s="115"/>
      <c r="R392" s="121" t="str">
        <f t="shared" si="12"/>
        <v>Risque inexistant</v>
      </c>
      <c r="S392" s="22" t="str">
        <f t="shared" si="13"/>
        <v>NA</v>
      </c>
      <c r="T392" s="153"/>
      <c r="U392" s="11"/>
      <c r="V392" s="19"/>
      <c r="W392" s="19"/>
      <c r="X392" s="19"/>
      <c r="Y392" s="19"/>
      <c r="Z392" s="19"/>
      <c r="AA392" s="134"/>
      <c r="AB392" s="19"/>
      <c r="AC392" s="19"/>
      <c r="AD392" s="162"/>
      <c r="AE392" s="19"/>
    </row>
    <row r="393" spans="3:31" ht="25">
      <c r="C393" s="51" t="s">
        <v>827</v>
      </c>
      <c r="D393" s="51"/>
      <c r="E393" s="111" t="s">
        <v>828</v>
      </c>
      <c r="F393" s="134" t="s">
        <v>52</v>
      </c>
      <c r="G393" s="21"/>
      <c r="H393" s="11"/>
      <c r="I393" s="11"/>
      <c r="J393" s="134"/>
      <c r="K393" s="119" t="s">
        <v>829</v>
      </c>
      <c r="L393" s="115">
        <v>0</v>
      </c>
      <c r="M393" s="115">
        <v>0</v>
      </c>
      <c r="N393" s="115">
        <v>0</v>
      </c>
      <c r="O393" s="115">
        <v>0</v>
      </c>
      <c r="P393" s="115">
        <v>0</v>
      </c>
      <c r="Q393" s="115"/>
      <c r="R393" s="121" t="str">
        <f t="shared" si="12"/>
        <v>Risque inexistant</v>
      </c>
      <c r="S393" s="22" t="str">
        <f t="shared" si="13"/>
        <v>NA</v>
      </c>
      <c r="T393" s="153"/>
      <c r="U393" s="11"/>
      <c r="V393" s="134"/>
      <c r="W393" s="134"/>
      <c r="X393" s="134"/>
      <c r="Y393" s="134"/>
      <c r="Z393" s="134"/>
      <c r="AA393" s="134"/>
      <c r="AB393" s="134"/>
      <c r="AC393" s="134"/>
      <c r="AD393" s="159"/>
      <c r="AE393" s="19"/>
    </row>
    <row r="394" spans="3:31" ht="25">
      <c r="C394" s="51" t="s">
        <v>830</v>
      </c>
      <c r="D394" s="51"/>
      <c r="E394" s="111" t="s">
        <v>831</v>
      </c>
      <c r="F394" s="134" t="s">
        <v>133</v>
      </c>
      <c r="G394" s="21"/>
      <c r="H394" s="11"/>
      <c r="I394" s="11"/>
      <c r="J394" s="134"/>
      <c r="K394" s="119" t="s">
        <v>780</v>
      </c>
      <c r="L394" s="115">
        <v>0</v>
      </c>
      <c r="M394" s="115">
        <v>0</v>
      </c>
      <c r="N394" s="115">
        <v>0</v>
      </c>
      <c r="O394" s="115">
        <v>0</v>
      </c>
      <c r="P394" s="115">
        <v>0</v>
      </c>
      <c r="Q394" s="115"/>
      <c r="R394" s="121" t="str">
        <f t="shared" si="12"/>
        <v>Risque inexistant</v>
      </c>
      <c r="S394" s="22" t="str">
        <f t="shared" si="13"/>
        <v>NA</v>
      </c>
      <c r="T394" s="153"/>
      <c r="U394" s="11"/>
      <c r="V394" s="134"/>
      <c r="W394" s="134"/>
      <c r="X394" s="134"/>
      <c r="Y394" s="134"/>
      <c r="Z394" s="134"/>
      <c r="AA394" s="134"/>
      <c r="AB394" s="134"/>
      <c r="AC394" s="134"/>
      <c r="AD394" s="159"/>
      <c r="AE394" s="19"/>
    </row>
    <row r="395" spans="3:31" ht="25">
      <c r="C395" s="51" t="s">
        <v>832</v>
      </c>
      <c r="D395" s="51"/>
      <c r="E395" s="111" t="s">
        <v>833</v>
      </c>
      <c r="F395" s="134" t="s">
        <v>106</v>
      </c>
      <c r="G395" s="21"/>
      <c r="H395" s="11"/>
      <c r="I395" s="11"/>
      <c r="J395" s="152"/>
      <c r="K395" s="119" t="s">
        <v>834</v>
      </c>
      <c r="L395" s="115">
        <v>0</v>
      </c>
      <c r="M395" s="115">
        <v>0</v>
      </c>
      <c r="N395" s="115">
        <v>0</v>
      </c>
      <c r="O395" s="115">
        <v>0</v>
      </c>
      <c r="P395" s="115">
        <v>0</v>
      </c>
      <c r="Q395" s="115"/>
      <c r="R395" s="121" t="str">
        <f t="shared" si="12"/>
        <v>Risque inexistant</v>
      </c>
      <c r="S395" s="22" t="str">
        <f t="shared" si="13"/>
        <v>NA</v>
      </c>
      <c r="T395" s="153"/>
      <c r="U395" s="11"/>
      <c r="V395" s="134"/>
      <c r="W395" s="154"/>
      <c r="X395" s="154"/>
      <c r="Y395" s="134"/>
      <c r="Z395" s="134"/>
      <c r="AA395" s="134"/>
      <c r="AB395" s="154"/>
      <c r="AC395" s="134"/>
      <c r="AD395" s="159"/>
      <c r="AE395" s="19"/>
    </row>
    <row r="396" spans="3:31" ht="25">
      <c r="C396" s="51" t="s">
        <v>835</v>
      </c>
      <c r="D396" s="51"/>
      <c r="E396" s="111" t="s">
        <v>742</v>
      </c>
      <c r="F396" s="134" t="s">
        <v>94</v>
      </c>
      <c r="G396" s="21"/>
      <c r="H396" s="11"/>
      <c r="I396" s="11"/>
      <c r="J396" s="134"/>
      <c r="K396" s="119" t="s">
        <v>743</v>
      </c>
      <c r="L396" s="115">
        <v>0</v>
      </c>
      <c r="M396" s="115">
        <v>0</v>
      </c>
      <c r="N396" s="115">
        <v>0</v>
      </c>
      <c r="O396" s="115">
        <v>0</v>
      </c>
      <c r="P396" s="115">
        <v>0</v>
      </c>
      <c r="Q396" s="115"/>
      <c r="R396" s="121" t="str">
        <f t="shared" si="12"/>
        <v>Risque inexistant</v>
      </c>
      <c r="S396" s="22" t="str">
        <f t="shared" si="13"/>
        <v>NA</v>
      </c>
      <c r="T396" s="153"/>
      <c r="U396" s="11"/>
      <c r="V396" s="134"/>
      <c r="W396" s="134"/>
      <c r="X396" s="134"/>
      <c r="Y396" s="134"/>
      <c r="Z396" s="134"/>
      <c r="AA396" s="134"/>
      <c r="AB396" s="134"/>
      <c r="AC396" s="134"/>
      <c r="AD396" s="159"/>
      <c r="AE396" s="19"/>
    </row>
    <row r="397" spans="3:31" ht="25">
      <c r="C397" s="51" t="s">
        <v>836</v>
      </c>
      <c r="D397" s="51"/>
      <c r="E397" s="111" t="s">
        <v>837</v>
      </c>
      <c r="F397" s="134" t="s">
        <v>658</v>
      </c>
      <c r="G397" s="21"/>
      <c r="H397" s="11"/>
      <c r="I397" s="11"/>
      <c r="J397" s="134"/>
      <c r="K397" s="134" t="s">
        <v>658</v>
      </c>
      <c r="L397" s="115">
        <v>0</v>
      </c>
      <c r="M397" s="115">
        <v>0</v>
      </c>
      <c r="N397" s="115">
        <v>0</v>
      </c>
      <c r="O397" s="115">
        <v>0</v>
      </c>
      <c r="P397" s="115">
        <v>0</v>
      </c>
      <c r="Q397" s="115"/>
      <c r="R397" s="121" t="str">
        <f t="shared" si="12"/>
        <v>Risque inexistant</v>
      </c>
      <c r="S397" s="22" t="str">
        <f t="shared" si="13"/>
        <v>NA</v>
      </c>
      <c r="T397" s="153"/>
      <c r="U397" s="11"/>
      <c r="V397" s="134"/>
      <c r="W397" s="134"/>
      <c r="X397" s="134"/>
      <c r="Y397" s="134"/>
      <c r="Z397" s="134"/>
      <c r="AA397" s="134"/>
      <c r="AB397" s="134"/>
      <c r="AC397" s="134"/>
      <c r="AD397" s="159"/>
      <c r="AE397" s="19"/>
    </row>
    <row r="398" spans="3:31" ht="25">
      <c r="C398" s="51" t="s">
        <v>838</v>
      </c>
      <c r="D398" s="51"/>
      <c r="E398" s="111" t="s">
        <v>839</v>
      </c>
      <c r="F398" s="19"/>
      <c r="G398" s="21"/>
      <c r="H398" s="11"/>
      <c r="I398" s="11"/>
      <c r="J398" s="19"/>
      <c r="K398" s="207"/>
      <c r="L398" s="115">
        <v>0</v>
      </c>
      <c r="M398" s="115">
        <v>0</v>
      </c>
      <c r="N398" s="115">
        <v>0</v>
      </c>
      <c r="O398" s="115">
        <v>0</v>
      </c>
      <c r="P398" s="115">
        <v>0</v>
      </c>
      <c r="Q398" s="115"/>
      <c r="R398" s="121" t="str">
        <f t="shared" si="12"/>
        <v>Risque inexistant</v>
      </c>
      <c r="S398" s="22" t="str">
        <f t="shared" si="13"/>
        <v>NA</v>
      </c>
      <c r="T398" s="153"/>
      <c r="U398" s="11"/>
      <c r="V398" s="19"/>
      <c r="W398" s="19"/>
      <c r="X398" s="19"/>
      <c r="Y398" s="19"/>
      <c r="Z398" s="19"/>
      <c r="AA398" s="134"/>
      <c r="AB398" s="19"/>
      <c r="AC398" s="19"/>
      <c r="AD398" s="162"/>
      <c r="AE398" s="19"/>
    </row>
    <row r="399" spans="3:31" ht="25">
      <c r="C399" s="51" t="s">
        <v>840</v>
      </c>
      <c r="D399" s="51"/>
      <c r="E399" s="111" t="s">
        <v>841</v>
      </c>
      <c r="F399" s="134" t="s">
        <v>106</v>
      </c>
      <c r="G399" s="21"/>
      <c r="H399" s="11"/>
      <c r="I399" s="11"/>
      <c r="J399" s="134"/>
      <c r="K399" s="119" t="s">
        <v>842</v>
      </c>
      <c r="L399" s="115">
        <v>0</v>
      </c>
      <c r="M399" s="115">
        <v>0</v>
      </c>
      <c r="N399" s="115">
        <v>0</v>
      </c>
      <c r="O399" s="115">
        <v>0</v>
      </c>
      <c r="P399" s="115">
        <v>0</v>
      </c>
      <c r="Q399" s="115"/>
      <c r="R399" s="121" t="str">
        <f t="shared" si="12"/>
        <v>Risque inexistant</v>
      </c>
      <c r="S399" s="22" t="str">
        <f t="shared" si="13"/>
        <v>NA</v>
      </c>
      <c r="T399" s="153"/>
      <c r="U399" s="11"/>
      <c r="V399" s="134"/>
      <c r="W399" s="134"/>
      <c r="X399" s="134"/>
      <c r="Y399" s="134"/>
      <c r="Z399" s="134"/>
      <c r="AA399" s="134"/>
      <c r="AB399" s="134"/>
      <c r="AC399" s="134"/>
      <c r="AD399" s="159"/>
      <c r="AE399" s="19"/>
    </row>
    <row r="400" spans="3:31" ht="25">
      <c r="C400" s="51" t="s">
        <v>843</v>
      </c>
      <c r="D400" s="51"/>
      <c r="E400" s="111" t="s">
        <v>844</v>
      </c>
      <c r="F400" s="134" t="s">
        <v>223</v>
      </c>
      <c r="G400" s="21"/>
      <c r="H400" s="11"/>
      <c r="I400" s="11"/>
      <c r="J400" s="134"/>
      <c r="K400" s="119" t="s">
        <v>810</v>
      </c>
      <c r="L400" s="115">
        <v>0</v>
      </c>
      <c r="M400" s="115">
        <v>0</v>
      </c>
      <c r="N400" s="115">
        <v>0</v>
      </c>
      <c r="O400" s="115">
        <v>0</v>
      </c>
      <c r="P400" s="115">
        <v>0</v>
      </c>
      <c r="Q400" s="115"/>
      <c r="R400" s="121" t="str">
        <f t="shared" si="12"/>
        <v>Risque inexistant</v>
      </c>
      <c r="S400" s="22" t="str">
        <f t="shared" si="13"/>
        <v>NA</v>
      </c>
      <c r="T400" s="153"/>
      <c r="U400" s="11"/>
      <c r="V400" s="134"/>
      <c r="W400" s="134"/>
      <c r="X400" s="134"/>
      <c r="Y400" s="134"/>
      <c r="Z400" s="134"/>
      <c r="AA400" s="134"/>
      <c r="AB400" s="134"/>
      <c r="AC400" s="134"/>
      <c r="AD400" s="159"/>
      <c r="AE400" s="19"/>
    </row>
    <row r="401" spans="3:31" ht="25">
      <c r="C401" s="51" t="s">
        <v>845</v>
      </c>
      <c r="D401" s="51"/>
      <c r="E401" s="111" t="s">
        <v>846</v>
      </c>
      <c r="F401" s="19"/>
      <c r="G401" s="21"/>
      <c r="H401" s="11"/>
      <c r="I401" s="11"/>
      <c r="J401" s="19"/>
      <c r="K401" s="207"/>
      <c r="L401" s="115">
        <v>0</v>
      </c>
      <c r="M401" s="115">
        <v>0</v>
      </c>
      <c r="N401" s="115">
        <v>0</v>
      </c>
      <c r="O401" s="115">
        <v>0</v>
      </c>
      <c r="P401" s="115">
        <v>0</v>
      </c>
      <c r="Q401" s="115"/>
      <c r="R401" s="121" t="str">
        <f t="shared" si="12"/>
        <v>Risque inexistant</v>
      </c>
      <c r="S401" s="22" t="str">
        <f t="shared" si="13"/>
        <v>NA</v>
      </c>
      <c r="T401" s="153"/>
      <c r="U401" s="11"/>
      <c r="V401" s="19"/>
      <c r="W401" s="19"/>
      <c r="X401" s="19"/>
      <c r="Y401" s="19"/>
      <c r="Z401" s="19"/>
      <c r="AA401" s="134"/>
      <c r="AB401" s="19"/>
      <c r="AC401" s="19"/>
      <c r="AD401" s="162"/>
      <c r="AE401" s="19"/>
    </row>
    <row r="402" spans="3:31" ht="25">
      <c r="C402" s="51" t="s">
        <v>847</v>
      </c>
      <c r="D402" s="51"/>
      <c r="E402" s="111" t="s">
        <v>848</v>
      </c>
      <c r="F402" s="134" t="s">
        <v>133</v>
      </c>
      <c r="G402" s="21"/>
      <c r="H402" s="11"/>
      <c r="I402" s="11"/>
      <c r="J402" s="134"/>
      <c r="K402" s="119" t="s">
        <v>849</v>
      </c>
      <c r="L402" s="115">
        <v>0</v>
      </c>
      <c r="M402" s="115">
        <v>0</v>
      </c>
      <c r="N402" s="115">
        <v>0</v>
      </c>
      <c r="O402" s="115">
        <v>0</v>
      </c>
      <c r="P402" s="115">
        <v>0</v>
      </c>
      <c r="Q402" s="115"/>
      <c r="R402" s="121" t="str">
        <f t="shared" si="12"/>
        <v>Risque inexistant</v>
      </c>
      <c r="S402" s="22" t="str">
        <f t="shared" si="13"/>
        <v>NA</v>
      </c>
      <c r="T402" s="153"/>
      <c r="U402" s="11"/>
      <c r="V402" s="134"/>
      <c r="W402" s="134"/>
      <c r="X402" s="134"/>
      <c r="Y402" s="134"/>
      <c r="Z402" s="134"/>
      <c r="AA402" s="134"/>
      <c r="AB402" s="134"/>
      <c r="AC402" s="134"/>
      <c r="AD402" s="159"/>
      <c r="AE402" s="19"/>
    </row>
    <row r="403" spans="3:31" ht="25">
      <c r="C403" s="51" t="s">
        <v>850</v>
      </c>
      <c r="D403" s="51"/>
      <c r="E403" s="111" t="s">
        <v>851</v>
      </c>
      <c r="F403" s="19"/>
      <c r="G403" s="21"/>
      <c r="H403" s="11"/>
      <c r="I403" s="11"/>
      <c r="J403" s="19"/>
      <c r="K403" s="207"/>
      <c r="L403" s="115">
        <v>0</v>
      </c>
      <c r="M403" s="115">
        <v>0</v>
      </c>
      <c r="N403" s="115">
        <v>0</v>
      </c>
      <c r="O403" s="115">
        <v>0</v>
      </c>
      <c r="P403" s="115">
        <v>0</v>
      </c>
      <c r="Q403" s="115"/>
      <c r="R403" s="121" t="str">
        <f t="shared" si="12"/>
        <v>Risque inexistant</v>
      </c>
      <c r="S403" s="22" t="str">
        <f t="shared" si="13"/>
        <v>NA</v>
      </c>
      <c r="T403" s="153"/>
      <c r="U403" s="11"/>
      <c r="V403" s="19"/>
      <c r="W403" s="157"/>
      <c r="X403" s="157"/>
      <c r="Y403" s="19"/>
      <c r="Z403" s="19"/>
      <c r="AA403" s="134"/>
      <c r="AB403" s="19"/>
      <c r="AC403" s="19"/>
      <c r="AD403" s="162"/>
      <c r="AE403" s="19"/>
    </row>
    <row r="404" spans="3:31" ht="25">
      <c r="C404" s="51" t="s">
        <v>852</v>
      </c>
      <c r="D404" s="51"/>
      <c r="E404" s="111" t="s">
        <v>853</v>
      </c>
      <c r="F404" s="19"/>
      <c r="G404" s="21"/>
      <c r="H404" s="11"/>
      <c r="I404" s="11"/>
      <c r="J404" s="19"/>
      <c r="K404" s="207"/>
      <c r="L404" s="115">
        <v>0</v>
      </c>
      <c r="M404" s="115">
        <v>0</v>
      </c>
      <c r="N404" s="115">
        <v>0</v>
      </c>
      <c r="O404" s="115">
        <v>0</v>
      </c>
      <c r="P404" s="115">
        <v>0</v>
      </c>
      <c r="Q404" s="115"/>
      <c r="R404" s="121" t="str">
        <f t="shared" si="12"/>
        <v>Risque inexistant</v>
      </c>
      <c r="S404" s="22" t="str">
        <f t="shared" si="13"/>
        <v>NA</v>
      </c>
      <c r="T404" s="153"/>
      <c r="U404" s="11"/>
      <c r="V404" s="19"/>
      <c r="W404" s="19"/>
      <c r="X404" s="19"/>
      <c r="Y404" s="19"/>
      <c r="Z404" s="19"/>
      <c r="AA404" s="134"/>
      <c r="AB404" s="19"/>
      <c r="AC404" s="19"/>
      <c r="AD404" s="162"/>
      <c r="AE404" s="19"/>
    </row>
    <row r="405" spans="3:31" ht="25">
      <c r="C405" s="51" t="s">
        <v>854</v>
      </c>
      <c r="D405" s="51"/>
      <c r="E405" s="111" t="s">
        <v>855</v>
      </c>
      <c r="F405" s="134" t="s">
        <v>106</v>
      </c>
      <c r="G405" s="21"/>
      <c r="H405" s="11"/>
      <c r="I405" s="11"/>
      <c r="J405" s="134"/>
      <c r="K405" s="147" t="s">
        <v>138</v>
      </c>
      <c r="L405" s="115">
        <v>0</v>
      </c>
      <c r="M405" s="115">
        <v>0</v>
      </c>
      <c r="N405" s="115">
        <v>0</v>
      </c>
      <c r="O405" s="115">
        <v>0</v>
      </c>
      <c r="P405" s="115">
        <v>0</v>
      </c>
      <c r="Q405" s="115"/>
      <c r="R405" s="121" t="str">
        <f t="shared" si="12"/>
        <v>Risque inexistant</v>
      </c>
      <c r="S405" s="22" t="str">
        <f t="shared" si="13"/>
        <v>NA</v>
      </c>
      <c r="T405" s="153"/>
      <c r="U405" s="11"/>
      <c r="V405" s="134"/>
      <c r="W405" s="134"/>
      <c r="X405" s="134"/>
      <c r="Y405" s="134"/>
      <c r="Z405" s="134"/>
      <c r="AA405" s="134"/>
      <c r="AB405" s="134"/>
      <c r="AC405" s="134"/>
      <c r="AD405" s="159"/>
      <c r="AE405" s="19"/>
    </row>
    <row r="406" spans="3:31" ht="25">
      <c r="C406" s="51" t="s">
        <v>856</v>
      </c>
      <c r="D406" s="51"/>
      <c r="E406" s="111" t="s">
        <v>857</v>
      </c>
      <c r="F406" s="134" t="s">
        <v>106</v>
      </c>
      <c r="G406" s="21"/>
      <c r="H406" s="11"/>
      <c r="I406" s="11"/>
      <c r="J406" s="134"/>
      <c r="K406" s="147" t="s">
        <v>138</v>
      </c>
      <c r="L406" s="115">
        <v>0</v>
      </c>
      <c r="M406" s="115">
        <v>0</v>
      </c>
      <c r="N406" s="115">
        <v>0</v>
      </c>
      <c r="O406" s="115">
        <v>0</v>
      </c>
      <c r="P406" s="115">
        <v>0</v>
      </c>
      <c r="Q406" s="115"/>
      <c r="R406" s="121" t="str">
        <f t="shared" si="12"/>
        <v>Risque inexistant</v>
      </c>
      <c r="S406" s="22" t="str">
        <f t="shared" si="13"/>
        <v>NA</v>
      </c>
      <c r="T406" s="153"/>
      <c r="U406" s="11"/>
      <c r="V406" s="134"/>
      <c r="W406" s="134"/>
      <c r="X406" s="134"/>
      <c r="Y406" s="134"/>
      <c r="Z406" s="134"/>
      <c r="AA406" s="134"/>
      <c r="AB406" s="134"/>
      <c r="AC406" s="134"/>
      <c r="AD406" s="159"/>
      <c r="AE406" s="19"/>
    </row>
    <row r="407" spans="3:31" ht="25">
      <c r="C407" s="51" t="s">
        <v>858</v>
      </c>
      <c r="D407" s="51"/>
      <c r="E407" s="111" t="s">
        <v>859</v>
      </c>
      <c r="F407" s="19"/>
      <c r="G407" s="21"/>
      <c r="H407" s="11"/>
      <c r="I407" s="11"/>
      <c r="J407" s="19"/>
      <c r="K407" s="207"/>
      <c r="L407" s="115">
        <v>0</v>
      </c>
      <c r="M407" s="115">
        <v>0</v>
      </c>
      <c r="N407" s="115">
        <v>0</v>
      </c>
      <c r="O407" s="115">
        <v>0</v>
      </c>
      <c r="P407" s="115">
        <v>0</v>
      </c>
      <c r="Q407" s="115"/>
      <c r="R407" s="121" t="str">
        <f t="shared" si="12"/>
        <v>Risque inexistant</v>
      </c>
      <c r="S407" s="22" t="str">
        <f t="shared" si="13"/>
        <v>NA</v>
      </c>
      <c r="T407" s="153"/>
      <c r="U407" s="11"/>
      <c r="V407" s="19"/>
      <c r="W407" s="19"/>
      <c r="X407" s="19"/>
      <c r="Y407" s="19"/>
      <c r="Z407" s="19"/>
      <c r="AA407" s="134"/>
      <c r="AB407" s="19"/>
      <c r="AC407" s="19"/>
      <c r="AD407" s="162"/>
      <c r="AE407" s="19"/>
    </row>
    <row r="408" spans="3:31" ht="25">
      <c r="C408" s="51" t="s">
        <v>860</v>
      </c>
      <c r="D408" s="51"/>
      <c r="E408" s="111" t="s">
        <v>861</v>
      </c>
      <c r="F408" s="19"/>
      <c r="G408" s="21"/>
      <c r="H408" s="11"/>
      <c r="I408" s="11"/>
      <c r="J408" s="19"/>
      <c r="K408" s="207"/>
      <c r="L408" s="115">
        <v>0</v>
      </c>
      <c r="M408" s="115">
        <v>0</v>
      </c>
      <c r="N408" s="115">
        <v>0</v>
      </c>
      <c r="O408" s="115">
        <v>0</v>
      </c>
      <c r="P408" s="115">
        <v>0</v>
      </c>
      <c r="Q408" s="115"/>
      <c r="R408" s="121" t="str">
        <f t="shared" ref="R408:R471" si="14">IF((SUM(L408:Q408)&gt;=4),"Fournisseur à haut risque",(IF((SUM(L408:Q408)=3),"Fournisseur à moyen risque",(IF((SUM(L408:Q408)=2),"Fournisseur à faible risque",(IF((SUM(L408:Q408)=1),"Fournisseur à risque négligeable","Risque inexistant")))))))</f>
        <v>Risque inexistant</v>
      </c>
      <c r="S408" s="22" t="str">
        <f t="shared" ref="S408:S471" si="15">IF((SUM(L408:Q408)&gt;=4),"- Approbation du comité de direction
- Signer la politique de securité des parties tièrces 
- Contrat respectant incluant les clauses de sécurité nécessaires
- Etablir un bon de commande si nécessaire ",(IF((SUM(L408:Q408)=3),"- Signer la politique de securité des parties tièrces 
- Contrat respectant incluant les clauses de sécurité nécessaires
- Etablir un bon de commande si nécessaire ",(IF((SUM(L408:Q408)=2),"- Contrat de non-divulgation des données doit être signé par le personnel du fournisseur
- Etablir un bon de commande si nécessaire ",(IF((SUM(L408:Q408)=1),"- Etablir un bon de commande si nécessaire","NA")))))))</f>
        <v>NA</v>
      </c>
      <c r="T408" s="153"/>
      <c r="U408" s="11"/>
      <c r="V408" s="19"/>
      <c r="W408" s="19"/>
      <c r="X408" s="19"/>
      <c r="Y408" s="19"/>
      <c r="Z408" s="19"/>
      <c r="AA408" s="134"/>
      <c r="AB408" s="19"/>
      <c r="AC408" s="19"/>
      <c r="AD408" s="162"/>
      <c r="AE408" s="19"/>
    </row>
    <row r="409" spans="3:31" ht="25">
      <c r="C409" s="51" t="s">
        <v>862</v>
      </c>
      <c r="D409" s="51"/>
      <c r="E409" s="111" t="s">
        <v>863</v>
      </c>
      <c r="F409" s="19"/>
      <c r="G409" s="21"/>
      <c r="H409" s="11"/>
      <c r="I409" s="11"/>
      <c r="J409" s="19"/>
      <c r="K409" s="207"/>
      <c r="L409" s="115">
        <v>0</v>
      </c>
      <c r="M409" s="115">
        <v>0</v>
      </c>
      <c r="N409" s="115">
        <v>0</v>
      </c>
      <c r="O409" s="115">
        <v>0</v>
      </c>
      <c r="P409" s="115">
        <v>0</v>
      </c>
      <c r="Q409" s="115"/>
      <c r="R409" s="121" t="str">
        <f t="shared" si="14"/>
        <v>Risque inexistant</v>
      </c>
      <c r="S409" s="22" t="str">
        <f t="shared" si="15"/>
        <v>NA</v>
      </c>
      <c r="T409" s="153"/>
      <c r="U409" s="11"/>
      <c r="V409" s="19"/>
      <c r="W409" s="19"/>
      <c r="X409" s="19"/>
      <c r="Y409" s="19"/>
      <c r="Z409" s="19"/>
      <c r="AA409" s="134"/>
      <c r="AB409" s="19"/>
      <c r="AC409" s="19"/>
      <c r="AD409" s="162"/>
      <c r="AE409" s="19"/>
    </row>
    <row r="410" spans="3:31" ht="25">
      <c r="C410" s="51" t="s">
        <v>864</v>
      </c>
      <c r="D410" s="51"/>
      <c r="E410" s="111" t="s">
        <v>865</v>
      </c>
      <c r="F410" s="19"/>
      <c r="G410" s="21"/>
      <c r="H410" s="11"/>
      <c r="I410" s="11"/>
      <c r="J410" s="19"/>
      <c r="K410" s="207"/>
      <c r="L410" s="115">
        <v>0</v>
      </c>
      <c r="M410" s="115">
        <v>0</v>
      </c>
      <c r="N410" s="115">
        <v>0</v>
      </c>
      <c r="O410" s="115">
        <v>0</v>
      </c>
      <c r="P410" s="115">
        <v>0</v>
      </c>
      <c r="Q410" s="115"/>
      <c r="R410" s="121" t="str">
        <f t="shared" si="14"/>
        <v>Risque inexistant</v>
      </c>
      <c r="S410" s="22" t="str">
        <f t="shared" si="15"/>
        <v>NA</v>
      </c>
      <c r="T410" s="153"/>
      <c r="U410" s="11"/>
      <c r="V410" s="19"/>
      <c r="W410" s="157"/>
      <c r="X410" s="19"/>
      <c r="Y410" s="19"/>
      <c r="Z410" s="19"/>
      <c r="AA410" s="134"/>
      <c r="AB410" s="19"/>
      <c r="AC410" s="19"/>
      <c r="AD410" s="162"/>
      <c r="AE410" s="19"/>
    </row>
    <row r="411" spans="3:31" ht="25">
      <c r="C411" s="51" t="s">
        <v>866</v>
      </c>
      <c r="D411" s="51"/>
      <c r="E411" s="111" t="s">
        <v>867</v>
      </c>
      <c r="F411" s="134" t="s">
        <v>106</v>
      </c>
      <c r="G411" s="21"/>
      <c r="H411" s="11"/>
      <c r="I411" s="11"/>
      <c r="J411" s="134"/>
      <c r="K411" s="210" t="s">
        <v>868</v>
      </c>
      <c r="L411" s="115">
        <v>0</v>
      </c>
      <c r="M411" s="115">
        <v>0</v>
      </c>
      <c r="N411" s="115">
        <v>0</v>
      </c>
      <c r="O411" s="115">
        <v>0</v>
      </c>
      <c r="P411" s="115">
        <v>0</v>
      </c>
      <c r="Q411" s="115"/>
      <c r="R411" s="121" t="str">
        <f t="shared" si="14"/>
        <v>Risque inexistant</v>
      </c>
      <c r="S411" s="22" t="str">
        <f t="shared" si="15"/>
        <v>NA</v>
      </c>
      <c r="T411" s="153"/>
      <c r="U411" s="11"/>
      <c r="V411" s="134"/>
      <c r="W411" s="134"/>
      <c r="X411" s="134"/>
      <c r="Y411" s="134"/>
      <c r="Z411" s="134"/>
      <c r="AA411" s="134"/>
      <c r="AB411" s="134"/>
      <c r="AC411" s="134"/>
      <c r="AD411" s="159"/>
      <c r="AE411" s="19"/>
    </row>
    <row r="412" spans="3:31" ht="25">
      <c r="C412" s="51" t="s">
        <v>869</v>
      </c>
      <c r="D412" s="51"/>
      <c r="E412" s="111" t="s">
        <v>870</v>
      </c>
      <c r="F412" s="19"/>
      <c r="G412" s="21"/>
      <c r="H412" s="11"/>
      <c r="I412" s="11"/>
      <c r="J412" s="19"/>
      <c r="K412" s="207"/>
      <c r="L412" s="115">
        <v>0</v>
      </c>
      <c r="M412" s="115">
        <v>0</v>
      </c>
      <c r="N412" s="115">
        <v>0</v>
      </c>
      <c r="O412" s="115">
        <v>0</v>
      </c>
      <c r="P412" s="115">
        <v>0</v>
      </c>
      <c r="Q412" s="115"/>
      <c r="R412" s="121" t="str">
        <f t="shared" si="14"/>
        <v>Risque inexistant</v>
      </c>
      <c r="S412" s="22" t="str">
        <f t="shared" si="15"/>
        <v>NA</v>
      </c>
      <c r="T412" s="153"/>
      <c r="U412" s="11"/>
      <c r="V412" s="19"/>
      <c r="W412" s="19"/>
      <c r="X412" s="19"/>
      <c r="Y412" s="19"/>
      <c r="Z412" s="19"/>
      <c r="AA412" s="134"/>
      <c r="AB412" s="19"/>
      <c r="AC412" s="19"/>
      <c r="AD412" s="162"/>
      <c r="AE412" s="19"/>
    </row>
    <row r="413" spans="3:31" ht="25">
      <c r="C413" s="51" t="s">
        <v>708</v>
      </c>
      <c r="D413" s="51"/>
      <c r="E413" s="111" t="s">
        <v>871</v>
      </c>
      <c r="F413" s="134" t="s">
        <v>52</v>
      </c>
      <c r="G413" s="21"/>
      <c r="H413" s="11"/>
      <c r="I413" s="11"/>
      <c r="J413" s="134"/>
      <c r="K413" s="147" t="s">
        <v>138</v>
      </c>
      <c r="L413" s="115">
        <v>0</v>
      </c>
      <c r="M413" s="115">
        <v>0</v>
      </c>
      <c r="N413" s="115">
        <v>0</v>
      </c>
      <c r="O413" s="115">
        <v>0</v>
      </c>
      <c r="P413" s="115">
        <v>0</v>
      </c>
      <c r="Q413" s="115"/>
      <c r="R413" s="121" t="str">
        <f t="shared" si="14"/>
        <v>Risque inexistant</v>
      </c>
      <c r="S413" s="22" t="str">
        <f t="shared" si="15"/>
        <v>NA</v>
      </c>
      <c r="T413" s="153"/>
      <c r="U413" s="11"/>
      <c r="V413" s="134"/>
      <c r="W413" s="134"/>
      <c r="X413" s="134"/>
      <c r="Y413" s="134"/>
      <c r="Z413" s="134"/>
      <c r="AA413" s="134"/>
      <c r="AB413" s="134"/>
      <c r="AC413" s="134"/>
      <c r="AD413" s="159"/>
      <c r="AE413" s="19"/>
    </row>
    <row r="414" spans="3:31" ht="25">
      <c r="C414" s="51" t="s">
        <v>872</v>
      </c>
      <c r="D414" s="51"/>
      <c r="E414" s="111" t="s">
        <v>873</v>
      </c>
      <c r="F414" s="134" t="s">
        <v>223</v>
      </c>
      <c r="G414" s="21"/>
      <c r="H414" s="11"/>
      <c r="I414" s="11"/>
      <c r="J414" s="134"/>
      <c r="K414" s="119" t="s">
        <v>731</v>
      </c>
      <c r="L414" s="115">
        <v>0</v>
      </c>
      <c r="M414" s="115">
        <v>0</v>
      </c>
      <c r="N414" s="115">
        <v>0</v>
      </c>
      <c r="O414" s="115">
        <v>0</v>
      </c>
      <c r="P414" s="115">
        <v>0</v>
      </c>
      <c r="Q414" s="115"/>
      <c r="R414" s="121" t="str">
        <f t="shared" si="14"/>
        <v>Risque inexistant</v>
      </c>
      <c r="S414" s="22" t="str">
        <f t="shared" si="15"/>
        <v>NA</v>
      </c>
      <c r="T414" s="153"/>
      <c r="U414" s="11"/>
      <c r="V414" s="134"/>
      <c r="W414" s="134"/>
      <c r="X414" s="134"/>
      <c r="Y414" s="134"/>
      <c r="Z414" s="134"/>
      <c r="AA414" s="134"/>
      <c r="AB414" s="134"/>
      <c r="AC414" s="134"/>
      <c r="AD414" s="159"/>
      <c r="AE414" s="19"/>
    </row>
    <row r="415" spans="3:31" ht="25">
      <c r="C415" s="51" t="s">
        <v>874</v>
      </c>
      <c r="D415" s="51"/>
      <c r="E415" s="111" t="s">
        <v>799</v>
      </c>
      <c r="F415" s="19"/>
      <c r="G415" s="21"/>
      <c r="H415" s="11"/>
      <c r="I415" s="11"/>
      <c r="J415" s="19"/>
      <c r="K415" s="207"/>
      <c r="L415" s="115">
        <v>0</v>
      </c>
      <c r="M415" s="115">
        <v>0</v>
      </c>
      <c r="N415" s="115">
        <v>0</v>
      </c>
      <c r="O415" s="115">
        <v>0</v>
      </c>
      <c r="P415" s="115">
        <v>0</v>
      </c>
      <c r="Q415" s="115"/>
      <c r="R415" s="121" t="str">
        <f t="shared" si="14"/>
        <v>Risque inexistant</v>
      </c>
      <c r="S415" s="22" t="str">
        <f t="shared" si="15"/>
        <v>NA</v>
      </c>
      <c r="T415" s="153"/>
      <c r="U415" s="11"/>
      <c r="V415" s="19"/>
      <c r="W415" s="19"/>
      <c r="X415" s="19"/>
      <c r="Y415" s="19"/>
      <c r="Z415" s="19"/>
      <c r="AA415" s="134"/>
      <c r="AB415" s="19"/>
      <c r="AC415" s="19"/>
      <c r="AD415" s="162"/>
      <c r="AE415" s="19"/>
    </row>
    <row r="416" spans="3:31" ht="25">
      <c r="C416" s="51" t="s">
        <v>875</v>
      </c>
      <c r="D416" s="51"/>
      <c r="E416" s="111" t="s">
        <v>876</v>
      </c>
      <c r="F416" s="134" t="s">
        <v>106</v>
      </c>
      <c r="G416" s="21"/>
      <c r="H416" s="11"/>
      <c r="I416" s="11"/>
      <c r="J416" s="134"/>
      <c r="K416" s="119" t="s">
        <v>877</v>
      </c>
      <c r="L416" s="115">
        <v>0</v>
      </c>
      <c r="M416" s="115">
        <v>0</v>
      </c>
      <c r="N416" s="115">
        <v>0</v>
      </c>
      <c r="O416" s="115">
        <v>0</v>
      </c>
      <c r="P416" s="115">
        <v>0</v>
      </c>
      <c r="Q416" s="115"/>
      <c r="R416" s="121" t="str">
        <f t="shared" si="14"/>
        <v>Risque inexistant</v>
      </c>
      <c r="S416" s="22" t="str">
        <f t="shared" si="15"/>
        <v>NA</v>
      </c>
      <c r="T416" s="153"/>
      <c r="U416" s="11"/>
      <c r="V416" s="134"/>
      <c r="W416" s="134"/>
      <c r="X416" s="134"/>
      <c r="Y416" s="134"/>
      <c r="Z416" s="134"/>
      <c r="AA416" s="134"/>
      <c r="AB416" s="134"/>
      <c r="AC416" s="134"/>
      <c r="AD416" s="159"/>
      <c r="AE416" s="19"/>
    </row>
    <row r="417" spans="3:31" ht="25">
      <c r="C417" s="51" t="s">
        <v>878</v>
      </c>
      <c r="D417" s="51"/>
      <c r="E417" s="111" t="s">
        <v>879</v>
      </c>
      <c r="F417" s="19"/>
      <c r="G417" s="21"/>
      <c r="H417" s="11"/>
      <c r="I417" s="11"/>
      <c r="J417" s="19"/>
      <c r="K417" s="207"/>
      <c r="L417" s="115">
        <v>0</v>
      </c>
      <c r="M417" s="115">
        <v>0</v>
      </c>
      <c r="N417" s="115">
        <v>0</v>
      </c>
      <c r="O417" s="115">
        <v>0</v>
      </c>
      <c r="P417" s="115">
        <v>0</v>
      </c>
      <c r="Q417" s="115"/>
      <c r="R417" s="121" t="str">
        <f t="shared" si="14"/>
        <v>Risque inexistant</v>
      </c>
      <c r="S417" s="22" t="str">
        <f t="shared" si="15"/>
        <v>NA</v>
      </c>
      <c r="T417" s="153"/>
      <c r="U417" s="11"/>
      <c r="V417" s="19"/>
      <c r="W417" s="19"/>
      <c r="X417" s="19"/>
      <c r="Y417" s="19"/>
      <c r="Z417" s="19"/>
      <c r="AA417" s="134"/>
      <c r="AB417" s="19"/>
      <c r="AC417" s="19"/>
      <c r="AD417" s="162"/>
      <c r="AE417" s="19"/>
    </row>
    <row r="418" spans="3:31" ht="25">
      <c r="C418" s="51" t="s">
        <v>880</v>
      </c>
      <c r="D418" s="51"/>
      <c r="E418" s="111" t="s">
        <v>881</v>
      </c>
      <c r="F418" s="19"/>
      <c r="G418" s="21"/>
      <c r="H418" s="11"/>
      <c r="I418" s="11"/>
      <c r="J418" s="19"/>
      <c r="K418" s="207"/>
      <c r="L418" s="115">
        <v>0</v>
      </c>
      <c r="M418" s="115">
        <v>0</v>
      </c>
      <c r="N418" s="115">
        <v>0</v>
      </c>
      <c r="O418" s="115">
        <v>0</v>
      </c>
      <c r="P418" s="115">
        <v>0</v>
      </c>
      <c r="Q418" s="115"/>
      <c r="R418" s="121" t="str">
        <f t="shared" si="14"/>
        <v>Risque inexistant</v>
      </c>
      <c r="S418" s="22" t="str">
        <f t="shared" si="15"/>
        <v>NA</v>
      </c>
      <c r="T418" s="153"/>
      <c r="U418" s="11"/>
      <c r="V418" s="19"/>
      <c r="W418" s="19"/>
      <c r="X418" s="19"/>
      <c r="Y418" s="19"/>
      <c r="Z418" s="19"/>
      <c r="AA418" s="134"/>
      <c r="AB418" s="19"/>
      <c r="AC418" s="19"/>
      <c r="AD418" s="162"/>
      <c r="AE418" s="19"/>
    </row>
    <row r="419" spans="3:31" ht="25">
      <c r="C419" s="51" t="s">
        <v>882</v>
      </c>
      <c r="D419" s="51"/>
      <c r="E419" s="111" t="s">
        <v>883</v>
      </c>
      <c r="F419" s="19"/>
      <c r="G419" s="21"/>
      <c r="H419" s="11"/>
      <c r="I419" s="11"/>
      <c r="J419" s="19"/>
      <c r="K419" s="207"/>
      <c r="L419" s="115">
        <v>0</v>
      </c>
      <c r="M419" s="115">
        <v>0</v>
      </c>
      <c r="N419" s="115">
        <v>0</v>
      </c>
      <c r="O419" s="115">
        <v>0</v>
      </c>
      <c r="P419" s="115">
        <v>0</v>
      </c>
      <c r="Q419" s="115"/>
      <c r="R419" s="121" t="str">
        <f t="shared" si="14"/>
        <v>Risque inexistant</v>
      </c>
      <c r="S419" s="22" t="str">
        <f t="shared" si="15"/>
        <v>NA</v>
      </c>
      <c r="T419" s="153"/>
      <c r="U419" s="11"/>
      <c r="V419" s="19"/>
      <c r="W419" s="19"/>
      <c r="X419" s="19"/>
      <c r="Y419" s="19"/>
      <c r="Z419" s="19"/>
      <c r="AA419" s="134"/>
      <c r="AB419" s="19"/>
      <c r="AC419" s="19"/>
      <c r="AD419" s="162"/>
      <c r="AE419" s="19"/>
    </row>
    <row r="420" spans="3:31" ht="25">
      <c r="C420" s="51" t="s">
        <v>884</v>
      </c>
      <c r="D420" s="51"/>
      <c r="E420" s="111" t="s">
        <v>885</v>
      </c>
      <c r="F420" s="134" t="s">
        <v>52</v>
      </c>
      <c r="G420" s="21"/>
      <c r="H420" s="11"/>
      <c r="I420" s="11"/>
      <c r="J420" s="134"/>
      <c r="K420" s="119" t="s">
        <v>65</v>
      </c>
      <c r="L420" s="115">
        <v>0</v>
      </c>
      <c r="M420" s="115">
        <v>0</v>
      </c>
      <c r="N420" s="115">
        <v>0</v>
      </c>
      <c r="O420" s="115">
        <v>0</v>
      </c>
      <c r="P420" s="115">
        <v>0</v>
      </c>
      <c r="Q420" s="115"/>
      <c r="R420" s="121" t="str">
        <f t="shared" si="14"/>
        <v>Risque inexistant</v>
      </c>
      <c r="S420" s="22" t="str">
        <f t="shared" si="15"/>
        <v>NA</v>
      </c>
      <c r="T420" s="153"/>
      <c r="U420" s="11"/>
      <c r="V420" s="134"/>
      <c r="W420" s="134"/>
      <c r="X420" s="134"/>
      <c r="Y420" s="134"/>
      <c r="Z420" s="134"/>
      <c r="AA420" s="134"/>
      <c r="AB420" s="134"/>
      <c r="AC420" s="134"/>
      <c r="AD420" s="159"/>
      <c r="AE420" s="19"/>
    </row>
    <row r="421" spans="3:31" ht="25">
      <c r="C421" s="51" t="s">
        <v>886</v>
      </c>
      <c r="D421" s="51"/>
      <c r="E421" s="111" t="s">
        <v>887</v>
      </c>
      <c r="F421" s="134" t="s">
        <v>223</v>
      </c>
      <c r="G421" s="21"/>
      <c r="H421" s="11"/>
      <c r="I421" s="11"/>
      <c r="J421" s="134"/>
      <c r="K421" s="119" t="s">
        <v>888</v>
      </c>
      <c r="L421" s="115">
        <v>0</v>
      </c>
      <c r="M421" s="115">
        <v>0</v>
      </c>
      <c r="N421" s="115">
        <v>0</v>
      </c>
      <c r="O421" s="115">
        <v>0</v>
      </c>
      <c r="P421" s="115">
        <v>0</v>
      </c>
      <c r="Q421" s="115"/>
      <c r="R421" s="121" t="str">
        <f t="shared" si="14"/>
        <v>Risque inexistant</v>
      </c>
      <c r="S421" s="22" t="str">
        <f t="shared" si="15"/>
        <v>NA</v>
      </c>
      <c r="T421" s="153"/>
      <c r="U421" s="11"/>
      <c r="V421" s="134"/>
      <c r="W421" s="154"/>
      <c r="X421" s="154"/>
      <c r="Y421" s="134"/>
      <c r="Z421" s="134"/>
      <c r="AA421" s="134"/>
      <c r="AB421" s="134"/>
      <c r="AC421" s="134"/>
      <c r="AD421" s="159"/>
      <c r="AE421" s="19"/>
    </row>
    <row r="422" spans="3:31" ht="25">
      <c r="C422" s="51" t="s">
        <v>889</v>
      </c>
      <c r="D422" s="51"/>
      <c r="E422" s="111" t="s">
        <v>890</v>
      </c>
      <c r="F422" s="134" t="s">
        <v>52</v>
      </c>
      <c r="G422" s="21"/>
      <c r="H422" s="11"/>
      <c r="I422" s="11"/>
      <c r="J422" s="134"/>
      <c r="K422" s="119" t="s">
        <v>65</v>
      </c>
      <c r="L422" s="115">
        <v>0</v>
      </c>
      <c r="M422" s="115">
        <v>0</v>
      </c>
      <c r="N422" s="115">
        <v>0</v>
      </c>
      <c r="O422" s="115">
        <v>0</v>
      </c>
      <c r="P422" s="115">
        <v>0</v>
      </c>
      <c r="Q422" s="115"/>
      <c r="R422" s="121" t="str">
        <f t="shared" si="14"/>
        <v>Risque inexistant</v>
      </c>
      <c r="S422" s="22" t="str">
        <f t="shared" si="15"/>
        <v>NA</v>
      </c>
      <c r="T422" s="153"/>
      <c r="U422" s="11"/>
      <c r="V422" s="134"/>
      <c r="W422" s="134"/>
      <c r="X422" s="134"/>
      <c r="Y422" s="134"/>
      <c r="Z422" s="134"/>
      <c r="AA422" s="134"/>
      <c r="AB422" s="134"/>
      <c r="AC422" s="134"/>
      <c r="AD422" s="159"/>
      <c r="AE422" s="19"/>
    </row>
    <row r="423" spans="3:31" ht="25">
      <c r="C423" s="51" t="s">
        <v>891</v>
      </c>
      <c r="D423" s="51"/>
      <c r="E423" s="111" t="s">
        <v>892</v>
      </c>
      <c r="F423" s="134" t="s">
        <v>223</v>
      </c>
      <c r="G423" s="21"/>
      <c r="H423" s="11"/>
      <c r="I423" s="11"/>
      <c r="J423" s="134"/>
      <c r="K423" s="119" t="s">
        <v>810</v>
      </c>
      <c r="L423" s="115">
        <v>0</v>
      </c>
      <c r="M423" s="115">
        <v>0</v>
      </c>
      <c r="N423" s="115">
        <v>0</v>
      </c>
      <c r="O423" s="115">
        <v>0</v>
      </c>
      <c r="P423" s="115">
        <v>0</v>
      </c>
      <c r="Q423" s="115"/>
      <c r="R423" s="121" t="str">
        <f t="shared" si="14"/>
        <v>Risque inexistant</v>
      </c>
      <c r="S423" s="22" t="str">
        <f t="shared" si="15"/>
        <v>NA</v>
      </c>
      <c r="T423" s="153"/>
      <c r="U423" s="11"/>
      <c r="V423" s="134"/>
      <c r="W423" s="134"/>
      <c r="X423" s="134"/>
      <c r="Y423" s="134"/>
      <c r="Z423" s="134"/>
      <c r="AA423" s="134"/>
      <c r="AB423" s="134"/>
      <c r="AC423" s="134"/>
      <c r="AD423" s="159"/>
      <c r="AE423" s="19"/>
    </row>
    <row r="424" spans="3:31" ht="25">
      <c r="C424" s="51" t="s">
        <v>893</v>
      </c>
      <c r="D424" s="51"/>
      <c r="E424" s="111" t="s">
        <v>894</v>
      </c>
      <c r="F424" s="19"/>
      <c r="G424" s="21"/>
      <c r="H424" s="11"/>
      <c r="I424" s="11"/>
      <c r="J424" s="19"/>
      <c r="K424" s="207"/>
      <c r="L424" s="115">
        <v>0</v>
      </c>
      <c r="M424" s="115">
        <v>0</v>
      </c>
      <c r="N424" s="115">
        <v>0</v>
      </c>
      <c r="O424" s="115">
        <v>0</v>
      </c>
      <c r="P424" s="115">
        <v>0</v>
      </c>
      <c r="Q424" s="115"/>
      <c r="R424" s="121" t="str">
        <f t="shared" si="14"/>
        <v>Risque inexistant</v>
      </c>
      <c r="S424" s="22" t="str">
        <f t="shared" si="15"/>
        <v>NA</v>
      </c>
      <c r="T424" s="153"/>
      <c r="U424" s="11"/>
      <c r="V424" s="19"/>
      <c r="W424" s="19"/>
      <c r="X424" s="19"/>
      <c r="Y424" s="19"/>
      <c r="Z424" s="19"/>
      <c r="AA424" s="134"/>
      <c r="AB424" s="19"/>
      <c r="AC424" s="19"/>
      <c r="AD424" s="162"/>
      <c r="AE424" s="19"/>
    </row>
    <row r="425" spans="3:31" ht="25">
      <c r="C425" s="51" t="s">
        <v>895</v>
      </c>
      <c r="D425" s="51"/>
      <c r="E425" s="111" t="s">
        <v>896</v>
      </c>
      <c r="F425" s="134" t="s">
        <v>223</v>
      </c>
      <c r="G425" s="21"/>
      <c r="H425" s="11"/>
      <c r="I425" s="11"/>
      <c r="J425" s="134"/>
      <c r="K425" s="119" t="s">
        <v>810</v>
      </c>
      <c r="L425" s="115">
        <v>0</v>
      </c>
      <c r="M425" s="115">
        <v>0</v>
      </c>
      <c r="N425" s="115">
        <v>0</v>
      </c>
      <c r="O425" s="115">
        <v>0</v>
      </c>
      <c r="P425" s="115">
        <v>0</v>
      </c>
      <c r="Q425" s="115"/>
      <c r="R425" s="121" t="str">
        <f t="shared" si="14"/>
        <v>Risque inexistant</v>
      </c>
      <c r="S425" s="22" t="str">
        <f t="shared" si="15"/>
        <v>NA</v>
      </c>
      <c r="T425" s="153"/>
      <c r="U425" s="11"/>
      <c r="V425" s="134"/>
      <c r="W425" s="134"/>
      <c r="X425" s="134"/>
      <c r="Y425" s="134"/>
      <c r="Z425" s="134"/>
      <c r="AA425" s="134"/>
      <c r="AB425" s="134"/>
      <c r="AC425" s="134"/>
      <c r="AD425" s="159"/>
      <c r="AE425" s="19"/>
    </row>
    <row r="426" spans="3:31" ht="25">
      <c r="C426" s="51" t="s">
        <v>897</v>
      </c>
      <c r="D426" s="51"/>
      <c r="E426" s="111" t="s">
        <v>898</v>
      </c>
      <c r="F426" s="134" t="s">
        <v>106</v>
      </c>
      <c r="G426" s="21"/>
      <c r="H426" s="11"/>
      <c r="I426" s="11"/>
      <c r="J426" s="152"/>
      <c r="K426" s="119" t="s">
        <v>108</v>
      </c>
      <c r="L426" s="115">
        <v>0</v>
      </c>
      <c r="M426" s="115">
        <v>0</v>
      </c>
      <c r="N426" s="115">
        <v>0</v>
      </c>
      <c r="O426" s="115">
        <v>0</v>
      </c>
      <c r="P426" s="115">
        <v>0</v>
      </c>
      <c r="Q426" s="115"/>
      <c r="R426" s="121" t="str">
        <f t="shared" si="14"/>
        <v>Risque inexistant</v>
      </c>
      <c r="S426" s="22" t="str">
        <f t="shared" si="15"/>
        <v>NA</v>
      </c>
      <c r="T426" s="153"/>
      <c r="U426" s="11"/>
      <c r="V426" s="134"/>
      <c r="W426" s="134"/>
      <c r="X426" s="134"/>
      <c r="Y426" s="134"/>
      <c r="Z426" s="134"/>
      <c r="AA426" s="134"/>
      <c r="AB426" s="134"/>
      <c r="AC426" s="134"/>
      <c r="AD426" s="159"/>
      <c r="AE426" s="19"/>
    </row>
    <row r="427" spans="3:31" ht="25">
      <c r="C427" s="51" t="s">
        <v>899</v>
      </c>
      <c r="D427" s="51"/>
      <c r="E427" s="111" t="s">
        <v>900</v>
      </c>
      <c r="F427" s="134" t="s">
        <v>223</v>
      </c>
      <c r="G427" s="21"/>
      <c r="H427" s="11"/>
      <c r="I427" s="11"/>
      <c r="J427" s="134"/>
      <c r="K427" s="119" t="s">
        <v>901</v>
      </c>
      <c r="L427" s="115">
        <v>0</v>
      </c>
      <c r="M427" s="115">
        <v>0</v>
      </c>
      <c r="N427" s="115">
        <v>0</v>
      </c>
      <c r="O427" s="115">
        <v>0</v>
      </c>
      <c r="P427" s="115">
        <v>0</v>
      </c>
      <c r="Q427" s="115"/>
      <c r="R427" s="121" t="str">
        <f t="shared" si="14"/>
        <v>Risque inexistant</v>
      </c>
      <c r="S427" s="22" t="str">
        <f t="shared" si="15"/>
        <v>NA</v>
      </c>
      <c r="T427" s="153"/>
      <c r="U427" s="11"/>
      <c r="V427" s="134"/>
      <c r="W427" s="134"/>
      <c r="X427" s="134"/>
      <c r="Y427" s="134"/>
      <c r="Z427" s="134"/>
      <c r="AA427" s="134"/>
      <c r="AB427" s="134"/>
      <c r="AC427" s="134"/>
      <c r="AD427" s="159"/>
      <c r="AE427" s="19"/>
    </row>
    <row r="428" spans="3:31" ht="25">
      <c r="C428" s="51" t="s">
        <v>902</v>
      </c>
      <c r="D428" s="51"/>
      <c r="E428" s="111" t="s">
        <v>903</v>
      </c>
      <c r="F428" s="19"/>
      <c r="G428" s="21"/>
      <c r="H428" s="11"/>
      <c r="I428" s="11"/>
      <c r="J428" s="19"/>
      <c r="K428" s="207"/>
      <c r="L428" s="115">
        <v>0</v>
      </c>
      <c r="M428" s="115">
        <v>0</v>
      </c>
      <c r="N428" s="115">
        <v>0</v>
      </c>
      <c r="O428" s="115">
        <v>0</v>
      </c>
      <c r="P428" s="115">
        <v>0</v>
      </c>
      <c r="Q428" s="115"/>
      <c r="R428" s="121" t="str">
        <f t="shared" si="14"/>
        <v>Risque inexistant</v>
      </c>
      <c r="S428" s="22" t="str">
        <f t="shared" si="15"/>
        <v>NA</v>
      </c>
      <c r="T428" s="153"/>
      <c r="U428" s="11"/>
      <c r="V428" s="19"/>
      <c r="W428" s="19"/>
      <c r="X428" s="19"/>
      <c r="Y428" s="19"/>
      <c r="Z428" s="19"/>
      <c r="AA428" s="134"/>
      <c r="AB428" s="19"/>
      <c r="AC428" s="19"/>
      <c r="AD428" s="162"/>
      <c r="AE428" s="19"/>
    </row>
    <row r="429" spans="3:31" ht="25">
      <c r="C429" s="51" t="s">
        <v>904</v>
      </c>
      <c r="D429" s="51"/>
      <c r="E429" s="111" t="s">
        <v>905</v>
      </c>
      <c r="F429" s="19"/>
      <c r="G429" s="21"/>
      <c r="H429" s="11"/>
      <c r="I429" s="11"/>
      <c r="J429" s="19"/>
      <c r="K429" s="207"/>
      <c r="L429" s="115">
        <v>0</v>
      </c>
      <c r="M429" s="115">
        <v>0</v>
      </c>
      <c r="N429" s="115">
        <v>0</v>
      </c>
      <c r="O429" s="115">
        <v>0</v>
      </c>
      <c r="P429" s="115">
        <v>0</v>
      </c>
      <c r="Q429" s="115"/>
      <c r="R429" s="121" t="str">
        <f t="shared" si="14"/>
        <v>Risque inexistant</v>
      </c>
      <c r="S429" s="22" t="str">
        <f t="shared" si="15"/>
        <v>NA</v>
      </c>
      <c r="T429" s="153"/>
      <c r="U429" s="11"/>
      <c r="V429" s="19"/>
      <c r="W429" s="19"/>
      <c r="X429" s="19"/>
      <c r="Y429" s="19"/>
      <c r="Z429" s="19"/>
      <c r="AA429" s="134"/>
      <c r="AB429" s="19"/>
      <c r="AC429" s="19"/>
      <c r="AD429" s="162"/>
      <c r="AE429" s="19"/>
    </row>
    <row r="430" spans="3:31" ht="25">
      <c r="C430" s="51" t="s">
        <v>906</v>
      </c>
      <c r="D430" s="51"/>
      <c r="E430" s="111" t="s">
        <v>907</v>
      </c>
      <c r="F430" s="19"/>
      <c r="G430" s="21"/>
      <c r="H430" s="11"/>
      <c r="I430" s="11"/>
      <c r="J430" s="19"/>
      <c r="K430" s="207"/>
      <c r="L430" s="115">
        <v>0</v>
      </c>
      <c r="M430" s="115">
        <v>0</v>
      </c>
      <c r="N430" s="115">
        <v>0</v>
      </c>
      <c r="O430" s="115">
        <v>0</v>
      </c>
      <c r="P430" s="115">
        <v>0</v>
      </c>
      <c r="Q430" s="115"/>
      <c r="R430" s="121" t="str">
        <f t="shared" si="14"/>
        <v>Risque inexistant</v>
      </c>
      <c r="S430" s="22" t="str">
        <f t="shared" si="15"/>
        <v>NA</v>
      </c>
      <c r="T430" s="153"/>
      <c r="U430" s="11"/>
      <c r="V430" s="19"/>
      <c r="W430" s="19"/>
      <c r="X430" s="19"/>
      <c r="Y430" s="19"/>
      <c r="Z430" s="19"/>
      <c r="AA430" s="134"/>
      <c r="AB430" s="19"/>
      <c r="AC430" s="19"/>
      <c r="AD430" s="162"/>
      <c r="AE430" s="19"/>
    </row>
    <row r="431" spans="3:31" ht="25">
      <c r="C431" s="51" t="s">
        <v>908</v>
      </c>
      <c r="D431" s="51"/>
      <c r="E431" s="111" t="s">
        <v>64</v>
      </c>
      <c r="F431" s="134" t="s">
        <v>223</v>
      </c>
      <c r="G431" s="21"/>
      <c r="H431" s="11"/>
      <c r="I431" s="11"/>
      <c r="J431" s="134"/>
      <c r="K431" s="119" t="s">
        <v>909</v>
      </c>
      <c r="L431" s="115">
        <v>0</v>
      </c>
      <c r="M431" s="115">
        <v>0</v>
      </c>
      <c r="N431" s="115">
        <v>0</v>
      </c>
      <c r="O431" s="115">
        <v>0</v>
      </c>
      <c r="P431" s="115">
        <v>0</v>
      </c>
      <c r="Q431" s="115"/>
      <c r="R431" s="121" t="str">
        <f t="shared" si="14"/>
        <v>Risque inexistant</v>
      </c>
      <c r="S431" s="22" t="str">
        <f t="shared" si="15"/>
        <v>NA</v>
      </c>
      <c r="T431" s="153"/>
      <c r="U431" s="11"/>
      <c r="V431" s="134"/>
      <c r="W431" s="134"/>
      <c r="X431" s="134"/>
      <c r="Y431" s="134"/>
      <c r="Z431" s="134"/>
      <c r="AA431" s="134"/>
      <c r="AB431" s="134"/>
      <c r="AC431" s="134"/>
      <c r="AD431" s="159"/>
      <c r="AE431" s="19"/>
    </row>
    <row r="432" spans="3:31" ht="25">
      <c r="C432" s="51" t="s">
        <v>910</v>
      </c>
      <c r="D432" s="51"/>
      <c r="E432" s="111" t="s">
        <v>911</v>
      </c>
      <c r="F432" s="19"/>
      <c r="G432" s="21"/>
      <c r="H432" s="11"/>
      <c r="I432" s="11"/>
      <c r="J432" s="19"/>
      <c r="K432" s="207"/>
      <c r="L432" s="115">
        <v>0</v>
      </c>
      <c r="M432" s="115">
        <v>0</v>
      </c>
      <c r="N432" s="115">
        <v>0</v>
      </c>
      <c r="O432" s="115">
        <v>0</v>
      </c>
      <c r="P432" s="115">
        <v>0</v>
      </c>
      <c r="Q432" s="115"/>
      <c r="R432" s="121" t="str">
        <f t="shared" si="14"/>
        <v>Risque inexistant</v>
      </c>
      <c r="S432" s="22" t="str">
        <f t="shared" si="15"/>
        <v>NA</v>
      </c>
      <c r="T432" s="153"/>
      <c r="U432" s="11"/>
      <c r="V432" s="19"/>
      <c r="W432" s="19"/>
      <c r="X432" s="19"/>
      <c r="Y432" s="19"/>
      <c r="Z432" s="19"/>
      <c r="AA432" s="134"/>
      <c r="AB432" s="19"/>
      <c r="AC432" s="19"/>
      <c r="AD432" s="162"/>
      <c r="AE432" s="19"/>
    </row>
    <row r="433" spans="3:31" ht="25">
      <c r="C433" s="51" t="s">
        <v>325</v>
      </c>
      <c r="D433" s="51"/>
      <c r="E433" s="111" t="s">
        <v>912</v>
      </c>
      <c r="F433" s="119" t="s">
        <v>762</v>
      </c>
      <c r="G433" s="21"/>
      <c r="H433" s="11"/>
      <c r="I433" s="11"/>
      <c r="J433" s="134"/>
      <c r="K433" s="119" t="s">
        <v>762</v>
      </c>
      <c r="L433" s="115">
        <v>0</v>
      </c>
      <c r="M433" s="115">
        <v>0</v>
      </c>
      <c r="N433" s="115">
        <v>0</v>
      </c>
      <c r="O433" s="115">
        <v>0</v>
      </c>
      <c r="P433" s="115">
        <v>0</v>
      </c>
      <c r="Q433" s="115"/>
      <c r="R433" s="121" t="str">
        <f t="shared" si="14"/>
        <v>Risque inexistant</v>
      </c>
      <c r="S433" s="22" t="str">
        <f t="shared" si="15"/>
        <v>NA</v>
      </c>
      <c r="T433" s="153"/>
      <c r="U433" s="11"/>
      <c r="V433" s="134"/>
      <c r="W433" s="134"/>
      <c r="X433" s="134"/>
      <c r="Y433" s="134"/>
      <c r="Z433" s="134"/>
      <c r="AA433" s="134"/>
      <c r="AB433" s="134"/>
      <c r="AC433" s="134"/>
      <c r="AD433" s="159"/>
      <c r="AE433" s="19"/>
    </row>
    <row r="434" spans="3:31" ht="25">
      <c r="C434" s="51" t="s">
        <v>913</v>
      </c>
      <c r="D434" s="51"/>
      <c r="E434" s="111" t="s">
        <v>914</v>
      </c>
      <c r="F434" s="19"/>
      <c r="G434" s="21"/>
      <c r="H434" s="11"/>
      <c r="I434" s="11"/>
      <c r="J434" s="19"/>
      <c r="K434" s="207"/>
      <c r="L434" s="115">
        <v>0</v>
      </c>
      <c r="M434" s="115">
        <v>0</v>
      </c>
      <c r="N434" s="115">
        <v>0</v>
      </c>
      <c r="O434" s="115">
        <v>0</v>
      </c>
      <c r="P434" s="115">
        <v>0</v>
      </c>
      <c r="Q434" s="115"/>
      <c r="R434" s="121" t="str">
        <f t="shared" si="14"/>
        <v>Risque inexistant</v>
      </c>
      <c r="S434" s="22" t="str">
        <f t="shared" si="15"/>
        <v>NA</v>
      </c>
      <c r="T434" s="153"/>
      <c r="U434" s="11"/>
      <c r="V434" s="19"/>
      <c r="W434" s="19"/>
      <c r="X434" s="19"/>
      <c r="Y434" s="19"/>
      <c r="Z434" s="19"/>
      <c r="AA434" s="134"/>
      <c r="AB434" s="19"/>
      <c r="AC434" s="19"/>
      <c r="AD434" s="162"/>
      <c r="AE434" s="19"/>
    </row>
    <row r="435" spans="3:31" ht="25">
      <c r="C435" s="51" t="s">
        <v>915</v>
      </c>
      <c r="D435" s="51"/>
      <c r="E435" s="111" t="s">
        <v>916</v>
      </c>
      <c r="F435" s="119" t="s">
        <v>762</v>
      </c>
      <c r="G435" s="21"/>
      <c r="H435" s="11"/>
      <c r="I435" s="11"/>
      <c r="J435" s="134"/>
      <c r="K435" s="119" t="s">
        <v>762</v>
      </c>
      <c r="L435" s="115">
        <v>0</v>
      </c>
      <c r="M435" s="115">
        <v>0</v>
      </c>
      <c r="N435" s="115">
        <v>0</v>
      </c>
      <c r="O435" s="115">
        <v>0</v>
      </c>
      <c r="P435" s="115">
        <v>0</v>
      </c>
      <c r="Q435" s="115"/>
      <c r="R435" s="121" t="str">
        <f t="shared" si="14"/>
        <v>Risque inexistant</v>
      </c>
      <c r="S435" s="22" t="str">
        <f t="shared" si="15"/>
        <v>NA</v>
      </c>
      <c r="T435" s="153"/>
      <c r="U435" s="11"/>
      <c r="V435" s="134"/>
      <c r="W435" s="134"/>
      <c r="X435" s="134"/>
      <c r="Y435" s="134"/>
      <c r="Z435" s="134"/>
      <c r="AA435" s="134"/>
      <c r="AB435" s="134"/>
      <c r="AC435" s="134"/>
      <c r="AD435" s="159"/>
      <c r="AE435" s="19"/>
    </row>
    <row r="436" spans="3:31" ht="25">
      <c r="C436" s="51" t="s">
        <v>917</v>
      </c>
      <c r="D436" s="51"/>
      <c r="E436" s="111" t="s">
        <v>918</v>
      </c>
      <c r="F436" s="119" t="s">
        <v>762</v>
      </c>
      <c r="G436" s="204"/>
      <c r="H436" s="204"/>
      <c r="I436" s="11"/>
      <c r="J436" s="134"/>
      <c r="K436" s="119" t="s">
        <v>762</v>
      </c>
      <c r="L436" s="115">
        <v>0</v>
      </c>
      <c r="M436" s="115">
        <v>0</v>
      </c>
      <c r="N436" s="115">
        <v>0</v>
      </c>
      <c r="O436" s="115">
        <v>0</v>
      </c>
      <c r="P436" s="115">
        <v>0</v>
      </c>
      <c r="Q436" s="115"/>
      <c r="R436" s="121" t="str">
        <f t="shared" si="14"/>
        <v>Risque inexistant</v>
      </c>
      <c r="S436" s="22" t="str">
        <f t="shared" si="15"/>
        <v>NA</v>
      </c>
      <c r="T436" s="153"/>
      <c r="U436" s="11"/>
      <c r="V436" s="154"/>
      <c r="W436" s="154"/>
      <c r="X436" s="154"/>
      <c r="Y436" s="134"/>
      <c r="Z436" s="134"/>
      <c r="AA436" s="134"/>
      <c r="AB436" s="134"/>
      <c r="AC436" s="134"/>
      <c r="AD436" s="159"/>
      <c r="AE436" s="19"/>
    </row>
    <row r="437" spans="3:31" ht="25">
      <c r="C437" s="51" t="s">
        <v>919</v>
      </c>
      <c r="D437" s="51"/>
      <c r="E437" s="111" t="s">
        <v>920</v>
      </c>
      <c r="F437" s="19"/>
      <c r="G437" s="21"/>
      <c r="H437" s="11"/>
      <c r="I437" s="11"/>
      <c r="J437" s="19"/>
      <c r="K437" s="207"/>
      <c r="L437" s="115">
        <v>0</v>
      </c>
      <c r="M437" s="115">
        <v>0</v>
      </c>
      <c r="N437" s="115">
        <v>0</v>
      </c>
      <c r="O437" s="115">
        <v>0</v>
      </c>
      <c r="P437" s="115">
        <v>0</v>
      </c>
      <c r="Q437" s="115"/>
      <c r="R437" s="121" t="str">
        <f t="shared" si="14"/>
        <v>Risque inexistant</v>
      </c>
      <c r="S437" s="22" t="str">
        <f t="shared" si="15"/>
        <v>NA</v>
      </c>
      <c r="T437" s="153"/>
      <c r="U437" s="11"/>
      <c r="V437" s="19"/>
      <c r="W437" s="19"/>
      <c r="X437" s="19"/>
      <c r="Y437" s="19"/>
      <c r="Z437" s="19"/>
      <c r="AA437" s="134"/>
      <c r="AB437" s="19"/>
      <c r="AC437" s="19"/>
      <c r="AD437" s="162"/>
      <c r="AE437" s="19"/>
    </row>
    <row r="438" spans="3:31" ht="25">
      <c r="C438" s="51" t="s">
        <v>921</v>
      </c>
      <c r="D438" s="51"/>
      <c r="E438" s="111" t="s">
        <v>922</v>
      </c>
      <c r="F438" s="19"/>
      <c r="G438" s="21"/>
      <c r="H438" s="11"/>
      <c r="I438" s="11"/>
      <c r="J438" s="19"/>
      <c r="K438" s="207"/>
      <c r="L438" s="115">
        <v>0</v>
      </c>
      <c r="M438" s="115">
        <v>0</v>
      </c>
      <c r="N438" s="115">
        <v>0</v>
      </c>
      <c r="O438" s="115">
        <v>0</v>
      </c>
      <c r="P438" s="115">
        <v>0</v>
      </c>
      <c r="Q438" s="115"/>
      <c r="R438" s="121" t="str">
        <f t="shared" si="14"/>
        <v>Risque inexistant</v>
      </c>
      <c r="S438" s="22" t="str">
        <f t="shared" si="15"/>
        <v>NA</v>
      </c>
      <c r="T438" s="153"/>
      <c r="U438" s="11"/>
      <c r="V438" s="19"/>
      <c r="W438" s="19"/>
      <c r="X438" s="19"/>
      <c r="Y438" s="19"/>
      <c r="Z438" s="19"/>
      <c r="AA438" s="134"/>
      <c r="AB438" s="19"/>
      <c r="AC438" s="19"/>
      <c r="AD438" s="162"/>
      <c r="AE438" s="19"/>
    </row>
    <row r="439" spans="3:31" ht="25">
      <c r="C439" s="51" t="s">
        <v>923</v>
      </c>
      <c r="D439" s="51"/>
      <c r="E439" s="111" t="s">
        <v>924</v>
      </c>
      <c r="F439" s="19"/>
      <c r="G439" s="21"/>
      <c r="H439" s="11"/>
      <c r="I439" s="11"/>
      <c r="J439" s="19"/>
      <c r="K439" s="207"/>
      <c r="L439" s="115">
        <v>0</v>
      </c>
      <c r="M439" s="115">
        <v>0</v>
      </c>
      <c r="N439" s="115">
        <v>0</v>
      </c>
      <c r="O439" s="115">
        <v>0</v>
      </c>
      <c r="P439" s="115">
        <v>0</v>
      </c>
      <c r="Q439" s="115"/>
      <c r="R439" s="121" t="str">
        <f t="shared" si="14"/>
        <v>Risque inexistant</v>
      </c>
      <c r="S439" s="22" t="str">
        <f t="shared" si="15"/>
        <v>NA</v>
      </c>
      <c r="T439" s="153"/>
      <c r="U439" s="11"/>
      <c r="V439" s="19"/>
      <c r="W439" s="19"/>
      <c r="X439" s="19"/>
      <c r="Y439" s="19"/>
      <c r="Z439" s="19"/>
      <c r="AA439" s="134"/>
      <c r="AB439" s="19"/>
      <c r="AC439" s="19"/>
      <c r="AD439" s="162"/>
      <c r="AE439" s="19"/>
    </row>
    <row r="440" spans="3:31" ht="25">
      <c r="C440" s="51" t="s">
        <v>925</v>
      </c>
      <c r="D440" s="51"/>
      <c r="E440" s="111" t="s">
        <v>926</v>
      </c>
      <c r="F440" s="19"/>
      <c r="G440" s="21"/>
      <c r="H440" s="11"/>
      <c r="I440" s="11"/>
      <c r="J440" s="19"/>
      <c r="K440" s="207"/>
      <c r="L440" s="115">
        <v>0</v>
      </c>
      <c r="M440" s="115">
        <v>0</v>
      </c>
      <c r="N440" s="115">
        <v>0</v>
      </c>
      <c r="O440" s="115">
        <v>0</v>
      </c>
      <c r="P440" s="115">
        <v>0</v>
      </c>
      <c r="Q440" s="115"/>
      <c r="R440" s="121" t="str">
        <f t="shared" si="14"/>
        <v>Risque inexistant</v>
      </c>
      <c r="S440" s="22" t="str">
        <f t="shared" si="15"/>
        <v>NA</v>
      </c>
      <c r="T440" s="153"/>
      <c r="U440" s="11"/>
      <c r="V440" s="19"/>
      <c r="W440" s="19"/>
      <c r="X440" s="19"/>
      <c r="Y440" s="19"/>
      <c r="Z440" s="19"/>
      <c r="AA440" s="134"/>
      <c r="AB440" s="19"/>
      <c r="AC440" s="19"/>
      <c r="AD440" s="162"/>
      <c r="AE440" s="19"/>
    </row>
    <row r="441" spans="3:31" ht="25">
      <c r="C441" s="51" t="s">
        <v>927</v>
      </c>
      <c r="D441" s="51"/>
      <c r="E441" s="111" t="s">
        <v>928</v>
      </c>
      <c r="F441" s="19"/>
      <c r="G441" s="21"/>
      <c r="H441" s="11"/>
      <c r="I441" s="11"/>
      <c r="J441" s="19"/>
      <c r="K441" s="207"/>
      <c r="L441" s="115">
        <v>0</v>
      </c>
      <c r="M441" s="115">
        <v>0</v>
      </c>
      <c r="N441" s="115">
        <v>0</v>
      </c>
      <c r="O441" s="115">
        <v>0</v>
      </c>
      <c r="P441" s="115">
        <v>0</v>
      </c>
      <c r="Q441" s="115"/>
      <c r="R441" s="121" t="str">
        <f t="shared" si="14"/>
        <v>Risque inexistant</v>
      </c>
      <c r="S441" s="22" t="str">
        <f t="shared" si="15"/>
        <v>NA</v>
      </c>
      <c r="T441" s="153"/>
      <c r="U441" s="11"/>
      <c r="V441" s="19"/>
      <c r="W441" s="19"/>
      <c r="X441" s="19"/>
      <c r="Y441" s="19"/>
      <c r="Z441" s="19"/>
      <c r="AA441" s="134"/>
      <c r="AB441" s="19"/>
      <c r="AC441" s="19"/>
      <c r="AD441" s="162"/>
      <c r="AE441" s="19"/>
    </row>
    <row r="442" spans="3:31" ht="25">
      <c r="C442" s="51" t="s">
        <v>929</v>
      </c>
      <c r="D442" s="51"/>
      <c r="E442" s="111" t="s">
        <v>930</v>
      </c>
      <c r="F442" s="19"/>
      <c r="G442" s="21"/>
      <c r="H442" s="11"/>
      <c r="I442" s="11"/>
      <c r="J442" s="19"/>
      <c r="K442" s="207"/>
      <c r="L442" s="115">
        <v>0</v>
      </c>
      <c r="M442" s="115">
        <v>0</v>
      </c>
      <c r="N442" s="115">
        <v>0</v>
      </c>
      <c r="O442" s="115">
        <v>0</v>
      </c>
      <c r="P442" s="115">
        <v>0</v>
      </c>
      <c r="Q442" s="115"/>
      <c r="R442" s="121" t="str">
        <f t="shared" si="14"/>
        <v>Risque inexistant</v>
      </c>
      <c r="S442" s="22" t="str">
        <f t="shared" si="15"/>
        <v>NA</v>
      </c>
      <c r="T442" s="153"/>
      <c r="U442" s="11"/>
      <c r="V442" s="19"/>
      <c r="W442" s="19"/>
      <c r="X442" s="19"/>
      <c r="Y442" s="19"/>
      <c r="Z442" s="19"/>
      <c r="AA442" s="134"/>
      <c r="AB442" s="19"/>
      <c r="AC442" s="19"/>
      <c r="AD442" s="162"/>
      <c r="AE442" s="19"/>
    </row>
    <row r="443" spans="3:31" ht="25">
      <c r="C443" s="51" t="s">
        <v>931</v>
      </c>
      <c r="D443" s="51"/>
      <c r="E443" s="111" t="s">
        <v>932</v>
      </c>
      <c r="F443" s="134" t="s">
        <v>106</v>
      </c>
      <c r="G443" s="204"/>
      <c r="H443" s="204"/>
      <c r="I443" s="11"/>
      <c r="J443" s="134"/>
      <c r="K443" s="147" t="s">
        <v>138</v>
      </c>
      <c r="L443" s="115">
        <v>0</v>
      </c>
      <c r="M443" s="115">
        <v>0</v>
      </c>
      <c r="N443" s="115">
        <v>0</v>
      </c>
      <c r="O443" s="115">
        <v>0</v>
      </c>
      <c r="P443" s="115">
        <v>0</v>
      </c>
      <c r="Q443" s="115"/>
      <c r="R443" s="121" t="str">
        <f t="shared" si="14"/>
        <v>Risque inexistant</v>
      </c>
      <c r="S443" s="22" t="str">
        <f t="shared" si="15"/>
        <v>NA</v>
      </c>
      <c r="T443" s="153"/>
      <c r="U443" s="11"/>
      <c r="V443" s="134"/>
      <c r="W443" s="134"/>
      <c r="X443" s="134"/>
      <c r="Y443" s="134"/>
      <c r="Z443" s="134"/>
      <c r="AA443" s="134"/>
      <c r="AB443" s="134"/>
      <c r="AC443" s="134"/>
      <c r="AD443" s="159"/>
      <c r="AE443" s="19"/>
    </row>
    <row r="444" spans="3:31" ht="25">
      <c r="C444" s="51" t="s">
        <v>933</v>
      </c>
      <c r="D444" s="51"/>
      <c r="E444" s="111" t="s">
        <v>934</v>
      </c>
      <c r="F444" s="134" t="s">
        <v>658</v>
      </c>
      <c r="G444" s="21"/>
      <c r="H444" s="11"/>
      <c r="I444" s="11"/>
      <c r="J444" s="134"/>
      <c r="K444" s="134" t="s">
        <v>658</v>
      </c>
      <c r="L444" s="115">
        <v>0</v>
      </c>
      <c r="M444" s="115">
        <v>0</v>
      </c>
      <c r="N444" s="115">
        <v>0</v>
      </c>
      <c r="O444" s="115">
        <v>0</v>
      </c>
      <c r="P444" s="115">
        <v>0</v>
      </c>
      <c r="Q444" s="115"/>
      <c r="R444" s="121" t="str">
        <f t="shared" si="14"/>
        <v>Risque inexistant</v>
      </c>
      <c r="S444" s="22" t="str">
        <f t="shared" si="15"/>
        <v>NA</v>
      </c>
      <c r="T444" s="153"/>
      <c r="U444" s="11"/>
      <c r="V444" s="134"/>
      <c r="W444" s="154"/>
      <c r="X444" s="154"/>
      <c r="Y444" s="134"/>
      <c r="Z444" s="134"/>
      <c r="AA444" s="134"/>
      <c r="AB444" s="134"/>
      <c r="AC444" s="134"/>
      <c r="AD444" s="159"/>
      <c r="AE444" s="19"/>
    </row>
    <row r="445" spans="3:31" ht="25">
      <c r="C445" s="51" t="s">
        <v>935</v>
      </c>
      <c r="D445" s="51"/>
      <c r="E445" s="111" t="s">
        <v>936</v>
      </c>
      <c r="F445" s="19"/>
      <c r="G445" s="21"/>
      <c r="H445" s="11"/>
      <c r="I445" s="11"/>
      <c r="J445" s="19"/>
      <c r="K445" s="207"/>
      <c r="L445" s="115">
        <v>0</v>
      </c>
      <c r="M445" s="115">
        <v>0</v>
      </c>
      <c r="N445" s="115">
        <v>0</v>
      </c>
      <c r="O445" s="115">
        <v>0</v>
      </c>
      <c r="P445" s="115">
        <v>0</v>
      </c>
      <c r="Q445" s="115"/>
      <c r="R445" s="121" t="str">
        <f t="shared" si="14"/>
        <v>Risque inexistant</v>
      </c>
      <c r="S445" s="22" t="str">
        <f t="shared" si="15"/>
        <v>NA</v>
      </c>
      <c r="T445" s="153"/>
      <c r="U445" s="11"/>
      <c r="V445" s="19"/>
      <c r="W445" s="19"/>
      <c r="X445" s="19"/>
      <c r="Y445" s="19"/>
      <c r="Z445" s="19"/>
      <c r="AA445" s="134"/>
      <c r="AB445" s="19"/>
      <c r="AC445" s="19"/>
      <c r="AD445" s="162"/>
      <c r="AE445" s="19"/>
    </row>
    <row r="446" spans="3:31" ht="25">
      <c r="C446" s="51" t="s">
        <v>937</v>
      </c>
      <c r="D446" s="51"/>
      <c r="E446" s="111" t="s">
        <v>938</v>
      </c>
      <c r="F446" s="134" t="s">
        <v>658</v>
      </c>
      <c r="G446" s="21"/>
      <c r="H446" s="11"/>
      <c r="I446" s="11"/>
      <c r="J446" s="134"/>
      <c r="K446" s="134" t="s">
        <v>658</v>
      </c>
      <c r="L446" s="115">
        <v>0</v>
      </c>
      <c r="M446" s="115">
        <v>0</v>
      </c>
      <c r="N446" s="115">
        <v>0</v>
      </c>
      <c r="O446" s="115">
        <v>0</v>
      </c>
      <c r="P446" s="115">
        <v>0</v>
      </c>
      <c r="Q446" s="115"/>
      <c r="R446" s="121" t="str">
        <f t="shared" si="14"/>
        <v>Risque inexistant</v>
      </c>
      <c r="S446" s="22" t="str">
        <f t="shared" si="15"/>
        <v>NA</v>
      </c>
      <c r="T446" s="153"/>
      <c r="U446" s="11"/>
      <c r="V446" s="134"/>
      <c r="W446" s="134"/>
      <c r="X446" s="134"/>
      <c r="Y446" s="134"/>
      <c r="Z446" s="134"/>
      <c r="AA446" s="134"/>
      <c r="AB446" s="134"/>
      <c r="AC446" s="134"/>
      <c r="AD446" s="159"/>
      <c r="AE446" s="19"/>
    </row>
    <row r="447" spans="3:31" ht="25">
      <c r="C447" s="51" t="s">
        <v>939</v>
      </c>
      <c r="D447" s="51"/>
      <c r="E447" s="111" t="s">
        <v>940</v>
      </c>
      <c r="F447" s="19"/>
      <c r="G447" s="21"/>
      <c r="H447" s="11"/>
      <c r="I447" s="11"/>
      <c r="J447" s="19"/>
      <c r="K447" s="207"/>
      <c r="L447" s="115">
        <v>0</v>
      </c>
      <c r="M447" s="115">
        <v>0</v>
      </c>
      <c r="N447" s="115">
        <v>0</v>
      </c>
      <c r="O447" s="115">
        <v>0</v>
      </c>
      <c r="P447" s="115">
        <v>0</v>
      </c>
      <c r="Q447" s="115"/>
      <c r="R447" s="121" t="str">
        <f t="shared" si="14"/>
        <v>Risque inexistant</v>
      </c>
      <c r="S447" s="22" t="str">
        <f t="shared" si="15"/>
        <v>NA</v>
      </c>
      <c r="T447" s="153"/>
      <c r="U447" s="11"/>
      <c r="V447" s="19"/>
      <c r="W447" s="19"/>
      <c r="X447" s="19"/>
      <c r="Y447" s="19"/>
      <c r="Z447" s="19"/>
      <c r="AA447" s="134"/>
      <c r="AB447" s="19"/>
      <c r="AC447" s="19"/>
      <c r="AD447" s="162"/>
      <c r="AE447" s="19"/>
    </row>
    <row r="448" spans="3:31" ht="25">
      <c r="C448" s="51" t="s">
        <v>941</v>
      </c>
      <c r="D448" s="51"/>
      <c r="E448" s="111" t="s">
        <v>773</v>
      </c>
      <c r="F448" s="134" t="s">
        <v>106</v>
      </c>
      <c r="G448" s="21"/>
      <c r="H448" s="11"/>
      <c r="I448" s="11"/>
      <c r="J448" s="134"/>
      <c r="K448" s="119" t="s">
        <v>757</v>
      </c>
      <c r="L448" s="115">
        <v>0</v>
      </c>
      <c r="M448" s="115">
        <v>0</v>
      </c>
      <c r="N448" s="115">
        <v>0</v>
      </c>
      <c r="O448" s="115">
        <v>0</v>
      </c>
      <c r="P448" s="115">
        <v>0</v>
      </c>
      <c r="Q448" s="115"/>
      <c r="R448" s="121" t="str">
        <f t="shared" si="14"/>
        <v>Risque inexistant</v>
      </c>
      <c r="S448" s="22" t="str">
        <f t="shared" si="15"/>
        <v>NA</v>
      </c>
      <c r="T448" s="153"/>
      <c r="U448" s="11"/>
      <c r="V448" s="134"/>
      <c r="W448" s="134"/>
      <c r="X448" s="134"/>
      <c r="Y448" s="134"/>
      <c r="Z448" s="134"/>
      <c r="AA448" s="134"/>
      <c r="AB448" s="134"/>
      <c r="AC448" s="134"/>
      <c r="AD448" s="159"/>
      <c r="AE448" s="19"/>
    </row>
    <row r="449" spans="3:31" ht="25">
      <c r="C449" s="51" t="s">
        <v>942</v>
      </c>
      <c r="D449" s="51"/>
      <c r="E449" s="111" t="s">
        <v>943</v>
      </c>
      <c r="F449" s="19"/>
      <c r="G449" s="21"/>
      <c r="H449" s="11"/>
      <c r="I449" s="11"/>
      <c r="J449" s="19"/>
      <c r="K449" s="207"/>
      <c r="L449" s="115">
        <v>0</v>
      </c>
      <c r="M449" s="115">
        <v>0</v>
      </c>
      <c r="N449" s="115">
        <v>0</v>
      </c>
      <c r="O449" s="115">
        <v>0</v>
      </c>
      <c r="P449" s="115">
        <v>0</v>
      </c>
      <c r="Q449" s="115"/>
      <c r="R449" s="121" t="str">
        <f t="shared" si="14"/>
        <v>Risque inexistant</v>
      </c>
      <c r="S449" s="22" t="str">
        <f t="shared" si="15"/>
        <v>NA</v>
      </c>
      <c r="T449" s="153"/>
      <c r="U449" s="11"/>
      <c r="V449" s="19"/>
      <c r="W449" s="157"/>
      <c r="X449" s="157"/>
      <c r="Y449" s="19"/>
      <c r="Z449" s="19"/>
      <c r="AA449" s="134"/>
      <c r="AB449" s="19"/>
      <c r="AC449" s="19"/>
      <c r="AD449" s="162"/>
      <c r="AE449" s="19"/>
    </row>
    <row r="450" spans="3:31" ht="25">
      <c r="C450" s="51" t="s">
        <v>944</v>
      </c>
      <c r="D450" s="51"/>
      <c r="E450" s="111" t="s">
        <v>945</v>
      </c>
      <c r="F450" s="134" t="s">
        <v>52</v>
      </c>
      <c r="G450" s="21"/>
      <c r="H450" s="11"/>
      <c r="I450" s="11"/>
      <c r="J450" s="134"/>
      <c r="K450" s="119" t="s">
        <v>65</v>
      </c>
      <c r="L450" s="115">
        <v>0</v>
      </c>
      <c r="M450" s="115">
        <v>0</v>
      </c>
      <c r="N450" s="115">
        <v>0</v>
      </c>
      <c r="O450" s="115">
        <v>0</v>
      </c>
      <c r="P450" s="115">
        <v>0</v>
      </c>
      <c r="Q450" s="115"/>
      <c r="R450" s="121" t="str">
        <f t="shared" si="14"/>
        <v>Risque inexistant</v>
      </c>
      <c r="S450" s="22" t="str">
        <f t="shared" si="15"/>
        <v>NA</v>
      </c>
      <c r="T450" s="153"/>
      <c r="U450" s="11"/>
      <c r="V450" s="134"/>
      <c r="W450" s="134"/>
      <c r="X450" s="134"/>
      <c r="Y450" s="134"/>
      <c r="Z450" s="134"/>
      <c r="AA450" s="134"/>
      <c r="AB450" s="134"/>
      <c r="AC450" s="134"/>
      <c r="AD450" s="159"/>
      <c r="AE450" s="19"/>
    </row>
    <row r="451" spans="3:31" ht="25">
      <c r="C451" s="51" t="s">
        <v>946</v>
      </c>
      <c r="D451" s="51"/>
      <c r="E451" s="111" t="s">
        <v>900</v>
      </c>
      <c r="F451" s="134" t="s">
        <v>223</v>
      </c>
      <c r="G451" s="21"/>
      <c r="H451" s="11"/>
      <c r="I451" s="11"/>
      <c r="J451" s="134"/>
      <c r="K451" s="119" t="s">
        <v>888</v>
      </c>
      <c r="L451" s="115">
        <v>0</v>
      </c>
      <c r="M451" s="115">
        <v>0</v>
      </c>
      <c r="N451" s="115">
        <v>0</v>
      </c>
      <c r="O451" s="115">
        <v>0</v>
      </c>
      <c r="P451" s="115">
        <v>0</v>
      </c>
      <c r="Q451" s="115"/>
      <c r="R451" s="121" t="str">
        <f t="shared" si="14"/>
        <v>Risque inexistant</v>
      </c>
      <c r="S451" s="22" t="str">
        <f t="shared" si="15"/>
        <v>NA</v>
      </c>
      <c r="T451" s="153"/>
      <c r="U451" s="11"/>
      <c r="V451" s="134"/>
      <c r="W451" s="134"/>
      <c r="X451" s="134"/>
      <c r="Y451" s="134"/>
      <c r="Z451" s="134"/>
      <c r="AA451" s="134"/>
      <c r="AB451" s="134"/>
      <c r="AC451" s="134"/>
      <c r="AD451" s="159"/>
      <c r="AE451" s="19"/>
    </row>
    <row r="452" spans="3:31" ht="287.5">
      <c r="C452" s="51" t="s">
        <v>947</v>
      </c>
      <c r="D452" s="51"/>
      <c r="E452" s="111" t="s">
        <v>948</v>
      </c>
      <c r="F452" s="134" t="s">
        <v>149</v>
      </c>
      <c r="G452" s="21"/>
      <c r="H452" s="11"/>
      <c r="I452" s="11"/>
      <c r="J452" s="134"/>
      <c r="K452" s="119" t="s">
        <v>542</v>
      </c>
      <c r="L452" s="115">
        <v>1</v>
      </c>
      <c r="M452" s="115">
        <v>1</v>
      </c>
      <c r="N452" s="115">
        <v>1</v>
      </c>
      <c r="O452" s="115">
        <v>0</v>
      </c>
      <c r="P452" s="115">
        <v>0</v>
      </c>
      <c r="Q452" s="115"/>
      <c r="R452" s="121" t="str">
        <f t="shared" si="14"/>
        <v>Fournisseur à moyen risque</v>
      </c>
      <c r="S452" s="22" t="str">
        <f t="shared" si="15"/>
        <v>- Signer la politique de securité des parties tièrces 
- Contrat respectant incluant les clauses de sécurité nécessaires
- Etablir un bon de commande si nécessaire</v>
      </c>
      <c r="T452" s="153"/>
      <c r="U452" s="11"/>
      <c r="V452" s="134"/>
      <c r="W452" s="154"/>
      <c r="X452" s="154"/>
      <c r="Y452" s="134"/>
      <c r="Z452" s="134"/>
      <c r="AA452" s="134"/>
      <c r="AB452" s="134"/>
      <c r="AC452" s="16"/>
      <c r="AD452" s="159"/>
      <c r="AE452" s="19"/>
    </row>
    <row r="453" spans="3:31" ht="25">
      <c r="C453" s="51" t="s">
        <v>949</v>
      </c>
      <c r="D453" s="51"/>
      <c r="E453" s="111" t="s">
        <v>950</v>
      </c>
      <c r="F453" s="19"/>
      <c r="G453" s="21"/>
      <c r="H453" s="11"/>
      <c r="I453" s="11"/>
      <c r="J453" s="19"/>
      <c r="K453" s="207"/>
      <c r="L453" s="115">
        <v>0</v>
      </c>
      <c r="M453" s="115">
        <v>0</v>
      </c>
      <c r="N453" s="115">
        <v>0</v>
      </c>
      <c r="O453" s="115">
        <v>0</v>
      </c>
      <c r="P453" s="115">
        <v>0</v>
      </c>
      <c r="Q453" s="115"/>
      <c r="R453" s="121" t="str">
        <f t="shared" si="14"/>
        <v>Risque inexistant</v>
      </c>
      <c r="S453" s="22" t="str">
        <f t="shared" si="15"/>
        <v>NA</v>
      </c>
      <c r="T453" s="153"/>
      <c r="U453" s="11"/>
      <c r="V453" s="19"/>
      <c r="W453" s="19"/>
      <c r="X453" s="19"/>
      <c r="Y453" s="19"/>
      <c r="Z453" s="19"/>
      <c r="AA453" s="134"/>
      <c r="AB453" s="19"/>
      <c r="AC453" s="19"/>
      <c r="AD453" s="162"/>
      <c r="AE453" s="19"/>
    </row>
    <row r="454" spans="3:31" ht="25">
      <c r="C454" s="51" t="s">
        <v>951</v>
      </c>
      <c r="D454" s="51"/>
      <c r="E454" s="111" t="s">
        <v>952</v>
      </c>
      <c r="F454" s="134" t="s">
        <v>52</v>
      </c>
      <c r="G454" s="21"/>
      <c r="H454" s="11"/>
      <c r="I454" s="11"/>
      <c r="J454" s="134"/>
      <c r="K454" s="119" t="s">
        <v>65</v>
      </c>
      <c r="L454" s="115">
        <v>0</v>
      </c>
      <c r="M454" s="115">
        <v>0</v>
      </c>
      <c r="N454" s="115">
        <v>0</v>
      </c>
      <c r="O454" s="115">
        <v>0</v>
      </c>
      <c r="P454" s="115">
        <v>0</v>
      </c>
      <c r="Q454" s="115"/>
      <c r="R454" s="121" t="str">
        <f t="shared" si="14"/>
        <v>Risque inexistant</v>
      </c>
      <c r="S454" s="22" t="str">
        <f t="shared" si="15"/>
        <v>NA</v>
      </c>
      <c r="T454" s="153"/>
      <c r="U454" s="11"/>
      <c r="V454" s="134"/>
      <c r="W454" s="134"/>
      <c r="X454" s="134"/>
      <c r="Y454" s="134"/>
      <c r="Z454" s="134"/>
      <c r="AA454" s="134"/>
      <c r="AB454" s="134"/>
      <c r="AC454" s="134"/>
      <c r="AD454" s="159"/>
      <c r="AE454" s="19"/>
    </row>
    <row r="455" spans="3:31" ht="25">
      <c r="C455" s="51" t="s">
        <v>953</v>
      </c>
      <c r="D455" s="51"/>
      <c r="E455" s="111" t="s">
        <v>954</v>
      </c>
      <c r="F455" s="134" t="s">
        <v>223</v>
      </c>
      <c r="G455" s="21"/>
      <c r="H455" s="11"/>
      <c r="I455" s="11"/>
      <c r="J455" s="134"/>
      <c r="K455" s="119" t="s">
        <v>888</v>
      </c>
      <c r="L455" s="115">
        <v>0</v>
      </c>
      <c r="M455" s="115">
        <v>0</v>
      </c>
      <c r="N455" s="115">
        <v>0</v>
      </c>
      <c r="O455" s="115">
        <v>0</v>
      </c>
      <c r="P455" s="115">
        <v>0</v>
      </c>
      <c r="Q455" s="115"/>
      <c r="R455" s="121" t="str">
        <f t="shared" si="14"/>
        <v>Risque inexistant</v>
      </c>
      <c r="S455" s="22" t="str">
        <f t="shared" si="15"/>
        <v>NA</v>
      </c>
      <c r="T455" s="153"/>
      <c r="U455" s="11"/>
      <c r="V455" s="134"/>
      <c r="W455" s="134"/>
      <c r="X455" s="134"/>
      <c r="Y455" s="134"/>
      <c r="Z455" s="134"/>
      <c r="AA455" s="134"/>
      <c r="AB455" s="134"/>
      <c r="AC455" s="134"/>
      <c r="AD455" s="159"/>
      <c r="AE455" s="19"/>
    </row>
    <row r="456" spans="3:31" ht="287.5">
      <c r="C456" s="51" t="s">
        <v>955</v>
      </c>
      <c r="D456" s="51"/>
      <c r="E456" s="111" t="s">
        <v>956</v>
      </c>
      <c r="F456" s="134" t="s">
        <v>106</v>
      </c>
      <c r="G456" s="21"/>
      <c r="H456" s="11"/>
      <c r="I456" s="11"/>
      <c r="J456" s="134"/>
      <c r="K456" s="147" t="s">
        <v>138</v>
      </c>
      <c r="L456" s="115">
        <v>1</v>
      </c>
      <c r="M456" s="115">
        <v>1</v>
      </c>
      <c r="N456" s="115">
        <v>1</v>
      </c>
      <c r="O456" s="115">
        <v>0</v>
      </c>
      <c r="P456" s="115">
        <v>0</v>
      </c>
      <c r="Q456" s="115"/>
      <c r="R456" s="121" t="str">
        <f t="shared" si="14"/>
        <v>Fournisseur à moyen risque</v>
      </c>
      <c r="S456" s="22" t="str">
        <f t="shared" si="15"/>
        <v>- Signer la politique de securité des parties tièrces 
- Contrat respectant incluant les clauses de sécurité nécessaires
- Etablir un bon de commande si nécessaire</v>
      </c>
      <c r="T456" s="153"/>
      <c r="U456" s="11"/>
      <c r="V456" s="134"/>
      <c r="W456" s="134"/>
      <c r="X456" s="134"/>
      <c r="Y456" s="134"/>
      <c r="Z456" s="134"/>
      <c r="AA456" s="134"/>
      <c r="AB456" s="134"/>
      <c r="AC456" s="134"/>
      <c r="AD456" s="159"/>
      <c r="AE456" s="19"/>
    </row>
    <row r="457" spans="3:31" ht="25">
      <c r="C457" s="51" t="s">
        <v>957</v>
      </c>
      <c r="D457" s="51"/>
      <c r="E457" s="111" t="s">
        <v>958</v>
      </c>
      <c r="F457" s="134" t="s">
        <v>762</v>
      </c>
      <c r="G457" s="21"/>
      <c r="H457" s="11"/>
      <c r="I457" s="11"/>
      <c r="J457" s="134"/>
      <c r="K457" s="119" t="s">
        <v>959</v>
      </c>
      <c r="L457" s="115">
        <v>0</v>
      </c>
      <c r="M457" s="115">
        <v>0</v>
      </c>
      <c r="N457" s="115">
        <v>0</v>
      </c>
      <c r="O457" s="115">
        <v>0</v>
      </c>
      <c r="P457" s="115">
        <v>0</v>
      </c>
      <c r="Q457" s="115"/>
      <c r="R457" s="121" t="str">
        <f t="shared" si="14"/>
        <v>Risque inexistant</v>
      </c>
      <c r="S457" s="22" t="str">
        <f t="shared" si="15"/>
        <v>NA</v>
      </c>
      <c r="T457" s="153"/>
      <c r="U457" s="11"/>
      <c r="V457" s="134"/>
      <c r="W457" s="134"/>
      <c r="X457" s="134"/>
      <c r="Y457" s="134"/>
      <c r="Z457" s="134"/>
      <c r="AA457" s="134"/>
      <c r="AB457" s="134"/>
      <c r="AC457" s="134"/>
      <c r="AD457" s="159"/>
      <c r="AE457" s="19"/>
    </row>
    <row r="458" spans="3:31" ht="25">
      <c r="C458" s="51" t="s">
        <v>960</v>
      </c>
      <c r="D458" s="51"/>
      <c r="E458" s="111" t="s">
        <v>841</v>
      </c>
      <c r="F458" s="134" t="s">
        <v>133</v>
      </c>
      <c r="G458" s="21"/>
      <c r="H458" s="11"/>
      <c r="I458" s="11"/>
      <c r="J458" s="134"/>
      <c r="K458" s="119" t="s">
        <v>780</v>
      </c>
      <c r="L458" s="115">
        <v>0</v>
      </c>
      <c r="M458" s="115">
        <v>0</v>
      </c>
      <c r="N458" s="115">
        <v>0</v>
      </c>
      <c r="O458" s="115">
        <v>0</v>
      </c>
      <c r="P458" s="115">
        <v>0</v>
      </c>
      <c r="Q458" s="115"/>
      <c r="R458" s="121" t="str">
        <f t="shared" si="14"/>
        <v>Risque inexistant</v>
      </c>
      <c r="S458" s="22" t="str">
        <f t="shared" si="15"/>
        <v>NA</v>
      </c>
      <c r="T458" s="153"/>
      <c r="U458" s="11"/>
      <c r="V458" s="134"/>
      <c r="W458" s="134"/>
      <c r="X458" s="134"/>
      <c r="Y458" s="134"/>
      <c r="Z458" s="134"/>
      <c r="AA458" s="134"/>
      <c r="AB458" s="134"/>
      <c r="AC458" s="134"/>
      <c r="AD458" s="159"/>
      <c r="AE458" s="19"/>
    </row>
    <row r="459" spans="3:31" ht="25">
      <c r="C459" s="51" t="s">
        <v>961</v>
      </c>
      <c r="D459" s="51"/>
      <c r="E459" s="111" t="s">
        <v>962</v>
      </c>
      <c r="F459" s="19"/>
      <c r="G459" s="21"/>
      <c r="H459" s="11"/>
      <c r="I459" s="11"/>
      <c r="J459" s="19"/>
      <c r="K459" s="207"/>
      <c r="L459" s="115">
        <v>0</v>
      </c>
      <c r="M459" s="115">
        <v>0</v>
      </c>
      <c r="N459" s="115">
        <v>0</v>
      </c>
      <c r="O459" s="115">
        <v>0</v>
      </c>
      <c r="P459" s="115">
        <v>0</v>
      </c>
      <c r="Q459" s="115"/>
      <c r="R459" s="121" t="str">
        <f t="shared" si="14"/>
        <v>Risque inexistant</v>
      </c>
      <c r="S459" s="22" t="str">
        <f t="shared" si="15"/>
        <v>NA</v>
      </c>
      <c r="T459" s="153"/>
      <c r="U459" s="11"/>
      <c r="V459" s="19"/>
      <c r="W459" s="19"/>
      <c r="X459" s="19"/>
      <c r="Y459" s="19"/>
      <c r="Z459" s="19"/>
      <c r="AA459" s="134"/>
      <c r="AB459" s="19"/>
      <c r="AC459" s="19"/>
      <c r="AD459" s="162"/>
      <c r="AE459" s="19"/>
    </row>
    <row r="460" spans="3:31" ht="25">
      <c r="C460" s="51" t="s">
        <v>963</v>
      </c>
      <c r="D460" s="51"/>
      <c r="E460" s="111" t="s">
        <v>964</v>
      </c>
      <c r="F460" s="134" t="s">
        <v>658</v>
      </c>
      <c r="G460" s="21"/>
      <c r="H460" s="11"/>
      <c r="I460" s="11"/>
      <c r="J460" s="134"/>
      <c r="K460" s="134" t="s">
        <v>658</v>
      </c>
      <c r="L460" s="115">
        <v>0</v>
      </c>
      <c r="M460" s="115">
        <v>0</v>
      </c>
      <c r="N460" s="115">
        <v>0</v>
      </c>
      <c r="O460" s="115">
        <v>0</v>
      </c>
      <c r="P460" s="115">
        <v>0</v>
      </c>
      <c r="Q460" s="115"/>
      <c r="R460" s="121" t="str">
        <f t="shared" si="14"/>
        <v>Risque inexistant</v>
      </c>
      <c r="S460" s="22" t="str">
        <f t="shared" si="15"/>
        <v>NA</v>
      </c>
      <c r="T460" s="153"/>
      <c r="U460" s="11"/>
      <c r="V460" s="134"/>
      <c r="W460" s="134"/>
      <c r="X460" s="134"/>
      <c r="Y460" s="134"/>
      <c r="Z460" s="134"/>
      <c r="AA460" s="134"/>
      <c r="AB460" s="134"/>
      <c r="AC460" s="134"/>
      <c r="AD460" s="159"/>
      <c r="AE460" s="19"/>
    </row>
    <row r="461" spans="3:31" ht="25">
      <c r="C461" s="51" t="s">
        <v>965</v>
      </c>
      <c r="D461" s="51"/>
      <c r="E461" s="111" t="s">
        <v>966</v>
      </c>
      <c r="F461" s="134" t="s">
        <v>223</v>
      </c>
      <c r="G461" s="21"/>
      <c r="H461" s="11"/>
      <c r="I461" s="11"/>
      <c r="J461" s="134"/>
      <c r="K461" s="119" t="s">
        <v>888</v>
      </c>
      <c r="L461" s="115">
        <v>0</v>
      </c>
      <c r="M461" s="115">
        <v>0</v>
      </c>
      <c r="N461" s="115">
        <v>0</v>
      </c>
      <c r="O461" s="115">
        <v>0</v>
      </c>
      <c r="P461" s="115">
        <v>0</v>
      </c>
      <c r="Q461" s="115"/>
      <c r="R461" s="121" t="str">
        <f t="shared" si="14"/>
        <v>Risque inexistant</v>
      </c>
      <c r="S461" s="22" t="str">
        <f t="shared" si="15"/>
        <v>NA</v>
      </c>
      <c r="T461" s="153"/>
      <c r="U461" s="11"/>
      <c r="V461" s="134"/>
      <c r="W461" s="134"/>
      <c r="X461" s="134"/>
      <c r="Y461" s="134"/>
      <c r="Z461" s="134"/>
      <c r="AA461" s="134"/>
      <c r="AB461" s="134"/>
      <c r="AC461" s="134"/>
      <c r="AD461" s="159"/>
      <c r="AE461" s="19"/>
    </row>
    <row r="462" spans="3:31" ht="25">
      <c r="C462" s="51" t="s">
        <v>967</v>
      </c>
      <c r="D462" s="51"/>
      <c r="E462" s="111" t="s">
        <v>968</v>
      </c>
      <c r="F462" s="134" t="s">
        <v>94</v>
      </c>
      <c r="G462" s="21"/>
      <c r="H462" s="11"/>
      <c r="I462" s="11"/>
      <c r="J462" s="134"/>
      <c r="K462" s="119" t="s">
        <v>743</v>
      </c>
      <c r="L462" s="115">
        <v>0</v>
      </c>
      <c r="M462" s="115">
        <v>0</v>
      </c>
      <c r="N462" s="115">
        <v>0</v>
      </c>
      <c r="O462" s="115">
        <v>0</v>
      </c>
      <c r="P462" s="115">
        <v>0</v>
      </c>
      <c r="Q462" s="115"/>
      <c r="R462" s="121" t="str">
        <f t="shared" si="14"/>
        <v>Risque inexistant</v>
      </c>
      <c r="S462" s="22" t="str">
        <f t="shared" si="15"/>
        <v>NA</v>
      </c>
      <c r="T462" s="153"/>
      <c r="U462" s="11"/>
      <c r="V462" s="134"/>
      <c r="W462" s="134"/>
      <c r="X462" s="134"/>
      <c r="Y462" s="134"/>
      <c r="Z462" s="134"/>
      <c r="AA462" s="134"/>
      <c r="AB462" s="134"/>
      <c r="AC462" s="134"/>
      <c r="AD462" s="159"/>
      <c r="AE462" s="19"/>
    </row>
    <row r="463" spans="3:31" ht="25">
      <c r="C463" s="211" t="s">
        <v>969</v>
      </c>
      <c r="D463" s="211"/>
      <c r="E463" s="211"/>
      <c r="F463" s="211"/>
      <c r="G463" s="212"/>
      <c r="H463" s="213"/>
      <c r="I463" s="213"/>
      <c r="J463" s="211"/>
      <c r="K463" s="211"/>
      <c r="L463" s="227"/>
      <c r="M463" s="227"/>
      <c r="N463" s="227"/>
      <c r="O463" s="227"/>
      <c r="P463" s="227"/>
      <c r="Q463" s="115"/>
      <c r="R463" s="121" t="str">
        <f t="shared" si="14"/>
        <v>Risque inexistant</v>
      </c>
      <c r="S463" s="22" t="str">
        <f t="shared" si="15"/>
        <v>NA</v>
      </c>
      <c r="T463" s="153"/>
      <c r="U463" s="213"/>
      <c r="V463" s="211"/>
      <c r="W463" s="211"/>
      <c r="X463" s="211"/>
      <c r="Y463" s="211"/>
      <c r="Z463" s="211"/>
      <c r="AA463" s="211"/>
      <c r="AB463" s="211"/>
      <c r="AC463" s="211"/>
      <c r="AD463" s="211"/>
      <c r="AE463" s="172"/>
    </row>
    <row r="464" spans="3:31" ht="75">
      <c r="C464" s="214" t="s">
        <v>970</v>
      </c>
      <c r="D464" s="215"/>
      <c r="E464" s="193" t="s">
        <v>971</v>
      </c>
      <c r="F464" s="134" t="s">
        <v>94</v>
      </c>
      <c r="G464" s="21" t="s">
        <v>972</v>
      </c>
      <c r="H464" s="187" t="s">
        <v>973</v>
      </c>
      <c r="I464" s="11" t="s">
        <v>64</v>
      </c>
      <c r="J464" s="193" t="s">
        <v>974</v>
      </c>
      <c r="K464" s="206" t="s">
        <v>975</v>
      </c>
      <c r="L464" s="115">
        <v>0</v>
      </c>
      <c r="M464" s="115">
        <v>0</v>
      </c>
      <c r="N464" s="115">
        <v>0</v>
      </c>
      <c r="O464" s="115">
        <v>0</v>
      </c>
      <c r="P464" s="115">
        <v>0</v>
      </c>
      <c r="Q464" s="115"/>
      <c r="R464" s="121" t="str">
        <f t="shared" si="14"/>
        <v>Risque inexistant</v>
      </c>
      <c r="S464" s="22" t="str">
        <f t="shared" si="15"/>
        <v>NA</v>
      </c>
      <c r="T464" s="153"/>
      <c r="U464" s="232" t="s">
        <v>976</v>
      </c>
      <c r="V464" s="134" t="s">
        <v>64</v>
      </c>
      <c r="W464" s="233">
        <v>42917</v>
      </c>
      <c r="X464" s="134"/>
      <c r="Y464" s="246" t="s">
        <v>977</v>
      </c>
      <c r="Z464" s="247" t="s">
        <v>978</v>
      </c>
      <c r="AA464" s="134" t="s">
        <v>64</v>
      </c>
      <c r="AB464" s="134" t="s">
        <v>64</v>
      </c>
      <c r="AC464" s="134" t="s">
        <v>64</v>
      </c>
      <c r="AD464" s="159" t="s">
        <v>64</v>
      </c>
      <c r="AE464" s="134"/>
    </row>
    <row r="465" spans="3:31" ht="75">
      <c r="C465" s="214" t="s">
        <v>665</v>
      </c>
      <c r="D465" s="214"/>
      <c r="E465" s="16" t="s">
        <v>979</v>
      </c>
      <c r="F465" s="134" t="s">
        <v>52</v>
      </c>
      <c r="G465" s="21"/>
      <c r="H465" s="11" t="s">
        <v>980</v>
      </c>
      <c r="I465" s="11" t="s">
        <v>64</v>
      </c>
      <c r="J465" s="152" t="s">
        <v>981</v>
      </c>
      <c r="K465" s="119" t="s">
        <v>523</v>
      </c>
      <c r="L465" s="115">
        <v>0</v>
      </c>
      <c r="M465" s="115">
        <v>0</v>
      </c>
      <c r="N465" s="115">
        <v>0</v>
      </c>
      <c r="O465" s="115">
        <v>0</v>
      </c>
      <c r="P465" s="115">
        <v>0</v>
      </c>
      <c r="Q465" s="115"/>
      <c r="R465" s="121" t="str">
        <f t="shared" si="14"/>
        <v>Risque inexistant</v>
      </c>
      <c r="S465" s="22" t="str">
        <f t="shared" si="15"/>
        <v>NA</v>
      </c>
      <c r="T465" s="153"/>
      <c r="U465" s="234" t="s">
        <v>982</v>
      </c>
      <c r="V465" s="134" t="s">
        <v>64</v>
      </c>
      <c r="W465" s="134" t="s">
        <v>64</v>
      </c>
      <c r="X465" s="134" t="s">
        <v>64</v>
      </c>
      <c r="Y465" s="248" t="s">
        <v>983</v>
      </c>
      <c r="Z465" s="134"/>
      <c r="AA465" s="134" t="s">
        <v>64</v>
      </c>
      <c r="AB465" s="134" t="s">
        <v>64</v>
      </c>
      <c r="AC465" s="134" t="s">
        <v>64</v>
      </c>
      <c r="AD465" s="159" t="s">
        <v>64</v>
      </c>
      <c r="AE465" s="19"/>
    </row>
    <row r="466" spans="3:31" ht="75">
      <c r="C466" s="214" t="s">
        <v>984</v>
      </c>
      <c r="D466" s="214"/>
      <c r="E466" s="134" t="s">
        <v>985</v>
      </c>
      <c r="F466" s="134" t="s">
        <v>94</v>
      </c>
      <c r="G466" s="21" t="s">
        <v>986</v>
      </c>
      <c r="H466" s="11" t="s">
        <v>987</v>
      </c>
      <c r="I466" s="11" t="s">
        <v>64</v>
      </c>
      <c r="J466" s="134" t="s">
        <v>988</v>
      </c>
      <c r="K466" s="119" t="s">
        <v>671</v>
      </c>
      <c r="L466" s="115">
        <v>1</v>
      </c>
      <c r="M466" s="115">
        <v>0</v>
      </c>
      <c r="N466" s="115">
        <v>0</v>
      </c>
      <c r="O466" s="115">
        <v>0</v>
      </c>
      <c r="P466" s="115">
        <v>0</v>
      </c>
      <c r="Q466" s="115"/>
      <c r="R466" s="121" t="str">
        <f t="shared" si="14"/>
        <v>Fournisseur à risque négligeable</v>
      </c>
      <c r="S466" s="22" t="str">
        <f t="shared" si="15"/>
        <v>- Etablir un bon de commande si nécessaire</v>
      </c>
      <c r="T466" s="153"/>
      <c r="U466" s="235" t="s">
        <v>989</v>
      </c>
      <c r="V466" s="134" t="s">
        <v>64</v>
      </c>
      <c r="W466" s="233">
        <v>42916</v>
      </c>
      <c r="X466" s="134"/>
      <c r="Y466" s="246" t="s">
        <v>977</v>
      </c>
      <c r="Z466" s="223" t="s">
        <v>978</v>
      </c>
      <c r="AA466" s="134" t="s">
        <v>64</v>
      </c>
      <c r="AB466" s="134" t="s">
        <v>64</v>
      </c>
      <c r="AC466" s="134" t="s">
        <v>64</v>
      </c>
      <c r="AD466" s="159" t="s">
        <v>64</v>
      </c>
      <c r="AE466" s="19"/>
    </row>
    <row r="467" spans="3:31" ht="25">
      <c r="C467" s="216" t="s">
        <v>990</v>
      </c>
      <c r="D467" s="216"/>
      <c r="E467" s="134" t="s">
        <v>991</v>
      </c>
      <c r="F467" s="134" t="s">
        <v>94</v>
      </c>
      <c r="G467" s="21" t="s">
        <v>992</v>
      </c>
      <c r="H467" s="11" t="s">
        <v>993</v>
      </c>
      <c r="I467" s="11" t="s">
        <v>64</v>
      </c>
      <c r="J467" s="134" t="s">
        <v>994</v>
      </c>
      <c r="K467" s="119" t="s">
        <v>995</v>
      </c>
      <c r="L467" s="115">
        <v>0</v>
      </c>
      <c r="M467" s="115">
        <v>0</v>
      </c>
      <c r="N467" s="115">
        <v>0</v>
      </c>
      <c r="O467" s="115">
        <v>0</v>
      </c>
      <c r="P467" s="115">
        <v>0</v>
      </c>
      <c r="Q467" s="115"/>
      <c r="R467" s="121" t="str">
        <f t="shared" si="14"/>
        <v>Risque inexistant</v>
      </c>
      <c r="S467" s="22" t="str">
        <f t="shared" si="15"/>
        <v>NA</v>
      </c>
      <c r="T467" s="153"/>
      <c r="U467" s="236" t="s">
        <v>976</v>
      </c>
      <c r="V467" s="134" t="s">
        <v>64</v>
      </c>
      <c r="W467" s="237">
        <v>35233</v>
      </c>
      <c r="X467" s="237"/>
      <c r="Y467" s="249"/>
      <c r="Z467" s="247"/>
      <c r="AA467" s="134" t="s">
        <v>64</v>
      </c>
      <c r="AB467" s="134" t="s">
        <v>64</v>
      </c>
      <c r="AC467" s="134" t="s">
        <v>64</v>
      </c>
      <c r="AD467" s="159" t="s">
        <v>64</v>
      </c>
      <c r="AE467" s="19"/>
    </row>
    <row r="468" spans="3:31" ht="25">
      <c r="C468" s="214" t="s">
        <v>996</v>
      </c>
      <c r="D468" s="214"/>
      <c r="E468" s="134" t="s">
        <v>997</v>
      </c>
      <c r="F468" s="134" t="s">
        <v>658</v>
      </c>
      <c r="G468" s="21" t="s">
        <v>998</v>
      </c>
      <c r="H468" s="11" t="s">
        <v>999</v>
      </c>
      <c r="I468" s="11" t="s">
        <v>64</v>
      </c>
      <c r="J468" s="134"/>
      <c r="K468" s="119" t="s">
        <v>1000</v>
      </c>
      <c r="L468" s="115">
        <v>0</v>
      </c>
      <c r="M468" s="115">
        <v>0</v>
      </c>
      <c r="N468" s="115">
        <v>0</v>
      </c>
      <c r="O468" s="115">
        <v>0</v>
      </c>
      <c r="P468" s="115">
        <v>0</v>
      </c>
      <c r="Q468" s="115"/>
      <c r="R468" s="121" t="str">
        <f t="shared" si="14"/>
        <v>Risque inexistant</v>
      </c>
      <c r="S468" s="22" t="str">
        <f t="shared" si="15"/>
        <v>NA</v>
      </c>
      <c r="T468" s="153"/>
      <c r="U468" s="238" t="s">
        <v>1001</v>
      </c>
      <c r="V468" s="134" t="s">
        <v>64</v>
      </c>
      <c r="W468" s="237">
        <v>41640</v>
      </c>
      <c r="X468" s="237">
        <v>42735</v>
      </c>
      <c r="Y468" s="246" t="s">
        <v>977</v>
      </c>
      <c r="Z468" s="250" t="s">
        <v>998</v>
      </c>
      <c r="AA468" s="134" t="s">
        <v>64</v>
      </c>
      <c r="AB468" s="134" t="s">
        <v>64</v>
      </c>
      <c r="AC468" s="134" t="s">
        <v>64</v>
      </c>
      <c r="AD468" s="159" t="s">
        <v>64</v>
      </c>
      <c r="AE468" s="19"/>
    </row>
    <row r="469" spans="3:31" ht="100">
      <c r="C469" s="214" t="s">
        <v>1002</v>
      </c>
      <c r="D469" s="214"/>
      <c r="E469" s="16" t="s">
        <v>1003</v>
      </c>
      <c r="F469" s="134" t="s">
        <v>52</v>
      </c>
      <c r="G469" s="21" t="s">
        <v>1004</v>
      </c>
      <c r="H469" s="11" t="s">
        <v>1005</v>
      </c>
      <c r="I469" s="11" t="s">
        <v>64</v>
      </c>
      <c r="J469" s="134" t="s">
        <v>1006</v>
      </c>
      <c r="K469" s="119" t="s">
        <v>1007</v>
      </c>
      <c r="L469" s="115">
        <v>0</v>
      </c>
      <c r="M469" s="115">
        <v>0</v>
      </c>
      <c r="N469" s="115">
        <v>0</v>
      </c>
      <c r="O469" s="115">
        <v>0</v>
      </c>
      <c r="P469" s="115">
        <v>0</v>
      </c>
      <c r="Q469" s="115"/>
      <c r="R469" s="121" t="str">
        <f t="shared" si="14"/>
        <v>Risque inexistant</v>
      </c>
      <c r="S469" s="22" t="str">
        <f t="shared" si="15"/>
        <v>NA</v>
      </c>
      <c r="T469" s="153"/>
      <c r="U469" s="239" t="s">
        <v>1008</v>
      </c>
      <c r="V469" s="134" t="s">
        <v>64</v>
      </c>
      <c r="W469" s="237">
        <v>40625</v>
      </c>
      <c r="X469" s="134"/>
      <c r="Y469" s="251" t="s">
        <v>977</v>
      </c>
      <c r="Z469" s="134"/>
      <c r="AA469" s="134" t="s">
        <v>64</v>
      </c>
      <c r="AB469" s="134" t="s">
        <v>64</v>
      </c>
      <c r="AC469" s="134" t="s">
        <v>64</v>
      </c>
      <c r="AD469" s="159" t="s">
        <v>64</v>
      </c>
      <c r="AE469" s="19"/>
    </row>
    <row r="470" spans="3:31" ht="25">
      <c r="C470" s="214" t="s">
        <v>1009</v>
      </c>
      <c r="D470" s="214"/>
      <c r="E470" s="134" t="s">
        <v>1010</v>
      </c>
      <c r="F470" s="134" t="s">
        <v>94</v>
      </c>
      <c r="G470" s="21" t="s">
        <v>1011</v>
      </c>
      <c r="H470" s="11" t="s">
        <v>1012</v>
      </c>
      <c r="I470" s="11" t="s">
        <v>64</v>
      </c>
      <c r="J470" s="152" t="s">
        <v>1013</v>
      </c>
      <c r="K470" s="208" t="s">
        <v>602</v>
      </c>
      <c r="L470" s="115">
        <v>0</v>
      </c>
      <c r="M470" s="115">
        <v>0</v>
      </c>
      <c r="N470" s="115">
        <v>0</v>
      </c>
      <c r="O470" s="115">
        <v>0</v>
      </c>
      <c r="P470" s="115">
        <v>0</v>
      </c>
      <c r="Q470" s="115"/>
      <c r="R470" s="121" t="str">
        <f t="shared" si="14"/>
        <v>Risque inexistant</v>
      </c>
      <c r="S470" s="22" t="str">
        <f t="shared" si="15"/>
        <v>NA</v>
      </c>
      <c r="T470" s="153"/>
      <c r="U470" s="240">
        <v>23053955</v>
      </c>
      <c r="V470" s="134" t="s">
        <v>64</v>
      </c>
      <c r="W470" s="237">
        <v>42908</v>
      </c>
      <c r="X470" s="237">
        <v>43586</v>
      </c>
      <c r="Y470" s="246" t="s">
        <v>977</v>
      </c>
      <c r="Z470" s="247" t="s">
        <v>978</v>
      </c>
      <c r="AA470" s="134" t="s">
        <v>64</v>
      </c>
      <c r="AB470" s="134" t="s">
        <v>64</v>
      </c>
      <c r="AC470" s="134" t="s">
        <v>64</v>
      </c>
      <c r="AD470" s="159" t="s">
        <v>64</v>
      </c>
      <c r="AE470" s="19"/>
    </row>
    <row r="471" spans="3:31" ht="25">
      <c r="C471" s="214" t="s">
        <v>1014</v>
      </c>
      <c r="D471" s="214"/>
      <c r="E471" s="134" t="s">
        <v>1010</v>
      </c>
      <c r="F471" s="134" t="s">
        <v>94</v>
      </c>
      <c r="G471" s="21" t="s">
        <v>1011</v>
      </c>
      <c r="H471" s="11" t="s">
        <v>1012</v>
      </c>
      <c r="I471" s="11" t="s">
        <v>64</v>
      </c>
      <c r="J471" s="152" t="s">
        <v>1013</v>
      </c>
      <c r="K471" s="119" t="s">
        <v>602</v>
      </c>
      <c r="L471" s="115">
        <v>0</v>
      </c>
      <c r="M471" s="115">
        <v>0</v>
      </c>
      <c r="N471" s="115">
        <v>0</v>
      </c>
      <c r="O471" s="115"/>
      <c r="P471" s="115">
        <v>0</v>
      </c>
      <c r="Q471" s="115"/>
      <c r="R471" s="121" t="str">
        <f t="shared" si="14"/>
        <v>Risque inexistant</v>
      </c>
      <c r="S471" s="22" t="str">
        <f t="shared" si="15"/>
        <v>NA</v>
      </c>
      <c r="T471" s="153"/>
      <c r="U471" s="241">
        <v>23053956</v>
      </c>
      <c r="V471" s="134" t="s">
        <v>64</v>
      </c>
      <c r="W471" s="237">
        <v>42912</v>
      </c>
      <c r="X471" s="237">
        <v>44008</v>
      </c>
      <c r="Y471" s="246"/>
      <c r="Z471" s="247" t="s">
        <v>978</v>
      </c>
      <c r="AA471" s="134" t="s">
        <v>64</v>
      </c>
      <c r="AB471" s="134" t="s">
        <v>64</v>
      </c>
      <c r="AC471" s="134" t="s">
        <v>64</v>
      </c>
      <c r="AD471" s="159" t="s">
        <v>64</v>
      </c>
      <c r="AE471" s="19"/>
    </row>
    <row r="472" spans="3:31" ht="25">
      <c r="C472" s="214" t="s">
        <v>1015</v>
      </c>
      <c r="D472" s="214"/>
      <c r="E472" s="134" t="s">
        <v>1016</v>
      </c>
      <c r="F472" s="134" t="s">
        <v>94</v>
      </c>
      <c r="G472" s="21" t="s">
        <v>1017</v>
      </c>
      <c r="H472" s="11" t="s">
        <v>1018</v>
      </c>
      <c r="I472" s="11" t="s">
        <v>64</v>
      </c>
      <c r="J472" s="228" t="s">
        <v>1019</v>
      </c>
      <c r="K472" s="119" t="s">
        <v>1020</v>
      </c>
      <c r="L472" s="115">
        <v>0</v>
      </c>
      <c r="M472" s="115">
        <v>0</v>
      </c>
      <c r="N472" s="115">
        <v>0</v>
      </c>
      <c r="O472" s="115">
        <v>0</v>
      </c>
      <c r="P472" s="115">
        <v>0</v>
      </c>
      <c r="Q472" s="115"/>
      <c r="R472" s="121" t="str">
        <f t="shared" ref="R472:R535" si="16">IF((SUM(L472:Q472)&gt;=4),"Fournisseur à haut risque",(IF((SUM(L472:Q472)=3),"Fournisseur à moyen risque",(IF((SUM(L472:Q472)=2),"Fournisseur à faible risque",(IF((SUM(L472:Q472)=1),"Fournisseur à risque négligeable","Risque inexistant")))))))</f>
        <v>Risque inexistant</v>
      </c>
      <c r="S472" s="22" t="str">
        <f t="shared" ref="S472:S535" si="17">IF((SUM(L472:Q472)&gt;=4),"- Approbation du comité de direction
- Signer la politique de securité des parties tièrces 
- Contrat respectant incluant les clauses de sécurité nécessaires
- Etablir un bon de commande si nécessaire ",(IF((SUM(L472:Q472)=3),"- Signer la politique de securité des parties tièrces 
- Contrat respectant incluant les clauses de sécurité nécessaires
- Etablir un bon de commande si nécessaire ",(IF((SUM(L472:Q472)=2),"- Contrat de non-divulgation des données doit être signé par le personnel du fournisseur
- Etablir un bon de commande si nécessaire ",(IF((SUM(L472:Q472)=1),"- Etablir un bon de commande si nécessaire","NA")))))))</f>
        <v>NA</v>
      </c>
      <c r="T472" s="153"/>
      <c r="U472" s="234" t="s">
        <v>982</v>
      </c>
      <c r="V472" s="134" t="s">
        <v>64</v>
      </c>
      <c r="W472" s="134"/>
      <c r="X472" s="134"/>
      <c r="Y472" s="248" t="s">
        <v>983</v>
      </c>
      <c r="Z472" s="134"/>
      <c r="AA472" s="134" t="s">
        <v>64</v>
      </c>
      <c r="AB472" s="134" t="s">
        <v>64</v>
      </c>
      <c r="AC472" s="134" t="s">
        <v>64</v>
      </c>
      <c r="AD472" s="159" t="s">
        <v>64</v>
      </c>
      <c r="AE472" s="19"/>
    </row>
    <row r="473" spans="3:31" ht="75">
      <c r="C473" s="216" t="s">
        <v>933</v>
      </c>
      <c r="D473" s="216"/>
      <c r="E473" s="16" t="s">
        <v>1021</v>
      </c>
      <c r="F473" s="134" t="s">
        <v>658</v>
      </c>
      <c r="G473" s="21" t="s">
        <v>1022</v>
      </c>
      <c r="H473" s="11" t="s">
        <v>1023</v>
      </c>
      <c r="I473" s="11" t="s">
        <v>64</v>
      </c>
      <c r="J473" s="228" t="s">
        <v>1024</v>
      </c>
      <c r="K473" s="119" t="s">
        <v>1025</v>
      </c>
      <c r="L473" s="115">
        <v>0</v>
      </c>
      <c r="M473" s="115">
        <v>0</v>
      </c>
      <c r="N473" s="115">
        <v>0</v>
      </c>
      <c r="O473" s="115">
        <v>0</v>
      </c>
      <c r="P473" s="115">
        <v>0</v>
      </c>
      <c r="Q473" s="115"/>
      <c r="R473" s="121" t="str">
        <f t="shared" si="16"/>
        <v>Risque inexistant</v>
      </c>
      <c r="S473" s="22" t="str">
        <f t="shared" si="17"/>
        <v>NA</v>
      </c>
      <c r="T473" s="153"/>
      <c r="U473" s="236" t="s">
        <v>976</v>
      </c>
      <c r="V473" s="134" t="s">
        <v>64</v>
      </c>
      <c r="W473" s="237">
        <v>41201</v>
      </c>
      <c r="X473" s="237"/>
      <c r="Y473" s="249"/>
      <c r="Z473" s="247"/>
      <c r="AA473" s="134" t="s">
        <v>64</v>
      </c>
      <c r="AB473" s="134" t="s">
        <v>64</v>
      </c>
      <c r="AC473" s="134" t="s">
        <v>64</v>
      </c>
      <c r="AD473" s="159" t="s">
        <v>64</v>
      </c>
      <c r="AE473" s="19"/>
    </row>
    <row r="474" spans="3:31" ht="87.5">
      <c r="C474" s="214" t="s">
        <v>1026</v>
      </c>
      <c r="D474" s="214"/>
      <c r="E474" s="16" t="s">
        <v>1027</v>
      </c>
      <c r="F474" s="134" t="s">
        <v>94</v>
      </c>
      <c r="G474" s="21" t="s">
        <v>1028</v>
      </c>
      <c r="H474" s="11" t="s">
        <v>1029</v>
      </c>
      <c r="I474" s="11" t="s">
        <v>64</v>
      </c>
      <c r="J474" s="134" t="s">
        <v>1030</v>
      </c>
      <c r="K474" s="119" t="s">
        <v>1031</v>
      </c>
      <c r="L474" s="115">
        <v>1</v>
      </c>
      <c r="M474" s="115">
        <v>0</v>
      </c>
      <c r="N474" s="115">
        <v>0</v>
      </c>
      <c r="O474" s="115">
        <v>0</v>
      </c>
      <c r="P474" s="115">
        <v>0</v>
      </c>
      <c r="Q474" s="115"/>
      <c r="R474" s="121" t="str">
        <f t="shared" si="16"/>
        <v>Fournisseur à risque négligeable</v>
      </c>
      <c r="S474" s="22" t="str">
        <f t="shared" si="17"/>
        <v>- Etablir un bon de commande si nécessaire</v>
      </c>
      <c r="T474" s="153"/>
      <c r="U474" s="241" t="s">
        <v>1032</v>
      </c>
      <c r="V474" s="134" t="s">
        <v>64</v>
      </c>
      <c r="W474" s="237">
        <v>43122</v>
      </c>
      <c r="X474" s="134"/>
      <c r="Y474" s="246" t="s">
        <v>977</v>
      </c>
      <c r="Z474" s="247" t="s">
        <v>978</v>
      </c>
      <c r="AA474" s="134" t="s">
        <v>64</v>
      </c>
      <c r="AB474" s="134" t="s">
        <v>64</v>
      </c>
      <c r="AC474" s="134" t="s">
        <v>64</v>
      </c>
      <c r="AD474" s="159" t="s">
        <v>64</v>
      </c>
      <c r="AE474" s="19"/>
    </row>
    <row r="475" spans="3:31" ht="87.5">
      <c r="C475" s="214" t="s">
        <v>1033</v>
      </c>
      <c r="D475" s="214"/>
      <c r="E475" s="16" t="s">
        <v>1027</v>
      </c>
      <c r="F475" s="134" t="s">
        <v>94</v>
      </c>
      <c r="G475" s="21" t="s">
        <v>1034</v>
      </c>
      <c r="H475" s="11" t="s">
        <v>1029</v>
      </c>
      <c r="I475" s="11" t="s">
        <v>64</v>
      </c>
      <c r="J475" s="134" t="s">
        <v>1035</v>
      </c>
      <c r="K475" s="119" t="s">
        <v>1031</v>
      </c>
      <c r="L475" s="115">
        <v>1</v>
      </c>
      <c r="M475" s="115">
        <v>0</v>
      </c>
      <c r="N475" s="115">
        <v>0</v>
      </c>
      <c r="O475" s="115">
        <v>0</v>
      </c>
      <c r="P475" s="115">
        <v>0</v>
      </c>
      <c r="Q475" s="115"/>
      <c r="R475" s="121" t="str">
        <f t="shared" si="16"/>
        <v>Fournisseur à risque négligeable</v>
      </c>
      <c r="S475" s="22" t="str">
        <f t="shared" si="17"/>
        <v>- Etablir un bon de commande si nécessaire</v>
      </c>
      <c r="T475" s="153"/>
      <c r="U475" s="241">
        <v>628350</v>
      </c>
      <c r="V475" s="134" t="s">
        <v>64</v>
      </c>
      <c r="W475" s="237">
        <v>42996</v>
      </c>
      <c r="X475" s="134"/>
      <c r="Y475" s="246" t="s">
        <v>977</v>
      </c>
      <c r="Z475" s="247" t="s">
        <v>978</v>
      </c>
      <c r="AA475" s="134" t="s">
        <v>64</v>
      </c>
      <c r="AB475" s="134" t="s">
        <v>64</v>
      </c>
      <c r="AC475" s="134" t="s">
        <v>64</v>
      </c>
      <c r="AD475" s="159" t="s">
        <v>64</v>
      </c>
      <c r="AE475" s="19"/>
    </row>
    <row r="476" spans="3:31" ht="75">
      <c r="C476" s="214" t="s">
        <v>1036</v>
      </c>
      <c r="D476" s="214"/>
      <c r="E476" s="16" t="s">
        <v>1037</v>
      </c>
      <c r="F476" s="134" t="s">
        <v>149</v>
      </c>
      <c r="G476" s="21" t="s">
        <v>1038</v>
      </c>
      <c r="H476" s="11" t="s">
        <v>1039</v>
      </c>
      <c r="I476" s="11" t="s">
        <v>64</v>
      </c>
      <c r="J476" s="228" t="s">
        <v>1040</v>
      </c>
      <c r="K476" s="119" t="s">
        <v>542</v>
      </c>
      <c r="L476" s="115">
        <v>0</v>
      </c>
      <c r="M476" s="115">
        <v>0</v>
      </c>
      <c r="N476" s="115">
        <v>0</v>
      </c>
      <c r="O476" s="115">
        <v>0</v>
      </c>
      <c r="P476" s="115">
        <v>0</v>
      </c>
      <c r="Q476" s="115"/>
      <c r="R476" s="121" t="str">
        <f t="shared" si="16"/>
        <v>Risque inexistant</v>
      </c>
      <c r="S476" s="22" t="str">
        <f t="shared" si="17"/>
        <v>NA</v>
      </c>
      <c r="T476" s="153"/>
      <c r="U476" s="234" t="s">
        <v>982</v>
      </c>
      <c r="V476" s="134" t="s">
        <v>64</v>
      </c>
      <c r="W476" s="134"/>
      <c r="X476" s="134"/>
      <c r="Y476" s="248" t="s">
        <v>983</v>
      </c>
      <c r="Z476" s="134"/>
      <c r="AA476" s="134" t="s">
        <v>64</v>
      </c>
      <c r="AB476" s="134" t="s">
        <v>64</v>
      </c>
      <c r="AC476" s="134" t="s">
        <v>64</v>
      </c>
      <c r="AD476" s="159" t="s">
        <v>64</v>
      </c>
      <c r="AE476" s="19"/>
    </row>
    <row r="477" spans="3:31" ht="25">
      <c r="C477" s="214" t="s">
        <v>1041</v>
      </c>
      <c r="D477" s="214"/>
      <c r="E477" s="134" t="s">
        <v>1042</v>
      </c>
      <c r="F477" s="134" t="s">
        <v>94</v>
      </c>
      <c r="G477" s="21" t="s">
        <v>1043</v>
      </c>
      <c r="H477" s="11" t="s">
        <v>1044</v>
      </c>
      <c r="I477" s="11" t="s">
        <v>64</v>
      </c>
      <c r="J477" s="152" t="s">
        <v>1045</v>
      </c>
      <c r="K477" s="119" t="s">
        <v>1046</v>
      </c>
      <c r="L477" s="115">
        <v>0</v>
      </c>
      <c r="M477" s="115">
        <v>0</v>
      </c>
      <c r="N477" s="115">
        <v>0</v>
      </c>
      <c r="O477" s="115">
        <v>0</v>
      </c>
      <c r="P477" s="115">
        <v>0</v>
      </c>
      <c r="Q477" s="115"/>
      <c r="R477" s="121" t="str">
        <f t="shared" si="16"/>
        <v>Risque inexistant</v>
      </c>
      <c r="S477" s="22" t="str">
        <f t="shared" si="17"/>
        <v>NA</v>
      </c>
      <c r="T477" s="153"/>
      <c r="U477" s="236" t="s">
        <v>976</v>
      </c>
      <c r="V477" s="134" t="s">
        <v>64</v>
      </c>
      <c r="W477" s="233">
        <v>43123</v>
      </c>
      <c r="X477" s="233">
        <v>45680</v>
      </c>
      <c r="Y477" s="248" t="s">
        <v>983</v>
      </c>
      <c r="Z477" s="134"/>
      <c r="AA477" s="134" t="s">
        <v>64</v>
      </c>
      <c r="AB477" s="134" t="s">
        <v>64</v>
      </c>
      <c r="AC477" s="134" t="s">
        <v>64</v>
      </c>
      <c r="AD477" s="159" t="s">
        <v>64</v>
      </c>
      <c r="AE477" s="19"/>
    </row>
    <row r="478" spans="3:31" ht="100">
      <c r="C478" s="216" t="s">
        <v>967</v>
      </c>
      <c r="D478" s="216"/>
      <c r="E478" s="16" t="s">
        <v>1047</v>
      </c>
      <c r="F478" s="134" t="s">
        <v>94</v>
      </c>
      <c r="G478" s="21" t="s">
        <v>1048</v>
      </c>
      <c r="H478" s="11" t="s">
        <v>1049</v>
      </c>
      <c r="I478" s="11" t="s">
        <v>64</v>
      </c>
      <c r="J478" s="134" t="s">
        <v>1050</v>
      </c>
      <c r="K478" s="119" t="s">
        <v>995</v>
      </c>
      <c r="L478" s="115">
        <v>0</v>
      </c>
      <c r="M478" s="115">
        <v>0</v>
      </c>
      <c r="N478" s="115">
        <v>0</v>
      </c>
      <c r="O478" s="115">
        <v>0</v>
      </c>
      <c r="P478" s="115">
        <v>0</v>
      </c>
      <c r="Q478" s="115"/>
      <c r="R478" s="121" t="str">
        <f t="shared" si="16"/>
        <v>Risque inexistant</v>
      </c>
      <c r="S478" s="22" t="str">
        <f t="shared" si="17"/>
        <v>NA</v>
      </c>
      <c r="T478" s="153"/>
      <c r="U478" s="236" t="s">
        <v>976</v>
      </c>
      <c r="V478" s="134" t="s">
        <v>64</v>
      </c>
      <c r="W478" s="237">
        <v>38756</v>
      </c>
      <c r="X478" s="237"/>
      <c r="Y478" s="249"/>
      <c r="Z478" s="247"/>
      <c r="AA478" s="134" t="s">
        <v>64</v>
      </c>
      <c r="AB478" s="134" t="s">
        <v>64</v>
      </c>
      <c r="AC478" s="134" t="s">
        <v>64</v>
      </c>
      <c r="AD478" s="159" t="s">
        <v>64</v>
      </c>
      <c r="AE478" s="19"/>
    </row>
    <row r="479" spans="3:31" ht="25">
      <c r="C479" s="216" t="s">
        <v>1051</v>
      </c>
      <c r="D479" s="216"/>
      <c r="E479" s="134" t="s">
        <v>1052</v>
      </c>
      <c r="F479" s="134" t="s">
        <v>111</v>
      </c>
      <c r="G479" s="21" t="s">
        <v>1053</v>
      </c>
      <c r="H479" s="11" t="s">
        <v>1054</v>
      </c>
      <c r="I479" s="11" t="s">
        <v>64</v>
      </c>
      <c r="J479" s="134" t="s">
        <v>1055</v>
      </c>
      <c r="K479" s="119" t="s">
        <v>1056</v>
      </c>
      <c r="L479" s="115">
        <v>0</v>
      </c>
      <c r="M479" s="115">
        <v>0</v>
      </c>
      <c r="N479" s="115">
        <v>0</v>
      </c>
      <c r="O479" s="115">
        <v>0</v>
      </c>
      <c r="P479" s="115">
        <v>0</v>
      </c>
      <c r="Q479" s="115"/>
      <c r="R479" s="121" t="str">
        <f t="shared" si="16"/>
        <v>Risque inexistant</v>
      </c>
      <c r="S479" s="22" t="str">
        <f t="shared" si="17"/>
        <v>NA</v>
      </c>
      <c r="T479" s="153"/>
      <c r="U479" s="234" t="s">
        <v>982</v>
      </c>
      <c r="V479" s="134" t="s">
        <v>64</v>
      </c>
      <c r="W479" s="237">
        <v>43046</v>
      </c>
      <c r="X479" s="237">
        <v>43405</v>
      </c>
      <c r="Y479" s="248" t="s">
        <v>983</v>
      </c>
      <c r="Z479" s="134"/>
      <c r="AA479" s="134" t="s">
        <v>64</v>
      </c>
      <c r="AB479" s="134" t="s">
        <v>64</v>
      </c>
      <c r="AC479" s="134" t="s">
        <v>64</v>
      </c>
      <c r="AD479" s="159" t="s">
        <v>64</v>
      </c>
      <c r="AE479" s="19"/>
    </row>
    <row r="480" spans="3:31" ht="25">
      <c r="C480" s="216" t="s">
        <v>1057</v>
      </c>
      <c r="D480" s="216"/>
      <c r="E480" s="134" t="s">
        <v>1058</v>
      </c>
      <c r="F480" s="134" t="s">
        <v>94</v>
      </c>
      <c r="G480" s="21"/>
      <c r="H480" s="11" t="s">
        <v>1059</v>
      </c>
      <c r="I480" s="11" t="s">
        <v>64</v>
      </c>
      <c r="J480" s="152" t="s">
        <v>1060</v>
      </c>
      <c r="K480" s="119" t="s">
        <v>642</v>
      </c>
      <c r="L480" s="115">
        <v>0</v>
      </c>
      <c r="M480" s="115">
        <v>0</v>
      </c>
      <c r="N480" s="115">
        <v>0</v>
      </c>
      <c r="O480" s="115">
        <v>0</v>
      </c>
      <c r="P480" s="115">
        <v>0</v>
      </c>
      <c r="Q480" s="115"/>
      <c r="R480" s="121" t="str">
        <f t="shared" si="16"/>
        <v>Risque inexistant</v>
      </c>
      <c r="S480" s="22" t="str">
        <f t="shared" si="17"/>
        <v>NA</v>
      </c>
      <c r="T480" s="153"/>
      <c r="U480" s="242" t="s">
        <v>1061</v>
      </c>
      <c r="V480" s="134" t="s">
        <v>64</v>
      </c>
      <c r="W480" s="237">
        <v>42914</v>
      </c>
      <c r="X480" s="134"/>
      <c r="Y480" s="246" t="s">
        <v>977</v>
      </c>
      <c r="Z480" s="247" t="s">
        <v>1062</v>
      </c>
      <c r="AA480" s="134" t="s">
        <v>64</v>
      </c>
      <c r="AB480" s="134" t="s">
        <v>64</v>
      </c>
      <c r="AC480" s="134" t="s">
        <v>64</v>
      </c>
      <c r="AD480" s="159" t="s">
        <v>64</v>
      </c>
      <c r="AE480" s="19"/>
    </row>
    <row r="481" spans="3:31" ht="25">
      <c r="C481" s="216" t="s">
        <v>1057</v>
      </c>
      <c r="D481" s="216"/>
      <c r="E481" s="134" t="s">
        <v>1058</v>
      </c>
      <c r="F481" s="134" t="s">
        <v>94</v>
      </c>
      <c r="G481" s="21"/>
      <c r="H481" s="11" t="s">
        <v>1059</v>
      </c>
      <c r="I481" s="11" t="s">
        <v>64</v>
      </c>
      <c r="J481" s="152" t="s">
        <v>1060</v>
      </c>
      <c r="K481" s="119" t="s">
        <v>642</v>
      </c>
      <c r="L481" s="115">
        <v>0</v>
      </c>
      <c r="M481" s="115">
        <v>0</v>
      </c>
      <c r="N481" s="115">
        <v>0</v>
      </c>
      <c r="O481" s="115">
        <v>0</v>
      </c>
      <c r="P481" s="115">
        <v>0</v>
      </c>
      <c r="Q481" s="115"/>
      <c r="R481" s="121" t="str">
        <f t="shared" si="16"/>
        <v>Risque inexistant</v>
      </c>
      <c r="S481" s="22" t="str">
        <f t="shared" si="17"/>
        <v>NA</v>
      </c>
      <c r="T481" s="153"/>
      <c r="U481" s="242" t="s">
        <v>1063</v>
      </c>
      <c r="V481" s="134" t="s">
        <v>64</v>
      </c>
      <c r="W481" s="237">
        <v>42956</v>
      </c>
      <c r="X481" s="134"/>
      <c r="Y481" s="246" t="s">
        <v>977</v>
      </c>
      <c r="Z481" s="247" t="s">
        <v>1062</v>
      </c>
      <c r="AA481" s="134" t="s">
        <v>64</v>
      </c>
      <c r="AB481" s="134" t="s">
        <v>64</v>
      </c>
      <c r="AC481" s="134" t="s">
        <v>64</v>
      </c>
      <c r="AD481" s="159" t="s">
        <v>64</v>
      </c>
      <c r="AE481" s="19"/>
    </row>
    <row r="482" spans="3:31" ht="25">
      <c r="C482" s="216" t="s">
        <v>1057</v>
      </c>
      <c r="D482" s="216"/>
      <c r="E482" s="134" t="s">
        <v>1058</v>
      </c>
      <c r="F482" s="134" t="s">
        <v>94</v>
      </c>
      <c r="G482" s="21"/>
      <c r="H482" s="11" t="s">
        <v>1059</v>
      </c>
      <c r="I482" s="11" t="s">
        <v>64</v>
      </c>
      <c r="J482" s="152" t="s">
        <v>1060</v>
      </c>
      <c r="K482" s="119" t="s">
        <v>642</v>
      </c>
      <c r="L482" s="115">
        <v>0</v>
      </c>
      <c r="M482" s="115">
        <v>0</v>
      </c>
      <c r="N482" s="115">
        <v>0</v>
      </c>
      <c r="O482" s="115">
        <v>0</v>
      </c>
      <c r="P482" s="115">
        <v>0</v>
      </c>
      <c r="Q482" s="115"/>
      <c r="R482" s="121" t="str">
        <f t="shared" si="16"/>
        <v>Risque inexistant</v>
      </c>
      <c r="S482" s="22" t="str">
        <f t="shared" si="17"/>
        <v>NA</v>
      </c>
      <c r="T482" s="153"/>
      <c r="U482" s="242">
        <v>40733578</v>
      </c>
      <c r="V482" s="134" t="s">
        <v>64</v>
      </c>
      <c r="W482" s="237">
        <v>43069</v>
      </c>
      <c r="X482" s="134"/>
      <c r="Y482" s="246" t="s">
        <v>977</v>
      </c>
      <c r="Z482" s="247" t="s">
        <v>1062</v>
      </c>
      <c r="AA482" s="134" t="s">
        <v>64</v>
      </c>
      <c r="AB482" s="134" t="s">
        <v>64</v>
      </c>
      <c r="AC482" s="134" t="s">
        <v>64</v>
      </c>
      <c r="AD482" s="159" t="s">
        <v>64</v>
      </c>
      <c r="AE482" s="19"/>
    </row>
    <row r="483" spans="3:31" ht="25">
      <c r="C483" s="216" t="s">
        <v>1057</v>
      </c>
      <c r="D483" s="216"/>
      <c r="E483" s="134" t="s">
        <v>1058</v>
      </c>
      <c r="F483" s="134" t="s">
        <v>94</v>
      </c>
      <c r="G483" s="21"/>
      <c r="H483" s="11" t="s">
        <v>1059</v>
      </c>
      <c r="I483" s="11" t="s">
        <v>64</v>
      </c>
      <c r="J483" s="152" t="s">
        <v>1060</v>
      </c>
      <c r="K483" s="119" t="s">
        <v>642</v>
      </c>
      <c r="L483" s="115">
        <v>0</v>
      </c>
      <c r="M483" s="115">
        <v>0</v>
      </c>
      <c r="N483" s="115">
        <v>0</v>
      </c>
      <c r="O483" s="115">
        <v>0</v>
      </c>
      <c r="P483" s="115">
        <v>0</v>
      </c>
      <c r="Q483" s="115"/>
      <c r="R483" s="121" t="str">
        <f t="shared" si="16"/>
        <v>Risque inexistant</v>
      </c>
      <c r="S483" s="22" t="str">
        <f t="shared" si="17"/>
        <v>NA</v>
      </c>
      <c r="T483" s="153"/>
      <c r="U483" s="242">
        <v>40733580</v>
      </c>
      <c r="V483" s="134" t="s">
        <v>64</v>
      </c>
      <c r="W483" s="237">
        <v>43069</v>
      </c>
      <c r="X483" s="134"/>
      <c r="Y483" s="246" t="s">
        <v>977</v>
      </c>
      <c r="Z483" s="247" t="s">
        <v>1062</v>
      </c>
      <c r="AA483" s="134" t="s">
        <v>64</v>
      </c>
      <c r="AB483" s="134" t="s">
        <v>64</v>
      </c>
      <c r="AC483" s="134" t="s">
        <v>64</v>
      </c>
      <c r="AD483" s="159" t="s">
        <v>64</v>
      </c>
      <c r="AE483" s="19"/>
    </row>
    <row r="484" spans="3:31" ht="75">
      <c r="C484" s="216" t="s">
        <v>1064</v>
      </c>
      <c r="D484" s="216"/>
      <c r="E484" s="16" t="s">
        <v>1065</v>
      </c>
      <c r="F484" s="134" t="s">
        <v>111</v>
      </c>
      <c r="G484" s="21" t="s">
        <v>1066</v>
      </c>
      <c r="H484" s="11" t="s">
        <v>1067</v>
      </c>
      <c r="I484" s="11" t="s">
        <v>64</v>
      </c>
      <c r="J484" s="228" t="s">
        <v>1068</v>
      </c>
      <c r="K484" s="119" t="s">
        <v>1069</v>
      </c>
      <c r="L484" s="115">
        <v>0</v>
      </c>
      <c r="M484" s="115">
        <v>0</v>
      </c>
      <c r="N484" s="115">
        <v>0</v>
      </c>
      <c r="O484" s="115">
        <v>0</v>
      </c>
      <c r="P484" s="115">
        <v>0</v>
      </c>
      <c r="Q484" s="115"/>
      <c r="R484" s="121" t="str">
        <f t="shared" si="16"/>
        <v>Risque inexistant</v>
      </c>
      <c r="S484" s="22" t="str">
        <f t="shared" si="17"/>
        <v>NA</v>
      </c>
      <c r="T484" s="153"/>
      <c r="U484" s="236" t="s">
        <v>976</v>
      </c>
      <c r="V484" s="134" t="s">
        <v>64</v>
      </c>
      <c r="W484" s="237">
        <v>43047</v>
      </c>
      <c r="X484" s="243">
        <v>43411</v>
      </c>
      <c r="Y484" s="246" t="s">
        <v>977</v>
      </c>
      <c r="Z484" s="247" t="s">
        <v>978</v>
      </c>
      <c r="AA484" s="134" t="s">
        <v>64</v>
      </c>
      <c r="AB484" s="134" t="s">
        <v>64</v>
      </c>
      <c r="AC484" s="134" t="s">
        <v>64</v>
      </c>
      <c r="AD484" s="159" t="s">
        <v>64</v>
      </c>
      <c r="AE484" s="19"/>
    </row>
    <row r="485" spans="3:31" ht="25">
      <c r="C485" s="214" t="s">
        <v>1070</v>
      </c>
      <c r="D485" s="214"/>
      <c r="E485" s="134" t="s">
        <v>1071</v>
      </c>
      <c r="F485" s="134" t="s">
        <v>106</v>
      </c>
      <c r="G485" s="21" t="s">
        <v>1072</v>
      </c>
      <c r="H485" s="11" t="s">
        <v>1073</v>
      </c>
      <c r="I485" s="11" t="s">
        <v>64</v>
      </c>
      <c r="J485" s="134" t="s">
        <v>1074</v>
      </c>
      <c r="K485" s="119" t="s">
        <v>609</v>
      </c>
      <c r="L485" s="115">
        <v>0</v>
      </c>
      <c r="M485" s="115">
        <v>0</v>
      </c>
      <c r="N485" s="115">
        <v>0</v>
      </c>
      <c r="O485" s="115">
        <v>0</v>
      </c>
      <c r="P485" s="115">
        <v>0</v>
      </c>
      <c r="Q485" s="115"/>
      <c r="R485" s="121" t="str">
        <f t="shared" si="16"/>
        <v>Risque inexistant</v>
      </c>
      <c r="S485" s="22" t="str">
        <f t="shared" si="17"/>
        <v>NA</v>
      </c>
      <c r="T485" s="153"/>
      <c r="U485" s="234" t="s">
        <v>982</v>
      </c>
      <c r="V485" s="134" t="s">
        <v>64</v>
      </c>
      <c r="W485" s="134" t="s">
        <v>64</v>
      </c>
      <c r="X485" s="134"/>
      <c r="Y485" s="248" t="s">
        <v>983</v>
      </c>
      <c r="Z485" s="134"/>
      <c r="AA485" s="134" t="s">
        <v>64</v>
      </c>
      <c r="AB485" s="134" t="s">
        <v>64</v>
      </c>
      <c r="AC485" s="134" t="s">
        <v>64</v>
      </c>
      <c r="AD485" s="159" t="s">
        <v>64</v>
      </c>
      <c r="AE485" s="19"/>
    </row>
    <row r="486" spans="3:31" ht="37.5">
      <c r="C486" s="216" t="s">
        <v>1075</v>
      </c>
      <c r="D486" s="216"/>
      <c r="E486" s="134" t="s">
        <v>1076</v>
      </c>
      <c r="F486" s="134" t="s">
        <v>106</v>
      </c>
      <c r="G486" s="21" t="s">
        <v>1077</v>
      </c>
      <c r="H486" s="11" t="s">
        <v>1078</v>
      </c>
      <c r="I486" s="11" t="s">
        <v>64</v>
      </c>
      <c r="J486" s="134" t="s">
        <v>1079</v>
      </c>
      <c r="K486" s="119" t="s">
        <v>1080</v>
      </c>
      <c r="L486" s="115">
        <v>0</v>
      </c>
      <c r="M486" s="115">
        <v>0</v>
      </c>
      <c r="N486" s="115">
        <v>0</v>
      </c>
      <c r="O486" s="115">
        <v>0</v>
      </c>
      <c r="P486" s="115">
        <v>0</v>
      </c>
      <c r="Q486" s="115"/>
      <c r="R486" s="121" t="str">
        <f t="shared" si="16"/>
        <v>Risque inexistant</v>
      </c>
      <c r="S486" s="22" t="str">
        <f t="shared" si="17"/>
        <v>NA</v>
      </c>
      <c r="T486" s="153"/>
      <c r="U486" s="234" t="s">
        <v>982</v>
      </c>
      <c r="V486" s="134" t="s">
        <v>64</v>
      </c>
      <c r="W486" s="134" t="s">
        <v>64</v>
      </c>
      <c r="X486" s="134"/>
      <c r="Y486" s="248" t="s">
        <v>983</v>
      </c>
      <c r="Z486" s="134"/>
      <c r="AA486" s="134" t="s">
        <v>64</v>
      </c>
      <c r="AB486" s="134" t="s">
        <v>64</v>
      </c>
      <c r="AC486" s="134" t="s">
        <v>64</v>
      </c>
      <c r="AD486" s="159" t="s">
        <v>64</v>
      </c>
      <c r="AE486" s="19"/>
    </row>
    <row r="487" spans="3:31" ht="75">
      <c r="C487" s="217" t="s">
        <v>660</v>
      </c>
      <c r="D487" s="218"/>
      <c r="E487" s="16" t="s">
        <v>1081</v>
      </c>
      <c r="F487" s="134" t="s">
        <v>223</v>
      </c>
      <c r="G487" s="21" t="s">
        <v>1082</v>
      </c>
      <c r="H487" s="11" t="s">
        <v>1083</v>
      </c>
      <c r="I487" s="11" t="s">
        <v>64</v>
      </c>
      <c r="J487" s="152" t="s">
        <v>1084</v>
      </c>
      <c r="K487" s="134" t="s">
        <v>1085</v>
      </c>
      <c r="L487" s="115">
        <v>0</v>
      </c>
      <c r="M487" s="115">
        <v>0</v>
      </c>
      <c r="N487" s="115">
        <v>0</v>
      </c>
      <c r="O487" s="115">
        <v>0</v>
      </c>
      <c r="P487" s="115">
        <v>0</v>
      </c>
      <c r="Q487" s="115"/>
      <c r="R487" s="121" t="str">
        <f t="shared" si="16"/>
        <v>Risque inexistant</v>
      </c>
      <c r="S487" s="22" t="str">
        <f t="shared" si="17"/>
        <v>NA</v>
      </c>
      <c r="T487" s="153"/>
      <c r="U487" s="242" t="s">
        <v>1086</v>
      </c>
      <c r="V487" s="134" t="s">
        <v>64</v>
      </c>
      <c r="W487" s="244">
        <v>42370</v>
      </c>
      <c r="X487" s="244">
        <v>42735</v>
      </c>
      <c r="Y487" s="252" t="s">
        <v>983</v>
      </c>
      <c r="Z487" s="134"/>
      <c r="AA487" s="134" t="s">
        <v>64</v>
      </c>
      <c r="AB487" s="134" t="s">
        <v>64</v>
      </c>
      <c r="AC487" s="134" t="s">
        <v>64</v>
      </c>
      <c r="AD487" s="159" t="s">
        <v>64</v>
      </c>
      <c r="AE487" s="19"/>
    </row>
    <row r="488" spans="3:31" ht="25">
      <c r="C488" s="219" t="s">
        <v>1087</v>
      </c>
      <c r="D488" s="218"/>
      <c r="E488" s="134" t="s">
        <v>1088</v>
      </c>
      <c r="F488" s="134" t="s">
        <v>94</v>
      </c>
      <c r="G488" s="21" t="s">
        <v>1089</v>
      </c>
      <c r="H488" s="11" t="s">
        <v>1090</v>
      </c>
      <c r="I488" s="11" t="s">
        <v>64</v>
      </c>
      <c r="J488" s="152" t="s">
        <v>1091</v>
      </c>
      <c r="K488" s="134" t="s">
        <v>1092</v>
      </c>
      <c r="L488" s="115">
        <v>0</v>
      </c>
      <c r="M488" s="115">
        <v>0</v>
      </c>
      <c r="N488" s="115">
        <v>0</v>
      </c>
      <c r="O488" s="115">
        <v>0</v>
      </c>
      <c r="P488" s="115">
        <v>0</v>
      </c>
      <c r="Q488" s="115"/>
      <c r="R488" s="121" t="str">
        <f t="shared" si="16"/>
        <v>Risque inexistant</v>
      </c>
      <c r="S488" s="22" t="str">
        <f t="shared" si="17"/>
        <v>NA</v>
      </c>
      <c r="T488" s="153"/>
      <c r="U488" s="245" t="s">
        <v>976</v>
      </c>
      <c r="V488" s="134" t="s">
        <v>64</v>
      </c>
      <c r="W488" s="244">
        <v>42895</v>
      </c>
      <c r="X488" s="134"/>
      <c r="Y488" s="246" t="s">
        <v>977</v>
      </c>
      <c r="Z488" s="247" t="s">
        <v>978</v>
      </c>
      <c r="AA488" s="134" t="s">
        <v>64</v>
      </c>
      <c r="AB488" s="134" t="s">
        <v>64</v>
      </c>
      <c r="AC488" s="134" t="s">
        <v>64</v>
      </c>
      <c r="AD488" s="159" t="s">
        <v>64</v>
      </c>
      <c r="AE488" s="19"/>
    </row>
    <row r="489" spans="3:31" ht="25">
      <c r="C489" s="220" t="s">
        <v>1093</v>
      </c>
      <c r="D489" s="221"/>
      <c r="E489" s="134" t="s">
        <v>1094</v>
      </c>
      <c r="F489" s="134" t="s">
        <v>658</v>
      </c>
      <c r="G489" s="21" t="s">
        <v>1095</v>
      </c>
      <c r="H489" s="222" t="s">
        <v>1096</v>
      </c>
      <c r="I489" s="11" t="s">
        <v>64</v>
      </c>
      <c r="J489" s="152" t="s">
        <v>1097</v>
      </c>
      <c r="K489" s="134" t="s">
        <v>1098</v>
      </c>
      <c r="L489" s="115">
        <v>0</v>
      </c>
      <c r="M489" s="115">
        <v>0</v>
      </c>
      <c r="N489" s="115">
        <v>0</v>
      </c>
      <c r="O489" s="115">
        <v>0</v>
      </c>
      <c r="P489" s="115">
        <v>0</v>
      </c>
      <c r="Q489" s="115"/>
      <c r="R489" s="121" t="str">
        <f t="shared" si="16"/>
        <v>Risque inexistant</v>
      </c>
      <c r="S489" s="22" t="str">
        <f t="shared" si="17"/>
        <v>NA</v>
      </c>
      <c r="T489" s="153"/>
      <c r="U489" s="241" t="s">
        <v>1099</v>
      </c>
      <c r="V489" s="134" t="s">
        <v>64</v>
      </c>
      <c r="W489" s="244">
        <v>35394</v>
      </c>
      <c r="X489" s="244"/>
      <c r="Y489" s="253"/>
      <c r="Z489" s="223"/>
      <c r="AA489" s="134" t="s">
        <v>64</v>
      </c>
      <c r="AB489" s="134" t="s">
        <v>64</v>
      </c>
      <c r="AC489" s="134" t="s">
        <v>64</v>
      </c>
      <c r="AD489" s="159" t="s">
        <v>64</v>
      </c>
      <c r="AE489" s="19"/>
    </row>
    <row r="490" spans="3:31" ht="75">
      <c r="C490" s="223" t="s">
        <v>1100</v>
      </c>
      <c r="D490" s="215"/>
      <c r="E490" s="16" t="s">
        <v>1101</v>
      </c>
      <c r="F490" s="134" t="s">
        <v>52</v>
      </c>
      <c r="G490" s="21"/>
      <c r="H490" s="11" t="s">
        <v>1102</v>
      </c>
      <c r="I490" s="11" t="s">
        <v>64</v>
      </c>
      <c r="J490" s="134"/>
      <c r="K490" s="134" t="s">
        <v>523</v>
      </c>
      <c r="L490" s="115">
        <v>0</v>
      </c>
      <c r="M490" s="115">
        <v>0</v>
      </c>
      <c r="N490" s="115">
        <v>0</v>
      </c>
      <c r="O490" s="115">
        <v>0</v>
      </c>
      <c r="P490" s="115">
        <v>0</v>
      </c>
      <c r="Q490" s="115"/>
      <c r="R490" s="121" t="str">
        <f t="shared" si="16"/>
        <v>Risque inexistant</v>
      </c>
      <c r="S490" s="22" t="str">
        <f t="shared" si="17"/>
        <v>NA</v>
      </c>
      <c r="T490" s="153"/>
      <c r="U490" s="245" t="s">
        <v>976</v>
      </c>
      <c r="V490" s="134" t="s">
        <v>64</v>
      </c>
      <c r="W490" s="244">
        <v>41809</v>
      </c>
      <c r="X490" s="244">
        <v>42540</v>
      </c>
      <c r="Y490" s="248" t="s">
        <v>983</v>
      </c>
      <c r="Z490" s="223" t="s">
        <v>1103</v>
      </c>
      <c r="AA490" s="134" t="s">
        <v>64</v>
      </c>
      <c r="AB490" s="134" t="s">
        <v>64</v>
      </c>
      <c r="AC490" s="134" t="s">
        <v>64</v>
      </c>
      <c r="AD490" s="159" t="s">
        <v>64</v>
      </c>
      <c r="AE490" s="19"/>
    </row>
    <row r="491" spans="3:31" ht="25">
      <c r="C491" s="224" t="s">
        <v>1104</v>
      </c>
      <c r="D491" s="224"/>
      <c r="E491" s="224"/>
      <c r="F491" s="224"/>
      <c r="G491" s="225"/>
      <c r="H491" s="226"/>
      <c r="I491" s="226"/>
      <c r="J491" s="224"/>
      <c r="K491" s="224"/>
      <c r="L491" s="229"/>
      <c r="M491" s="229"/>
      <c r="N491" s="229"/>
      <c r="O491" s="229"/>
      <c r="P491" s="229"/>
      <c r="Q491" s="115"/>
      <c r="R491" s="121" t="str">
        <f t="shared" si="16"/>
        <v>Risque inexistant</v>
      </c>
      <c r="S491" s="22" t="str">
        <f t="shared" si="17"/>
        <v>NA</v>
      </c>
      <c r="T491" s="153"/>
      <c r="U491" s="226"/>
      <c r="V491" s="224"/>
      <c r="W491" s="224"/>
      <c r="X491" s="224"/>
      <c r="Y491" s="224"/>
      <c r="Z491" s="224"/>
      <c r="AA491" s="224"/>
      <c r="AB491" s="224"/>
      <c r="AC491" s="224"/>
      <c r="AD491" s="224"/>
      <c r="AE491" s="172"/>
    </row>
    <row r="492" spans="3:31" ht="25">
      <c r="C492" s="51" t="s">
        <v>1105</v>
      </c>
      <c r="D492" s="51"/>
      <c r="E492" s="111" t="s">
        <v>1106</v>
      </c>
      <c r="F492" s="19"/>
      <c r="G492" s="21"/>
      <c r="H492" s="11"/>
      <c r="I492" s="11"/>
      <c r="J492" s="19"/>
      <c r="K492" s="207"/>
      <c r="L492" s="115">
        <v>0</v>
      </c>
      <c r="M492" s="115">
        <v>0</v>
      </c>
      <c r="N492" s="115">
        <v>0</v>
      </c>
      <c r="O492" s="115">
        <v>0</v>
      </c>
      <c r="P492" s="115">
        <v>0</v>
      </c>
      <c r="Q492" s="115"/>
      <c r="R492" s="121" t="str">
        <f t="shared" si="16"/>
        <v>Risque inexistant</v>
      </c>
      <c r="S492" s="22" t="str">
        <f t="shared" si="17"/>
        <v>NA</v>
      </c>
      <c r="T492" s="153"/>
      <c r="U492" s="11"/>
      <c r="V492" s="19"/>
      <c r="W492" s="157"/>
      <c r="X492" s="157"/>
      <c r="Y492" s="19"/>
      <c r="Z492" s="19"/>
      <c r="AA492" s="134"/>
      <c r="AB492" s="19"/>
      <c r="AC492" s="19"/>
      <c r="AD492" s="162"/>
      <c r="AE492" s="19"/>
    </row>
    <row r="493" spans="3:31" ht="25">
      <c r="C493" s="51" t="s">
        <v>1107</v>
      </c>
      <c r="D493" s="51"/>
      <c r="E493" s="111" t="s">
        <v>1108</v>
      </c>
      <c r="F493" s="134" t="s">
        <v>52</v>
      </c>
      <c r="G493" s="21"/>
      <c r="H493" s="11"/>
      <c r="I493" s="11"/>
      <c r="J493" s="134"/>
      <c r="K493" s="119" t="s">
        <v>65</v>
      </c>
      <c r="L493" s="115">
        <v>0</v>
      </c>
      <c r="M493" s="115">
        <v>0</v>
      </c>
      <c r="N493" s="115">
        <v>0</v>
      </c>
      <c r="O493" s="115">
        <v>0</v>
      </c>
      <c r="P493" s="115">
        <v>0</v>
      </c>
      <c r="Q493" s="115"/>
      <c r="R493" s="121" t="str">
        <f t="shared" si="16"/>
        <v>Risque inexistant</v>
      </c>
      <c r="S493" s="22" t="str">
        <f t="shared" si="17"/>
        <v>NA</v>
      </c>
      <c r="T493" s="153"/>
      <c r="U493" s="11"/>
      <c r="V493" s="134"/>
      <c r="W493" s="134"/>
      <c r="X493" s="134"/>
      <c r="Y493" s="134"/>
      <c r="Z493" s="134"/>
      <c r="AA493" s="134"/>
      <c r="AB493" s="134"/>
      <c r="AC493" s="134"/>
      <c r="AD493" s="159"/>
      <c r="AE493" s="19"/>
    </row>
    <row r="494" spans="3:31" ht="25">
      <c r="C494" s="51" t="s">
        <v>1109</v>
      </c>
      <c r="D494" s="51"/>
      <c r="E494" s="111" t="s">
        <v>1110</v>
      </c>
      <c r="F494" s="19"/>
      <c r="G494" s="21"/>
      <c r="H494" s="11"/>
      <c r="I494" s="11"/>
      <c r="J494" s="19"/>
      <c r="K494" s="207"/>
      <c r="L494" s="115">
        <v>0</v>
      </c>
      <c r="M494" s="115">
        <v>0</v>
      </c>
      <c r="N494" s="115">
        <v>0</v>
      </c>
      <c r="O494" s="115">
        <v>0</v>
      </c>
      <c r="P494" s="115">
        <v>0</v>
      </c>
      <c r="Q494" s="115"/>
      <c r="R494" s="121" t="str">
        <f t="shared" si="16"/>
        <v>Risque inexistant</v>
      </c>
      <c r="S494" s="22" t="str">
        <f t="shared" si="17"/>
        <v>NA</v>
      </c>
      <c r="T494" s="153"/>
      <c r="U494" s="11"/>
      <c r="V494" s="19"/>
      <c r="W494" s="19"/>
      <c r="X494" s="19"/>
      <c r="Y494" s="19"/>
      <c r="Z494" s="19"/>
      <c r="AA494" s="134"/>
      <c r="AB494" s="19"/>
      <c r="AC494" s="19"/>
      <c r="AD494" s="162"/>
      <c r="AE494" s="19"/>
    </row>
    <row r="495" spans="3:31" ht="25">
      <c r="C495" s="51" t="s">
        <v>1111</v>
      </c>
      <c r="D495" s="51"/>
      <c r="E495" s="111" t="s">
        <v>1112</v>
      </c>
      <c r="F495" s="19"/>
      <c r="G495" s="21"/>
      <c r="H495" s="11"/>
      <c r="I495" s="11"/>
      <c r="J495" s="19"/>
      <c r="K495" s="207"/>
      <c r="L495" s="115">
        <v>0</v>
      </c>
      <c r="M495" s="115">
        <v>0</v>
      </c>
      <c r="N495" s="115">
        <v>0</v>
      </c>
      <c r="O495" s="115">
        <v>0</v>
      </c>
      <c r="P495" s="115">
        <v>0</v>
      </c>
      <c r="Q495" s="115"/>
      <c r="R495" s="121" t="str">
        <f t="shared" si="16"/>
        <v>Risque inexistant</v>
      </c>
      <c r="S495" s="22" t="str">
        <f t="shared" si="17"/>
        <v>NA</v>
      </c>
      <c r="T495" s="153"/>
      <c r="U495" s="11"/>
      <c r="V495" s="19"/>
      <c r="W495" s="19"/>
      <c r="X495" s="19"/>
      <c r="Y495" s="19"/>
      <c r="Z495" s="19"/>
      <c r="AA495" s="134"/>
      <c r="AB495" s="19"/>
      <c r="AC495" s="19"/>
      <c r="AD495" s="162"/>
      <c r="AE495" s="19"/>
    </row>
    <row r="496" spans="3:31" ht="25">
      <c r="C496" s="51" t="s">
        <v>1113</v>
      </c>
      <c r="D496" s="51"/>
      <c r="E496" s="111" t="s">
        <v>1114</v>
      </c>
      <c r="F496" s="134" t="s">
        <v>223</v>
      </c>
      <c r="G496" s="21"/>
      <c r="H496" s="11"/>
      <c r="I496" s="11"/>
      <c r="J496" s="134"/>
      <c r="K496" s="119" t="s">
        <v>810</v>
      </c>
      <c r="L496" s="115">
        <v>0</v>
      </c>
      <c r="M496" s="115">
        <v>0</v>
      </c>
      <c r="N496" s="115">
        <v>0</v>
      </c>
      <c r="O496" s="115">
        <v>0</v>
      </c>
      <c r="P496" s="115">
        <v>0</v>
      </c>
      <c r="Q496" s="115"/>
      <c r="R496" s="121" t="str">
        <f t="shared" si="16"/>
        <v>Risque inexistant</v>
      </c>
      <c r="S496" s="22" t="str">
        <f t="shared" si="17"/>
        <v>NA</v>
      </c>
      <c r="T496" s="153"/>
      <c r="U496" s="11"/>
      <c r="V496" s="134"/>
      <c r="W496" s="134"/>
      <c r="X496" s="134"/>
      <c r="Y496" s="134"/>
      <c r="Z496" s="134"/>
      <c r="AA496" s="134"/>
      <c r="AB496" s="134"/>
      <c r="AC496" s="134"/>
      <c r="AD496" s="159"/>
      <c r="AE496" s="19"/>
    </row>
    <row r="497" spans="3:31" ht="287.5">
      <c r="C497" s="51" t="s">
        <v>1115</v>
      </c>
      <c r="D497" s="51"/>
      <c r="E497" s="111" t="s">
        <v>1116</v>
      </c>
      <c r="F497" s="134" t="s">
        <v>106</v>
      </c>
      <c r="G497" s="21"/>
      <c r="H497" s="11"/>
      <c r="I497" s="11"/>
      <c r="J497" s="134"/>
      <c r="K497" s="230" t="s">
        <v>1117</v>
      </c>
      <c r="L497" s="115">
        <v>1</v>
      </c>
      <c r="M497" s="115">
        <v>1</v>
      </c>
      <c r="N497" s="115">
        <v>1</v>
      </c>
      <c r="O497" s="115">
        <v>0</v>
      </c>
      <c r="P497" s="115">
        <v>0</v>
      </c>
      <c r="Q497" s="115"/>
      <c r="R497" s="121" t="str">
        <f t="shared" si="16"/>
        <v>Fournisseur à moyen risque</v>
      </c>
      <c r="S497" s="22" t="str">
        <f t="shared" si="17"/>
        <v>- Signer la politique de securité des parties tièrces 
- Contrat respectant incluant les clauses de sécurité nécessaires
- Etablir un bon de commande si nécessaire</v>
      </c>
      <c r="T497" s="153"/>
      <c r="U497" s="11"/>
      <c r="V497" s="134"/>
      <c r="W497" s="134"/>
      <c r="X497" s="134"/>
      <c r="Y497" s="134"/>
      <c r="Z497" s="134"/>
      <c r="AA497" s="134"/>
      <c r="AB497" s="134"/>
      <c r="AC497" s="134"/>
      <c r="AD497" s="159"/>
      <c r="AE497" s="19"/>
    </row>
    <row r="498" spans="3:31" ht="25">
      <c r="C498" s="51" t="s">
        <v>1118</v>
      </c>
      <c r="D498" s="51"/>
      <c r="E498" s="111" t="s">
        <v>1119</v>
      </c>
      <c r="F498" s="19"/>
      <c r="G498" s="21"/>
      <c r="H498" s="11"/>
      <c r="I498" s="11"/>
      <c r="J498" s="19"/>
      <c r="K498" s="207"/>
      <c r="L498" s="115">
        <v>0</v>
      </c>
      <c r="M498" s="115">
        <v>0</v>
      </c>
      <c r="N498" s="115">
        <v>0</v>
      </c>
      <c r="O498" s="115">
        <v>0</v>
      </c>
      <c r="P498" s="115">
        <v>0</v>
      </c>
      <c r="Q498" s="115"/>
      <c r="R498" s="121" t="str">
        <f t="shared" si="16"/>
        <v>Risque inexistant</v>
      </c>
      <c r="S498" s="22" t="str">
        <f t="shared" si="17"/>
        <v>NA</v>
      </c>
      <c r="T498" s="153"/>
      <c r="U498" s="11"/>
      <c r="V498" s="19"/>
      <c r="W498" s="19"/>
      <c r="X498" s="19"/>
      <c r="Y498" s="19"/>
      <c r="Z498" s="19"/>
      <c r="AA498" s="134"/>
      <c r="AB498" s="19"/>
      <c r="AC498" s="19"/>
      <c r="AD498" s="162"/>
      <c r="AE498" s="19"/>
    </row>
    <row r="499" spans="3:31" ht="25">
      <c r="C499" s="51" t="s">
        <v>1120</v>
      </c>
      <c r="D499" s="51"/>
      <c r="E499" s="111" t="s">
        <v>1121</v>
      </c>
      <c r="F499" s="134" t="s">
        <v>94</v>
      </c>
      <c r="G499" s="21"/>
      <c r="H499" s="11"/>
      <c r="I499" s="11"/>
      <c r="J499" s="134"/>
      <c r="K499" s="119" t="s">
        <v>738</v>
      </c>
      <c r="L499" s="115">
        <v>0</v>
      </c>
      <c r="M499" s="115">
        <v>0</v>
      </c>
      <c r="N499" s="115">
        <v>0</v>
      </c>
      <c r="O499" s="115">
        <v>0</v>
      </c>
      <c r="P499" s="115">
        <v>0</v>
      </c>
      <c r="Q499" s="115"/>
      <c r="R499" s="121" t="str">
        <f t="shared" si="16"/>
        <v>Risque inexistant</v>
      </c>
      <c r="S499" s="22" t="str">
        <f t="shared" si="17"/>
        <v>NA</v>
      </c>
      <c r="T499" s="153"/>
      <c r="U499" s="11"/>
      <c r="V499" s="134"/>
      <c r="W499" s="134"/>
      <c r="X499" s="134"/>
      <c r="Y499" s="134"/>
      <c r="Z499" s="134"/>
      <c r="AA499" s="134"/>
      <c r="AB499" s="134"/>
      <c r="AC499" s="134"/>
      <c r="AD499" s="159"/>
      <c r="AE499" s="19"/>
    </row>
    <row r="500" spans="3:31" ht="25">
      <c r="C500" s="51" t="s">
        <v>724</v>
      </c>
      <c r="D500" s="51"/>
      <c r="E500" s="111" t="s">
        <v>725</v>
      </c>
      <c r="F500" s="134" t="s">
        <v>106</v>
      </c>
      <c r="G500" s="21"/>
      <c r="H500" s="11"/>
      <c r="I500" s="11"/>
      <c r="J500" s="134"/>
      <c r="K500" s="119" t="s">
        <v>1122</v>
      </c>
      <c r="L500" s="115">
        <v>0</v>
      </c>
      <c r="M500" s="115">
        <v>0</v>
      </c>
      <c r="N500" s="115">
        <v>0</v>
      </c>
      <c r="O500" s="115">
        <v>0</v>
      </c>
      <c r="P500" s="115">
        <v>0</v>
      </c>
      <c r="Q500" s="115"/>
      <c r="R500" s="121" t="str">
        <f t="shared" si="16"/>
        <v>Risque inexistant</v>
      </c>
      <c r="S500" s="22" t="str">
        <f t="shared" si="17"/>
        <v>NA</v>
      </c>
      <c r="T500" s="153"/>
      <c r="U500" s="11"/>
      <c r="V500" s="134"/>
      <c r="W500" s="134"/>
      <c r="X500" s="134"/>
      <c r="Y500" s="134"/>
      <c r="Z500" s="134"/>
      <c r="AA500" s="134"/>
      <c r="AB500" s="134"/>
      <c r="AC500" s="134"/>
      <c r="AD500" s="159"/>
      <c r="AE500" s="19"/>
    </row>
    <row r="501" spans="3:31" ht="25">
      <c r="C501" s="51" t="s">
        <v>1123</v>
      </c>
      <c r="D501" s="51"/>
      <c r="E501" s="111" t="s">
        <v>1124</v>
      </c>
      <c r="F501" s="19"/>
      <c r="G501" s="21"/>
      <c r="H501" s="11"/>
      <c r="I501" s="11"/>
      <c r="J501" s="19"/>
      <c r="K501" s="231"/>
      <c r="L501" s="115">
        <v>0</v>
      </c>
      <c r="M501" s="115">
        <v>0</v>
      </c>
      <c r="N501" s="115">
        <v>0</v>
      </c>
      <c r="O501" s="115">
        <v>0</v>
      </c>
      <c r="P501" s="115">
        <v>0</v>
      </c>
      <c r="Q501" s="115"/>
      <c r="R501" s="121" t="str">
        <f t="shared" si="16"/>
        <v>Risque inexistant</v>
      </c>
      <c r="S501" s="22" t="str">
        <f t="shared" si="17"/>
        <v>NA</v>
      </c>
      <c r="T501" s="153"/>
      <c r="U501" s="11"/>
      <c r="V501" s="19"/>
      <c r="W501" s="19"/>
      <c r="X501" s="19"/>
      <c r="Y501" s="19"/>
      <c r="Z501" s="19"/>
      <c r="AA501" s="134"/>
      <c r="AB501" s="19"/>
      <c r="AC501" s="19"/>
      <c r="AD501" s="162"/>
      <c r="AE501" s="19"/>
    </row>
    <row r="502" spans="3:31" ht="25">
      <c r="C502" s="51" t="s">
        <v>1125</v>
      </c>
      <c r="D502" s="51"/>
      <c r="E502" s="111" t="s">
        <v>1126</v>
      </c>
      <c r="F502" s="19"/>
      <c r="G502" s="21"/>
      <c r="H502" s="11"/>
      <c r="I502" s="11"/>
      <c r="J502" s="19"/>
      <c r="K502" s="207"/>
      <c r="L502" s="115">
        <v>0</v>
      </c>
      <c r="M502" s="115">
        <v>0</v>
      </c>
      <c r="N502" s="115">
        <v>0</v>
      </c>
      <c r="O502" s="115">
        <v>0</v>
      </c>
      <c r="P502" s="115">
        <v>0</v>
      </c>
      <c r="Q502" s="115"/>
      <c r="R502" s="121" t="str">
        <f t="shared" si="16"/>
        <v>Risque inexistant</v>
      </c>
      <c r="S502" s="22" t="str">
        <f t="shared" si="17"/>
        <v>NA</v>
      </c>
      <c r="T502" s="153"/>
      <c r="U502" s="11"/>
      <c r="V502" s="19"/>
      <c r="W502" s="19"/>
      <c r="X502" s="19"/>
      <c r="Y502" s="19"/>
      <c r="Z502" s="19"/>
      <c r="AA502" s="134"/>
      <c r="AB502" s="19"/>
      <c r="AC502" s="19"/>
      <c r="AD502" s="162"/>
      <c r="AE502" s="19"/>
    </row>
    <row r="503" spans="3:31" ht="25">
      <c r="C503" s="51" t="s">
        <v>729</v>
      </c>
      <c r="D503" s="51"/>
      <c r="E503" s="111" t="s">
        <v>730</v>
      </c>
      <c r="F503" s="134" t="s">
        <v>223</v>
      </c>
      <c r="G503" s="21"/>
      <c r="H503" s="11"/>
      <c r="I503" s="11"/>
      <c r="J503" s="134"/>
      <c r="K503" s="119" t="s">
        <v>1127</v>
      </c>
      <c r="L503" s="115">
        <v>0</v>
      </c>
      <c r="M503" s="115">
        <v>0</v>
      </c>
      <c r="N503" s="115">
        <v>0</v>
      </c>
      <c r="O503" s="115">
        <v>0</v>
      </c>
      <c r="P503" s="115">
        <v>0</v>
      </c>
      <c r="Q503" s="115"/>
      <c r="R503" s="121" t="str">
        <f t="shared" si="16"/>
        <v>Risque inexistant</v>
      </c>
      <c r="S503" s="22" t="str">
        <f t="shared" si="17"/>
        <v>NA</v>
      </c>
      <c r="T503" s="153"/>
      <c r="U503" s="11"/>
      <c r="V503" s="134"/>
      <c r="W503" s="134"/>
      <c r="X503" s="134"/>
      <c r="Y503" s="134"/>
      <c r="Z503" s="134"/>
      <c r="AA503" s="134"/>
      <c r="AB503" s="134"/>
      <c r="AC503" s="134"/>
      <c r="AD503" s="159"/>
      <c r="AE503" s="19"/>
    </row>
    <row r="504" spans="3:31" ht="25">
      <c r="C504" s="51" t="s">
        <v>1128</v>
      </c>
      <c r="D504" s="51"/>
      <c r="E504" s="111" t="s">
        <v>64</v>
      </c>
      <c r="F504" s="134" t="s">
        <v>223</v>
      </c>
      <c r="G504" s="21"/>
      <c r="H504" s="11"/>
      <c r="I504" s="11"/>
      <c r="J504" s="134"/>
      <c r="K504" s="119" t="s">
        <v>1127</v>
      </c>
      <c r="L504" s="115">
        <v>0</v>
      </c>
      <c r="M504" s="115">
        <v>0</v>
      </c>
      <c r="N504" s="115">
        <v>0</v>
      </c>
      <c r="O504" s="115">
        <v>0</v>
      </c>
      <c r="P504" s="115">
        <v>0</v>
      </c>
      <c r="Q504" s="115"/>
      <c r="R504" s="121" t="str">
        <f t="shared" si="16"/>
        <v>Risque inexistant</v>
      </c>
      <c r="S504" s="22" t="str">
        <f t="shared" si="17"/>
        <v>NA</v>
      </c>
      <c r="T504" s="153"/>
      <c r="U504" s="11"/>
      <c r="V504" s="134"/>
      <c r="W504" s="134"/>
      <c r="X504" s="134"/>
      <c r="Y504" s="134"/>
      <c r="Z504" s="134"/>
      <c r="AA504" s="134"/>
      <c r="AB504" s="134"/>
      <c r="AC504" s="134"/>
      <c r="AD504" s="159"/>
      <c r="AE504" s="19"/>
    </row>
    <row r="505" spans="3:31" ht="25">
      <c r="C505" s="51" t="s">
        <v>1129</v>
      </c>
      <c r="D505" s="51"/>
      <c r="E505" s="111" t="s">
        <v>1130</v>
      </c>
      <c r="F505" s="19"/>
      <c r="G505" s="21"/>
      <c r="H505" s="11"/>
      <c r="I505" s="11"/>
      <c r="J505" s="19"/>
      <c r="K505" s="207"/>
      <c r="L505" s="115">
        <v>0</v>
      </c>
      <c r="M505" s="115">
        <v>0</v>
      </c>
      <c r="N505" s="115">
        <v>0</v>
      </c>
      <c r="O505" s="115">
        <v>0</v>
      </c>
      <c r="P505" s="115">
        <v>0</v>
      </c>
      <c r="Q505" s="115"/>
      <c r="R505" s="121" t="str">
        <f t="shared" si="16"/>
        <v>Risque inexistant</v>
      </c>
      <c r="S505" s="22" t="str">
        <f t="shared" si="17"/>
        <v>NA</v>
      </c>
      <c r="T505" s="153"/>
      <c r="U505" s="11"/>
      <c r="V505" s="19"/>
      <c r="W505" s="19"/>
      <c r="X505" s="19"/>
      <c r="Y505" s="19"/>
      <c r="Z505" s="19"/>
      <c r="AA505" s="134"/>
      <c r="AB505" s="19"/>
      <c r="AC505" s="19"/>
      <c r="AD505" s="162"/>
      <c r="AE505" s="19"/>
    </row>
    <row r="506" spans="3:31" ht="25">
      <c r="C506" s="51" t="s">
        <v>660</v>
      </c>
      <c r="D506" s="51"/>
      <c r="E506" s="111" t="s">
        <v>1131</v>
      </c>
      <c r="F506" s="134" t="s">
        <v>223</v>
      </c>
      <c r="G506" s="21"/>
      <c r="H506" s="11"/>
      <c r="I506" s="11"/>
      <c r="J506" s="134"/>
      <c r="K506" s="119" t="s">
        <v>1132</v>
      </c>
      <c r="L506" s="115">
        <v>0</v>
      </c>
      <c r="M506" s="115">
        <v>0</v>
      </c>
      <c r="N506" s="115">
        <v>0</v>
      </c>
      <c r="O506" s="115">
        <v>0</v>
      </c>
      <c r="P506" s="115">
        <v>0</v>
      </c>
      <c r="Q506" s="115"/>
      <c r="R506" s="121" t="str">
        <f t="shared" si="16"/>
        <v>Risque inexistant</v>
      </c>
      <c r="S506" s="22" t="str">
        <f t="shared" si="17"/>
        <v>NA</v>
      </c>
      <c r="T506" s="153"/>
      <c r="U506" s="11"/>
      <c r="V506" s="134"/>
      <c r="W506" s="134"/>
      <c r="X506" s="134"/>
      <c r="Y506" s="134"/>
      <c r="Z506" s="134"/>
      <c r="AA506" s="134"/>
      <c r="AB506" s="134"/>
      <c r="AC506" s="134"/>
      <c r="AD506" s="159"/>
      <c r="AE506" s="19"/>
    </row>
    <row r="507" spans="3:31" ht="25">
      <c r="C507" s="51" t="s">
        <v>1133</v>
      </c>
      <c r="D507" s="51"/>
      <c r="E507" s="111" t="s">
        <v>1134</v>
      </c>
      <c r="F507" s="19"/>
      <c r="G507" s="21"/>
      <c r="H507" s="11"/>
      <c r="I507" s="11"/>
      <c r="J507" s="19"/>
      <c r="K507" s="207"/>
      <c r="L507" s="115">
        <v>0</v>
      </c>
      <c r="M507" s="115">
        <v>0</v>
      </c>
      <c r="N507" s="115">
        <v>0</v>
      </c>
      <c r="O507" s="115">
        <v>0</v>
      </c>
      <c r="P507" s="115">
        <v>0</v>
      </c>
      <c r="Q507" s="115"/>
      <c r="R507" s="121" t="str">
        <f t="shared" si="16"/>
        <v>Risque inexistant</v>
      </c>
      <c r="S507" s="22" t="str">
        <f t="shared" si="17"/>
        <v>NA</v>
      </c>
      <c r="T507" s="153"/>
      <c r="U507" s="11"/>
      <c r="V507" s="19"/>
      <c r="W507" s="19"/>
      <c r="X507" s="19"/>
      <c r="Y507" s="19"/>
      <c r="Z507" s="19"/>
      <c r="AA507" s="134"/>
      <c r="AB507" s="19"/>
      <c r="AC507" s="19"/>
      <c r="AD507" s="162"/>
      <c r="AE507" s="19"/>
    </row>
    <row r="508" spans="3:31" ht="25">
      <c r="C508" s="51" t="s">
        <v>1135</v>
      </c>
      <c r="D508" s="51"/>
      <c r="E508" s="111" t="s">
        <v>1136</v>
      </c>
      <c r="F508" s="19"/>
      <c r="G508" s="21"/>
      <c r="H508" s="11"/>
      <c r="I508" s="11"/>
      <c r="J508" s="19"/>
      <c r="K508" s="231"/>
      <c r="L508" s="115">
        <v>0</v>
      </c>
      <c r="M508" s="115">
        <v>0</v>
      </c>
      <c r="N508" s="115">
        <v>0</v>
      </c>
      <c r="O508" s="115">
        <v>0</v>
      </c>
      <c r="P508" s="115">
        <v>0</v>
      </c>
      <c r="Q508" s="115"/>
      <c r="R508" s="121" t="str">
        <f t="shared" si="16"/>
        <v>Risque inexistant</v>
      </c>
      <c r="S508" s="22" t="str">
        <f t="shared" si="17"/>
        <v>NA</v>
      </c>
      <c r="T508" s="153"/>
      <c r="U508" s="11"/>
      <c r="V508" s="19"/>
      <c r="W508" s="19"/>
      <c r="X508" s="19"/>
      <c r="Y508" s="19"/>
      <c r="Z508" s="19"/>
      <c r="AA508" s="134"/>
      <c r="AB508" s="19"/>
      <c r="AC508" s="19"/>
      <c r="AD508" s="162"/>
      <c r="AE508" s="19"/>
    </row>
    <row r="509" spans="3:31" ht="25">
      <c r="C509" s="51" t="s">
        <v>1137</v>
      </c>
      <c r="D509" s="51"/>
      <c r="E509" s="111" t="s">
        <v>1138</v>
      </c>
      <c r="F509" s="134" t="s">
        <v>223</v>
      </c>
      <c r="G509" s="21"/>
      <c r="H509" s="11"/>
      <c r="I509" s="11"/>
      <c r="J509" s="134"/>
      <c r="K509" s="119" t="s">
        <v>810</v>
      </c>
      <c r="L509" s="115">
        <v>0</v>
      </c>
      <c r="M509" s="115">
        <v>0</v>
      </c>
      <c r="N509" s="115">
        <v>0</v>
      </c>
      <c r="O509" s="115">
        <v>0</v>
      </c>
      <c r="P509" s="115">
        <v>0</v>
      </c>
      <c r="Q509" s="115"/>
      <c r="R509" s="121" t="str">
        <f t="shared" si="16"/>
        <v>Risque inexistant</v>
      </c>
      <c r="S509" s="22" t="str">
        <f t="shared" si="17"/>
        <v>NA</v>
      </c>
      <c r="T509" s="153"/>
      <c r="U509" s="11"/>
      <c r="V509" s="134"/>
      <c r="W509" s="134"/>
      <c r="X509" s="134"/>
      <c r="Y509" s="134"/>
      <c r="Z509" s="134"/>
      <c r="AA509" s="134"/>
      <c r="AB509" s="134"/>
      <c r="AC509" s="134"/>
      <c r="AD509" s="159"/>
      <c r="AE509" s="19"/>
    </row>
    <row r="510" spans="3:31" ht="25">
      <c r="C510" s="51" t="s">
        <v>1139</v>
      </c>
      <c r="D510" s="51"/>
      <c r="E510" s="111" t="s">
        <v>1140</v>
      </c>
      <c r="F510" s="19"/>
      <c r="G510" s="21"/>
      <c r="H510" s="11"/>
      <c r="I510" s="11"/>
      <c r="J510" s="19"/>
      <c r="K510" s="207"/>
      <c r="L510" s="115">
        <v>0</v>
      </c>
      <c r="M510" s="115">
        <v>0</v>
      </c>
      <c r="N510" s="115">
        <v>0</v>
      </c>
      <c r="O510" s="115">
        <v>0</v>
      </c>
      <c r="P510" s="115">
        <v>0</v>
      </c>
      <c r="Q510" s="115"/>
      <c r="R510" s="121" t="str">
        <f t="shared" si="16"/>
        <v>Risque inexistant</v>
      </c>
      <c r="S510" s="22" t="str">
        <f t="shared" si="17"/>
        <v>NA</v>
      </c>
      <c r="T510" s="153"/>
      <c r="U510" s="11"/>
      <c r="V510" s="19"/>
      <c r="W510" s="19"/>
      <c r="X510" s="19"/>
      <c r="Y510" s="19"/>
      <c r="Z510" s="19"/>
      <c r="AA510" s="134"/>
      <c r="AB510" s="19"/>
      <c r="AC510" s="19"/>
      <c r="AD510" s="162"/>
      <c r="AE510" s="19"/>
    </row>
    <row r="511" spans="3:31" ht="25">
      <c r="C511" s="51" t="s">
        <v>796</v>
      </c>
      <c r="D511" s="51"/>
      <c r="E511" s="111" t="s">
        <v>797</v>
      </c>
      <c r="F511" s="134" t="s">
        <v>52</v>
      </c>
      <c r="G511" s="21"/>
      <c r="H511" s="11"/>
      <c r="I511" s="11"/>
      <c r="J511" s="134"/>
      <c r="K511" s="119" t="s">
        <v>65</v>
      </c>
      <c r="L511" s="115">
        <v>0</v>
      </c>
      <c r="M511" s="115">
        <v>0</v>
      </c>
      <c r="N511" s="115">
        <v>0</v>
      </c>
      <c r="O511" s="115">
        <v>0</v>
      </c>
      <c r="P511" s="115">
        <v>0</v>
      </c>
      <c r="Q511" s="115"/>
      <c r="R511" s="121" t="str">
        <f t="shared" si="16"/>
        <v>Risque inexistant</v>
      </c>
      <c r="S511" s="22" t="str">
        <f t="shared" si="17"/>
        <v>NA</v>
      </c>
      <c r="T511" s="153"/>
      <c r="U511" s="11"/>
      <c r="V511" s="154"/>
      <c r="W511" s="154"/>
      <c r="X511" s="154"/>
      <c r="Y511" s="134"/>
      <c r="Z511" s="134"/>
      <c r="AA511" s="134"/>
      <c r="AB511" s="134"/>
      <c r="AC511" s="134"/>
      <c r="AD511" s="159"/>
      <c r="AE511" s="19"/>
    </row>
    <row r="512" spans="3:31" ht="25">
      <c r="C512" s="51" t="s">
        <v>798</v>
      </c>
      <c r="D512" s="51"/>
      <c r="E512" s="111" t="s">
        <v>799</v>
      </c>
      <c r="F512" s="134" t="s">
        <v>133</v>
      </c>
      <c r="G512" s="21"/>
      <c r="H512" s="11"/>
      <c r="I512" s="11"/>
      <c r="J512" s="134"/>
      <c r="K512" s="119" t="s">
        <v>800</v>
      </c>
      <c r="L512" s="115">
        <v>0</v>
      </c>
      <c r="M512" s="115">
        <v>0</v>
      </c>
      <c r="N512" s="115">
        <v>0</v>
      </c>
      <c r="O512" s="115">
        <v>0</v>
      </c>
      <c r="P512" s="115">
        <v>0</v>
      </c>
      <c r="Q512" s="115"/>
      <c r="R512" s="121" t="str">
        <f t="shared" si="16"/>
        <v>Risque inexistant</v>
      </c>
      <c r="S512" s="22" t="str">
        <f t="shared" si="17"/>
        <v>NA</v>
      </c>
      <c r="T512" s="153"/>
      <c r="U512" s="11"/>
      <c r="V512" s="134"/>
      <c r="W512" s="154"/>
      <c r="X512" s="154"/>
      <c r="Y512" s="134"/>
      <c r="Z512" s="134"/>
      <c r="AA512" s="134"/>
      <c r="AB512" s="134"/>
      <c r="AC512" s="134"/>
      <c r="AD512" s="159"/>
      <c r="AE512" s="19"/>
    </row>
    <row r="513" spans="3:31" ht="25">
      <c r="C513" s="51" t="s">
        <v>1141</v>
      </c>
      <c r="D513" s="51"/>
      <c r="E513" s="111" t="s">
        <v>1142</v>
      </c>
      <c r="F513" s="134" t="s">
        <v>52</v>
      </c>
      <c r="G513" s="21"/>
      <c r="H513" s="11"/>
      <c r="I513" s="11"/>
      <c r="J513" s="134"/>
      <c r="K513" s="119" t="s">
        <v>65</v>
      </c>
      <c r="L513" s="115">
        <v>0</v>
      </c>
      <c r="M513" s="115">
        <v>0</v>
      </c>
      <c r="N513" s="115">
        <v>0</v>
      </c>
      <c r="O513" s="115">
        <v>0</v>
      </c>
      <c r="P513" s="115">
        <v>0</v>
      </c>
      <c r="Q513" s="115"/>
      <c r="R513" s="121" t="str">
        <f t="shared" si="16"/>
        <v>Risque inexistant</v>
      </c>
      <c r="S513" s="22" t="str">
        <f t="shared" si="17"/>
        <v>NA</v>
      </c>
      <c r="T513" s="153"/>
      <c r="U513" s="11"/>
      <c r="V513" s="134"/>
      <c r="W513" s="154"/>
      <c r="X513" s="154"/>
      <c r="Y513" s="134"/>
      <c r="Z513" s="134"/>
      <c r="AA513" s="134"/>
      <c r="AB513" s="134"/>
      <c r="AC513" s="134"/>
      <c r="AD513" s="159"/>
      <c r="AE513" s="19"/>
    </row>
    <row r="514" spans="3:31" ht="25">
      <c r="C514" s="51" t="s">
        <v>1143</v>
      </c>
      <c r="D514" s="51"/>
      <c r="E514" s="111" t="s">
        <v>1144</v>
      </c>
      <c r="F514" s="19"/>
      <c r="G514" s="21"/>
      <c r="H514" s="11"/>
      <c r="I514" s="11"/>
      <c r="J514" s="19"/>
      <c r="K514" s="207"/>
      <c r="L514" s="115">
        <v>0</v>
      </c>
      <c r="M514" s="115">
        <v>0</v>
      </c>
      <c r="N514" s="115">
        <v>0</v>
      </c>
      <c r="O514" s="115">
        <v>0</v>
      </c>
      <c r="P514" s="115">
        <v>0</v>
      </c>
      <c r="Q514" s="115"/>
      <c r="R514" s="121" t="str">
        <f t="shared" si="16"/>
        <v>Risque inexistant</v>
      </c>
      <c r="S514" s="22" t="str">
        <f t="shared" si="17"/>
        <v>NA</v>
      </c>
      <c r="T514" s="153"/>
      <c r="U514" s="11"/>
      <c r="V514" s="19"/>
      <c r="W514" s="19"/>
      <c r="X514" s="19"/>
      <c r="Y514" s="19"/>
      <c r="Z514" s="19"/>
      <c r="AA514" s="134"/>
      <c r="AB514" s="19"/>
      <c r="AC514" s="19"/>
      <c r="AD514" s="162"/>
      <c r="AE514" s="19"/>
    </row>
    <row r="515" spans="3:31" ht="26">
      <c r="C515" s="51" t="s">
        <v>591</v>
      </c>
      <c r="D515" s="51"/>
      <c r="E515" s="111" t="s">
        <v>1145</v>
      </c>
      <c r="F515" s="134" t="s">
        <v>94</v>
      </c>
      <c r="G515" s="82"/>
      <c r="H515" s="11"/>
      <c r="I515" s="11"/>
      <c r="J515" s="134"/>
      <c r="K515" s="97" t="s">
        <v>1146</v>
      </c>
      <c r="L515" s="115">
        <v>0</v>
      </c>
      <c r="M515" s="115">
        <v>0</v>
      </c>
      <c r="N515" s="115">
        <v>0</v>
      </c>
      <c r="O515" s="115">
        <v>0</v>
      </c>
      <c r="P515" s="115">
        <v>0</v>
      </c>
      <c r="Q515" s="115"/>
      <c r="R515" s="121" t="str">
        <f t="shared" si="16"/>
        <v>Risque inexistant</v>
      </c>
      <c r="S515" s="22" t="str">
        <f t="shared" si="17"/>
        <v>NA</v>
      </c>
      <c r="T515" s="153"/>
      <c r="U515" s="11"/>
      <c r="V515" s="134"/>
      <c r="W515" s="154"/>
      <c r="X515" s="154"/>
      <c r="Y515" s="134"/>
      <c r="Z515" s="134"/>
      <c r="AA515" s="134"/>
      <c r="AB515" s="134"/>
      <c r="AC515" s="134"/>
      <c r="AD515" s="159"/>
      <c r="AE515" s="19"/>
    </row>
    <row r="516" spans="3:31" ht="25">
      <c r="C516" s="51" t="s">
        <v>1147</v>
      </c>
      <c r="D516" s="51"/>
      <c r="E516" s="111" t="s">
        <v>1148</v>
      </c>
      <c r="F516" s="134" t="s">
        <v>133</v>
      </c>
      <c r="G516" s="21"/>
      <c r="H516" s="11"/>
      <c r="I516" s="11"/>
      <c r="J516" s="134"/>
      <c r="K516" s="119" t="s">
        <v>1149</v>
      </c>
      <c r="L516" s="115">
        <v>0</v>
      </c>
      <c r="M516" s="115">
        <v>0</v>
      </c>
      <c r="N516" s="115">
        <v>0</v>
      </c>
      <c r="O516" s="115">
        <v>0</v>
      </c>
      <c r="P516" s="115">
        <v>0</v>
      </c>
      <c r="Q516" s="115"/>
      <c r="R516" s="121" t="str">
        <f t="shared" si="16"/>
        <v>Risque inexistant</v>
      </c>
      <c r="S516" s="22" t="str">
        <f t="shared" si="17"/>
        <v>NA</v>
      </c>
      <c r="T516" s="153"/>
      <c r="U516" s="11"/>
      <c r="V516" s="134"/>
      <c r="W516" s="134"/>
      <c r="X516" s="134"/>
      <c r="Y516" s="134"/>
      <c r="Z516" s="134"/>
      <c r="AA516" s="134"/>
      <c r="AB516" s="134"/>
      <c r="AC516" s="134"/>
      <c r="AD516" s="159"/>
      <c r="AE516" s="19"/>
    </row>
    <row r="517" spans="3:31" ht="25">
      <c r="C517" s="51" t="s">
        <v>804</v>
      </c>
      <c r="D517" s="51"/>
      <c r="E517" s="111" t="s">
        <v>805</v>
      </c>
      <c r="F517" s="134" t="s">
        <v>658</v>
      </c>
      <c r="G517" s="21"/>
      <c r="H517" s="11"/>
      <c r="I517" s="11"/>
      <c r="J517" s="134"/>
      <c r="K517" s="119" t="s">
        <v>1150</v>
      </c>
      <c r="L517" s="115">
        <v>0</v>
      </c>
      <c r="M517" s="115">
        <v>0</v>
      </c>
      <c r="N517" s="115">
        <v>0</v>
      </c>
      <c r="O517" s="115">
        <v>0</v>
      </c>
      <c r="P517" s="115">
        <v>0</v>
      </c>
      <c r="Q517" s="115"/>
      <c r="R517" s="121" t="str">
        <f t="shared" si="16"/>
        <v>Risque inexistant</v>
      </c>
      <c r="S517" s="22" t="str">
        <f t="shared" si="17"/>
        <v>NA</v>
      </c>
      <c r="T517" s="153"/>
      <c r="U517" s="11"/>
      <c r="V517" s="134"/>
      <c r="W517" s="134"/>
      <c r="X517" s="134"/>
      <c r="Y517" s="134"/>
      <c r="Z517" s="134"/>
      <c r="AA517" s="134"/>
      <c r="AB517" s="134"/>
      <c r="AC517" s="134"/>
      <c r="AD517" s="159"/>
      <c r="AE517" s="19"/>
    </row>
    <row r="518" spans="3:31" ht="25">
      <c r="C518" s="51" t="s">
        <v>1151</v>
      </c>
      <c r="D518" s="51"/>
      <c r="E518" s="111" t="s">
        <v>1152</v>
      </c>
      <c r="F518" s="134" t="s">
        <v>94</v>
      </c>
      <c r="G518" s="21"/>
      <c r="H518" s="11"/>
      <c r="I518" s="11"/>
      <c r="J518" s="134"/>
      <c r="K518" s="119" t="s">
        <v>1153</v>
      </c>
      <c r="L518" s="115">
        <v>0</v>
      </c>
      <c r="M518" s="115">
        <v>0</v>
      </c>
      <c r="N518" s="115">
        <v>0</v>
      </c>
      <c r="O518" s="115">
        <v>0</v>
      </c>
      <c r="P518" s="115">
        <v>0</v>
      </c>
      <c r="Q518" s="115"/>
      <c r="R518" s="121" t="str">
        <f t="shared" si="16"/>
        <v>Risque inexistant</v>
      </c>
      <c r="S518" s="22" t="str">
        <f t="shared" si="17"/>
        <v>NA</v>
      </c>
      <c r="T518" s="153"/>
      <c r="U518" s="11"/>
      <c r="V518" s="134"/>
      <c r="W518" s="134"/>
      <c r="X518" s="134"/>
      <c r="Y518" s="134"/>
      <c r="Z518" s="134"/>
      <c r="AA518" s="134"/>
      <c r="AB518" s="134"/>
      <c r="AC518" s="134"/>
      <c r="AD518" s="159"/>
      <c r="AE518" s="19"/>
    </row>
    <row r="519" spans="3:31" ht="25">
      <c r="C519" s="51" t="s">
        <v>1154</v>
      </c>
      <c r="D519" s="51"/>
      <c r="E519" s="111" t="s">
        <v>1155</v>
      </c>
      <c r="F519" s="119" t="s">
        <v>762</v>
      </c>
      <c r="G519" s="21"/>
      <c r="H519" s="11"/>
      <c r="I519" s="11"/>
      <c r="J519" s="134"/>
      <c r="K519" s="119" t="s">
        <v>762</v>
      </c>
      <c r="L519" s="115">
        <v>0</v>
      </c>
      <c r="M519" s="115">
        <v>0</v>
      </c>
      <c r="N519" s="115">
        <v>0</v>
      </c>
      <c r="O519" s="115">
        <v>0</v>
      </c>
      <c r="P519" s="115">
        <v>0</v>
      </c>
      <c r="Q519" s="115"/>
      <c r="R519" s="121" t="str">
        <f t="shared" si="16"/>
        <v>Risque inexistant</v>
      </c>
      <c r="S519" s="22" t="str">
        <f t="shared" si="17"/>
        <v>NA</v>
      </c>
      <c r="T519" s="153"/>
      <c r="U519" s="11"/>
      <c r="V519" s="134"/>
      <c r="W519" s="134"/>
      <c r="X519" s="134"/>
      <c r="Y519" s="134"/>
      <c r="Z519" s="134"/>
      <c r="AA519" s="134"/>
      <c r="AB519" s="134"/>
      <c r="AC519" s="134"/>
      <c r="AD519" s="159"/>
      <c r="AE519" s="19"/>
    </row>
    <row r="520" spans="3:31" ht="25">
      <c r="C520" s="51" t="s">
        <v>1156</v>
      </c>
      <c r="D520" s="51"/>
      <c r="E520" s="111" t="s">
        <v>1157</v>
      </c>
      <c r="F520" s="134" t="s">
        <v>106</v>
      </c>
      <c r="G520" s="21"/>
      <c r="H520" s="11"/>
      <c r="I520" s="11"/>
      <c r="J520" s="134"/>
      <c r="K520" s="119" t="s">
        <v>1158</v>
      </c>
      <c r="L520" s="115">
        <v>0</v>
      </c>
      <c r="M520" s="115">
        <v>0</v>
      </c>
      <c r="N520" s="115">
        <v>0</v>
      </c>
      <c r="O520" s="115">
        <v>0</v>
      </c>
      <c r="P520" s="115">
        <v>0</v>
      </c>
      <c r="Q520" s="115"/>
      <c r="R520" s="121" t="str">
        <f t="shared" si="16"/>
        <v>Risque inexistant</v>
      </c>
      <c r="S520" s="22" t="str">
        <f t="shared" si="17"/>
        <v>NA</v>
      </c>
      <c r="T520" s="153"/>
      <c r="U520" s="11"/>
      <c r="V520" s="134"/>
      <c r="W520" s="134"/>
      <c r="X520" s="134"/>
      <c r="Y520" s="134"/>
      <c r="Z520" s="134"/>
      <c r="AA520" s="134"/>
      <c r="AB520" s="134"/>
      <c r="AC520" s="134"/>
      <c r="AD520" s="159"/>
      <c r="AE520" s="19"/>
    </row>
    <row r="521" spans="3:31" ht="25">
      <c r="C521" s="51" t="s">
        <v>1159</v>
      </c>
      <c r="D521" s="51"/>
      <c r="E521" s="111" t="s">
        <v>1160</v>
      </c>
      <c r="F521" s="134" t="s">
        <v>106</v>
      </c>
      <c r="G521" s="21"/>
      <c r="H521" s="11"/>
      <c r="I521" s="11"/>
      <c r="J521" s="134"/>
      <c r="K521" s="119" t="s">
        <v>1122</v>
      </c>
      <c r="L521" s="115">
        <v>0</v>
      </c>
      <c r="M521" s="115">
        <v>0</v>
      </c>
      <c r="N521" s="115">
        <v>0</v>
      </c>
      <c r="O521" s="115">
        <v>0</v>
      </c>
      <c r="P521" s="115">
        <v>0</v>
      </c>
      <c r="Q521" s="115"/>
      <c r="R521" s="121" t="str">
        <f t="shared" si="16"/>
        <v>Risque inexistant</v>
      </c>
      <c r="S521" s="22" t="str">
        <f t="shared" si="17"/>
        <v>NA</v>
      </c>
      <c r="T521" s="153"/>
      <c r="U521" s="11"/>
      <c r="V521" s="134"/>
      <c r="W521" s="154"/>
      <c r="X521" s="154"/>
      <c r="Y521" s="134"/>
      <c r="Z521" s="134"/>
      <c r="AA521" s="134"/>
      <c r="AB521" s="134"/>
      <c r="AC521" s="134"/>
      <c r="AD521" s="159"/>
      <c r="AE521" s="19"/>
    </row>
    <row r="522" spans="3:31" ht="25">
      <c r="C522" s="51" t="s">
        <v>967</v>
      </c>
      <c r="D522" s="51"/>
      <c r="E522" s="111" t="s">
        <v>1161</v>
      </c>
      <c r="F522" s="134" t="s">
        <v>94</v>
      </c>
      <c r="G522" s="21"/>
      <c r="H522" s="11"/>
      <c r="I522" s="11"/>
      <c r="J522" s="134"/>
      <c r="K522" s="119" t="s">
        <v>743</v>
      </c>
      <c r="L522" s="115">
        <v>0</v>
      </c>
      <c r="M522" s="115">
        <v>0</v>
      </c>
      <c r="N522" s="115">
        <v>0</v>
      </c>
      <c r="O522" s="115">
        <v>0</v>
      </c>
      <c r="P522" s="115">
        <v>0</v>
      </c>
      <c r="Q522" s="115"/>
      <c r="R522" s="121" t="str">
        <f t="shared" si="16"/>
        <v>Risque inexistant</v>
      </c>
      <c r="S522" s="22" t="str">
        <f t="shared" si="17"/>
        <v>NA</v>
      </c>
      <c r="T522" s="153"/>
      <c r="U522" s="11"/>
      <c r="V522" s="134"/>
      <c r="W522" s="134"/>
      <c r="X522" s="134"/>
      <c r="Y522" s="134"/>
      <c r="Z522" s="134"/>
      <c r="AA522" s="134"/>
      <c r="AB522" s="134"/>
      <c r="AC522" s="134"/>
      <c r="AD522" s="159"/>
      <c r="AE522" s="19"/>
    </row>
    <row r="523" spans="3:31" ht="25">
      <c r="C523" s="51" t="s">
        <v>1162</v>
      </c>
      <c r="D523" s="51"/>
      <c r="E523" s="111" t="s">
        <v>1163</v>
      </c>
      <c r="F523" s="134" t="s">
        <v>106</v>
      </c>
      <c r="G523" s="21"/>
      <c r="H523" s="11"/>
      <c r="I523" s="11"/>
      <c r="J523" s="134"/>
      <c r="K523" s="119" t="s">
        <v>1164</v>
      </c>
      <c r="L523" s="115">
        <v>0</v>
      </c>
      <c r="M523" s="115">
        <v>0</v>
      </c>
      <c r="N523" s="115">
        <v>0</v>
      </c>
      <c r="O523" s="115">
        <v>0</v>
      </c>
      <c r="P523" s="115">
        <v>0</v>
      </c>
      <c r="Q523" s="115"/>
      <c r="R523" s="121" t="str">
        <f t="shared" si="16"/>
        <v>Risque inexistant</v>
      </c>
      <c r="S523" s="22" t="str">
        <f t="shared" si="17"/>
        <v>NA</v>
      </c>
      <c r="T523" s="153"/>
      <c r="U523" s="11"/>
      <c r="V523" s="134"/>
      <c r="W523" s="134"/>
      <c r="X523" s="134"/>
      <c r="Y523" s="134"/>
      <c r="Z523" s="134"/>
      <c r="AA523" s="134"/>
      <c r="AB523" s="134"/>
      <c r="AC523" s="134"/>
      <c r="AD523" s="159"/>
      <c r="AE523" s="19"/>
    </row>
    <row r="524" spans="3:31" ht="25">
      <c r="C524" s="51" t="s">
        <v>1165</v>
      </c>
      <c r="D524" s="51"/>
      <c r="E524" s="111" t="s">
        <v>1166</v>
      </c>
      <c r="F524" s="19"/>
      <c r="G524" s="21"/>
      <c r="H524" s="11"/>
      <c r="I524" s="11"/>
      <c r="J524" s="19"/>
      <c r="K524" s="207"/>
      <c r="L524" s="115">
        <v>0</v>
      </c>
      <c r="M524" s="115">
        <v>0</v>
      </c>
      <c r="N524" s="115">
        <v>0</v>
      </c>
      <c r="O524" s="115">
        <v>0</v>
      </c>
      <c r="P524" s="115">
        <v>0</v>
      </c>
      <c r="Q524" s="115"/>
      <c r="R524" s="121" t="str">
        <f t="shared" si="16"/>
        <v>Risque inexistant</v>
      </c>
      <c r="S524" s="22" t="str">
        <f t="shared" si="17"/>
        <v>NA</v>
      </c>
      <c r="T524" s="153"/>
      <c r="U524" s="11"/>
      <c r="V524" s="19"/>
      <c r="W524" s="19"/>
      <c r="X524" s="19"/>
      <c r="Y524" s="19"/>
      <c r="Z524" s="19"/>
      <c r="AA524" s="134"/>
      <c r="AB524" s="19"/>
      <c r="AC524" s="19"/>
      <c r="AD524" s="162"/>
      <c r="AE524" s="19"/>
    </row>
    <row r="525" spans="3:31" ht="25">
      <c r="C525" s="51" t="s">
        <v>1167</v>
      </c>
      <c r="D525" s="51"/>
      <c r="E525" s="111" t="s">
        <v>1168</v>
      </c>
      <c r="F525" s="19"/>
      <c r="G525" s="21"/>
      <c r="H525" s="11"/>
      <c r="I525" s="11"/>
      <c r="J525" s="19"/>
      <c r="K525" s="207"/>
      <c r="L525" s="115">
        <v>0</v>
      </c>
      <c r="M525" s="115">
        <v>0</v>
      </c>
      <c r="N525" s="115">
        <v>0</v>
      </c>
      <c r="O525" s="115">
        <v>0</v>
      </c>
      <c r="P525" s="115">
        <v>0</v>
      </c>
      <c r="Q525" s="115"/>
      <c r="R525" s="121" t="str">
        <f t="shared" si="16"/>
        <v>Risque inexistant</v>
      </c>
      <c r="S525" s="22" t="str">
        <f t="shared" si="17"/>
        <v>NA</v>
      </c>
      <c r="T525" s="153"/>
      <c r="U525" s="11"/>
      <c r="V525" s="19"/>
      <c r="W525" s="157"/>
      <c r="X525" s="157"/>
      <c r="Y525" s="19"/>
      <c r="Z525" s="19"/>
      <c r="AA525" s="134"/>
      <c r="AB525" s="19"/>
      <c r="AC525" s="19"/>
      <c r="AD525" s="162"/>
      <c r="AE525" s="19"/>
    </row>
    <row r="526" spans="3:31" ht="25">
      <c r="C526" s="51" t="s">
        <v>1169</v>
      </c>
      <c r="D526" s="51"/>
      <c r="E526" s="111" t="s">
        <v>1170</v>
      </c>
      <c r="F526" s="119" t="s">
        <v>762</v>
      </c>
      <c r="G526" s="21"/>
      <c r="H526" s="11"/>
      <c r="I526" s="11"/>
      <c r="J526" s="134"/>
      <c r="K526" s="119" t="s">
        <v>762</v>
      </c>
      <c r="L526" s="115">
        <v>0</v>
      </c>
      <c r="M526" s="115">
        <v>0</v>
      </c>
      <c r="N526" s="115">
        <v>0</v>
      </c>
      <c r="O526" s="115">
        <v>0</v>
      </c>
      <c r="P526" s="115">
        <v>0</v>
      </c>
      <c r="Q526" s="115"/>
      <c r="R526" s="121" t="str">
        <f t="shared" si="16"/>
        <v>Risque inexistant</v>
      </c>
      <c r="S526" s="22" t="str">
        <f t="shared" si="17"/>
        <v>NA</v>
      </c>
      <c r="T526" s="153"/>
      <c r="U526" s="11"/>
      <c r="V526" s="134"/>
      <c r="W526" s="134"/>
      <c r="X526" s="134"/>
      <c r="Y526" s="134"/>
      <c r="Z526" s="134"/>
      <c r="AA526" s="134"/>
      <c r="AB526" s="134"/>
      <c r="AC526" s="134"/>
      <c r="AD526" s="159"/>
      <c r="AE526" s="19"/>
    </row>
    <row r="527" spans="3:31" ht="25">
      <c r="C527" s="51" t="s">
        <v>1171</v>
      </c>
      <c r="D527" s="51"/>
      <c r="E527" s="111" t="s">
        <v>1172</v>
      </c>
      <c r="F527" s="119" t="s">
        <v>762</v>
      </c>
      <c r="G527" s="21"/>
      <c r="H527" s="11"/>
      <c r="I527" s="11"/>
      <c r="J527" s="134"/>
      <c r="K527" s="119" t="s">
        <v>762</v>
      </c>
      <c r="L527" s="115">
        <v>0</v>
      </c>
      <c r="M527" s="115">
        <v>0</v>
      </c>
      <c r="N527" s="115">
        <v>0</v>
      </c>
      <c r="O527" s="115">
        <v>0</v>
      </c>
      <c r="P527" s="115">
        <v>0</v>
      </c>
      <c r="Q527" s="115"/>
      <c r="R527" s="121" t="str">
        <f t="shared" si="16"/>
        <v>Risque inexistant</v>
      </c>
      <c r="S527" s="22" t="str">
        <f t="shared" si="17"/>
        <v>NA</v>
      </c>
      <c r="T527" s="153"/>
      <c r="U527" s="11"/>
      <c r="V527" s="134"/>
      <c r="W527" s="134"/>
      <c r="X527" s="134"/>
      <c r="Y527" s="134"/>
      <c r="Z527" s="134"/>
      <c r="AA527" s="134"/>
      <c r="AB527" s="134"/>
      <c r="AC527" s="134"/>
      <c r="AD527" s="159"/>
      <c r="AE527" s="19"/>
    </row>
    <row r="528" spans="3:31" ht="25">
      <c r="C528" s="51" t="s">
        <v>1173</v>
      </c>
      <c r="D528" s="51"/>
      <c r="E528" s="111" t="s">
        <v>1174</v>
      </c>
      <c r="F528" s="19"/>
      <c r="G528" s="21"/>
      <c r="H528" s="11"/>
      <c r="I528" s="11"/>
      <c r="J528" s="19"/>
      <c r="K528" s="207"/>
      <c r="L528" s="115">
        <v>0</v>
      </c>
      <c r="M528" s="115">
        <v>0</v>
      </c>
      <c r="N528" s="115">
        <v>0</v>
      </c>
      <c r="O528" s="115">
        <v>0</v>
      </c>
      <c r="P528" s="115">
        <v>0</v>
      </c>
      <c r="Q528" s="115"/>
      <c r="R528" s="121" t="str">
        <f t="shared" si="16"/>
        <v>Risque inexistant</v>
      </c>
      <c r="S528" s="22" t="str">
        <f t="shared" si="17"/>
        <v>NA</v>
      </c>
      <c r="T528" s="153"/>
      <c r="U528" s="11"/>
      <c r="V528" s="19"/>
      <c r="W528" s="19"/>
      <c r="X528" s="19"/>
      <c r="Y528" s="19"/>
      <c r="Z528" s="19"/>
      <c r="AA528" s="134"/>
      <c r="AB528" s="19"/>
      <c r="AC528" s="19"/>
      <c r="AD528" s="162"/>
      <c r="AE528" s="19"/>
    </row>
    <row r="529" spans="3:31" ht="25">
      <c r="C529" s="51" t="s">
        <v>1175</v>
      </c>
      <c r="D529" s="51"/>
      <c r="E529" s="111" t="s">
        <v>1176</v>
      </c>
      <c r="F529" s="134" t="s">
        <v>106</v>
      </c>
      <c r="G529" s="21"/>
      <c r="H529" s="11"/>
      <c r="I529" s="11"/>
      <c r="J529" s="134"/>
      <c r="K529" s="119" t="s">
        <v>1177</v>
      </c>
      <c r="L529" s="115">
        <v>0</v>
      </c>
      <c r="M529" s="115">
        <v>0</v>
      </c>
      <c r="N529" s="115">
        <v>0</v>
      </c>
      <c r="O529" s="115">
        <v>0</v>
      </c>
      <c r="P529" s="115">
        <v>0</v>
      </c>
      <c r="Q529" s="115"/>
      <c r="R529" s="121" t="str">
        <f t="shared" si="16"/>
        <v>Risque inexistant</v>
      </c>
      <c r="S529" s="22" t="str">
        <f t="shared" si="17"/>
        <v>NA</v>
      </c>
      <c r="T529" s="153"/>
      <c r="U529" s="11"/>
      <c r="V529" s="134"/>
      <c r="W529" s="134"/>
      <c r="X529" s="134"/>
      <c r="Y529" s="134"/>
      <c r="Z529" s="134"/>
      <c r="AA529" s="134"/>
      <c r="AB529" s="134"/>
      <c r="AC529" s="134"/>
      <c r="AD529" s="159"/>
      <c r="AE529" s="19"/>
    </row>
    <row r="530" spans="3:31" ht="25">
      <c r="C530" s="51" t="s">
        <v>1178</v>
      </c>
      <c r="D530" s="51"/>
      <c r="E530" s="111" t="s">
        <v>1179</v>
      </c>
      <c r="F530" s="19"/>
      <c r="G530" s="21"/>
      <c r="H530" s="11"/>
      <c r="I530" s="11"/>
      <c r="J530" s="19"/>
      <c r="K530" s="207"/>
      <c r="L530" s="115">
        <v>0</v>
      </c>
      <c r="M530" s="115">
        <v>0</v>
      </c>
      <c r="N530" s="115">
        <v>0</v>
      </c>
      <c r="O530" s="115">
        <v>0</v>
      </c>
      <c r="P530" s="115">
        <v>0</v>
      </c>
      <c r="Q530" s="115"/>
      <c r="R530" s="121" t="str">
        <f t="shared" si="16"/>
        <v>Risque inexistant</v>
      </c>
      <c r="S530" s="22" t="str">
        <f t="shared" si="17"/>
        <v>NA</v>
      </c>
      <c r="T530" s="153"/>
      <c r="U530" s="11"/>
      <c r="V530" s="19"/>
      <c r="W530" s="19"/>
      <c r="X530" s="19"/>
      <c r="Y530" s="19"/>
      <c r="Z530" s="19"/>
      <c r="AA530" s="134"/>
      <c r="AB530" s="19"/>
      <c r="AC530" s="19"/>
      <c r="AD530" s="162"/>
      <c r="AE530" s="19"/>
    </row>
    <row r="531" spans="3:31" ht="75">
      <c r="C531" s="51" t="s">
        <v>1180</v>
      </c>
      <c r="D531" s="51"/>
      <c r="E531" s="111" t="s">
        <v>1181</v>
      </c>
      <c r="F531" s="19"/>
      <c r="G531" s="21"/>
      <c r="H531" s="11"/>
      <c r="I531" s="11"/>
      <c r="J531" s="19"/>
      <c r="K531" s="207"/>
      <c r="L531" s="115">
        <v>1</v>
      </c>
      <c r="M531" s="115">
        <v>0</v>
      </c>
      <c r="N531" s="115">
        <v>0</v>
      </c>
      <c r="O531" s="115">
        <v>0</v>
      </c>
      <c r="P531" s="115">
        <v>0</v>
      </c>
      <c r="Q531" s="115"/>
      <c r="R531" s="121" t="str">
        <f t="shared" si="16"/>
        <v>Fournisseur à risque négligeable</v>
      </c>
      <c r="S531" s="22" t="str">
        <f t="shared" si="17"/>
        <v>- Etablir un bon de commande si nécessaire</v>
      </c>
      <c r="T531" s="153"/>
      <c r="U531" s="11"/>
      <c r="V531" s="19"/>
      <c r="W531" s="19"/>
      <c r="X531" s="19"/>
      <c r="Y531" s="19"/>
      <c r="Z531" s="19"/>
      <c r="AA531" s="134"/>
      <c r="AB531" s="19"/>
      <c r="AC531" s="19"/>
      <c r="AD531" s="162"/>
      <c r="AE531" s="19"/>
    </row>
    <row r="532" spans="3:31" ht="25">
      <c r="C532" s="51" t="s">
        <v>1182</v>
      </c>
      <c r="D532" s="51"/>
      <c r="E532" s="111" t="s">
        <v>1183</v>
      </c>
      <c r="F532" s="19"/>
      <c r="G532" s="21"/>
      <c r="H532" s="11"/>
      <c r="I532" s="11"/>
      <c r="J532" s="209"/>
      <c r="K532" s="231"/>
      <c r="L532" s="115">
        <v>0</v>
      </c>
      <c r="M532" s="115">
        <v>0</v>
      </c>
      <c r="N532" s="115">
        <v>0</v>
      </c>
      <c r="O532" s="115">
        <v>0</v>
      </c>
      <c r="P532" s="115">
        <v>0</v>
      </c>
      <c r="Q532" s="115"/>
      <c r="R532" s="121" t="str">
        <f t="shared" si="16"/>
        <v>Risque inexistant</v>
      </c>
      <c r="S532" s="22" t="str">
        <f t="shared" si="17"/>
        <v>NA</v>
      </c>
      <c r="T532" s="153"/>
      <c r="U532" s="11"/>
      <c r="V532" s="19"/>
      <c r="W532" s="157"/>
      <c r="X532" s="157"/>
      <c r="Y532" s="19"/>
      <c r="Z532" s="19"/>
      <c r="AA532" s="134"/>
      <c r="AB532" s="157"/>
      <c r="AC532" s="19"/>
      <c r="AD532" s="162"/>
      <c r="AE532" s="19"/>
    </row>
    <row r="533" spans="3:31" ht="25">
      <c r="C533" s="51" t="s">
        <v>1184</v>
      </c>
      <c r="D533" s="51"/>
      <c r="E533" s="111" t="s">
        <v>1185</v>
      </c>
      <c r="F533" s="134" t="s">
        <v>149</v>
      </c>
      <c r="G533" s="21"/>
      <c r="H533" s="11"/>
      <c r="I533" s="11"/>
      <c r="J533" s="134"/>
      <c r="K533" s="119" t="s">
        <v>1186</v>
      </c>
      <c r="L533" s="115">
        <v>0</v>
      </c>
      <c r="M533" s="115">
        <v>0</v>
      </c>
      <c r="N533" s="115">
        <v>0</v>
      </c>
      <c r="O533" s="115">
        <v>0</v>
      </c>
      <c r="P533" s="115">
        <v>0</v>
      </c>
      <c r="Q533" s="115"/>
      <c r="R533" s="121" t="str">
        <f t="shared" si="16"/>
        <v>Risque inexistant</v>
      </c>
      <c r="S533" s="22" t="str">
        <f t="shared" si="17"/>
        <v>NA</v>
      </c>
      <c r="T533" s="153"/>
      <c r="U533" s="11"/>
      <c r="V533" s="134"/>
      <c r="W533" s="134"/>
      <c r="X533" s="134"/>
      <c r="Y533" s="134"/>
      <c r="Z533" s="134"/>
      <c r="AA533" s="134"/>
      <c r="AB533" s="134"/>
      <c r="AC533" s="134"/>
      <c r="AD533" s="159"/>
      <c r="AE533" s="19"/>
    </row>
    <row r="534" spans="3:31" ht="25">
      <c r="C534" s="51" t="s">
        <v>1187</v>
      </c>
      <c r="D534" s="51"/>
      <c r="E534" s="111" t="s">
        <v>1188</v>
      </c>
      <c r="F534" s="19"/>
      <c r="G534" s="21"/>
      <c r="H534" s="11"/>
      <c r="I534" s="11"/>
      <c r="J534" s="19"/>
      <c r="K534" s="207"/>
      <c r="L534" s="115">
        <v>0</v>
      </c>
      <c r="M534" s="115">
        <v>0</v>
      </c>
      <c r="N534" s="115">
        <v>0</v>
      </c>
      <c r="O534" s="115">
        <v>0</v>
      </c>
      <c r="P534" s="115">
        <v>0</v>
      </c>
      <c r="Q534" s="115"/>
      <c r="R534" s="121" t="str">
        <f t="shared" si="16"/>
        <v>Risque inexistant</v>
      </c>
      <c r="S534" s="22" t="str">
        <f t="shared" si="17"/>
        <v>NA</v>
      </c>
      <c r="T534" s="153"/>
      <c r="U534" s="11"/>
      <c r="V534" s="19"/>
      <c r="W534" s="19"/>
      <c r="X534" s="19"/>
      <c r="Y534" s="19"/>
      <c r="Z534" s="19"/>
      <c r="AA534" s="134"/>
      <c r="AB534" s="19"/>
      <c r="AC534" s="19"/>
      <c r="AD534" s="162"/>
      <c r="AE534" s="19"/>
    </row>
    <row r="535" spans="3:31" ht="25">
      <c r="C535" s="51" t="s">
        <v>1189</v>
      </c>
      <c r="D535" s="51"/>
      <c r="E535" s="111" t="s">
        <v>1190</v>
      </c>
      <c r="F535" s="134" t="s">
        <v>106</v>
      </c>
      <c r="G535" s="21"/>
      <c r="H535" s="11"/>
      <c r="I535" s="11"/>
      <c r="J535" s="134"/>
      <c r="K535" s="119" t="s">
        <v>1177</v>
      </c>
      <c r="L535" s="115">
        <v>0</v>
      </c>
      <c r="M535" s="115">
        <v>0</v>
      </c>
      <c r="N535" s="115">
        <v>0</v>
      </c>
      <c r="O535" s="115">
        <v>0</v>
      </c>
      <c r="P535" s="115">
        <v>0</v>
      </c>
      <c r="Q535" s="115"/>
      <c r="R535" s="121" t="str">
        <f t="shared" si="16"/>
        <v>Risque inexistant</v>
      </c>
      <c r="S535" s="22" t="str">
        <f t="shared" si="17"/>
        <v>NA</v>
      </c>
      <c r="T535" s="153"/>
      <c r="U535" s="11"/>
      <c r="V535" s="134"/>
      <c r="W535" s="134"/>
      <c r="X535" s="134"/>
      <c r="Y535" s="134"/>
      <c r="Z535" s="134"/>
      <c r="AA535" s="134"/>
      <c r="AB535" s="134"/>
      <c r="AC535" s="134"/>
      <c r="AD535" s="159"/>
      <c r="AE535" s="19"/>
    </row>
    <row r="536" spans="3:31" ht="25">
      <c r="C536" s="51" t="s">
        <v>1191</v>
      </c>
      <c r="D536" s="51"/>
      <c r="E536" s="111" t="s">
        <v>1192</v>
      </c>
      <c r="F536" s="19"/>
      <c r="G536" s="21"/>
      <c r="H536" s="11"/>
      <c r="I536" s="11"/>
      <c r="J536" s="19"/>
      <c r="K536" s="207"/>
      <c r="L536" s="115">
        <v>0</v>
      </c>
      <c r="M536" s="115">
        <v>0</v>
      </c>
      <c r="N536" s="115">
        <v>0</v>
      </c>
      <c r="O536" s="115">
        <v>0</v>
      </c>
      <c r="P536" s="115">
        <v>0</v>
      </c>
      <c r="Q536" s="115"/>
      <c r="R536" s="121" t="str">
        <f t="shared" ref="R536:R599" si="18">IF((SUM(L536:Q536)&gt;=4),"Fournisseur à haut risque",(IF((SUM(L536:Q536)=3),"Fournisseur à moyen risque",(IF((SUM(L536:Q536)=2),"Fournisseur à faible risque",(IF((SUM(L536:Q536)=1),"Fournisseur à risque négligeable","Risque inexistant")))))))</f>
        <v>Risque inexistant</v>
      </c>
      <c r="S536" s="22" t="str">
        <f t="shared" ref="S536:S599" si="19">IF((SUM(L536:Q536)&gt;=4),"- Approbation du comité de direction
- Signer la politique de securité des parties tièrces 
- Contrat respectant incluant les clauses de sécurité nécessaires
- Etablir un bon de commande si nécessaire ",(IF((SUM(L536:Q536)=3),"- Signer la politique de securité des parties tièrces 
- Contrat respectant incluant les clauses de sécurité nécessaires
- Etablir un bon de commande si nécessaire ",(IF((SUM(L536:Q536)=2),"- Contrat de non-divulgation des données doit être signé par le personnel du fournisseur
- Etablir un bon de commande si nécessaire ",(IF((SUM(L536:Q536)=1),"- Etablir un bon de commande si nécessaire","NA")))))))</f>
        <v>NA</v>
      </c>
      <c r="T536" s="153"/>
      <c r="U536" s="11"/>
      <c r="V536" s="19"/>
      <c r="W536" s="19"/>
      <c r="X536" s="19"/>
      <c r="Y536" s="19"/>
      <c r="Z536" s="19"/>
      <c r="AA536" s="134"/>
      <c r="AB536" s="19"/>
      <c r="AC536" s="19"/>
      <c r="AD536" s="162"/>
      <c r="AE536" s="19"/>
    </row>
    <row r="537" spans="3:31" ht="25">
      <c r="C537" s="51" t="s">
        <v>597</v>
      </c>
      <c r="D537" s="51"/>
      <c r="E537" s="111" t="s">
        <v>1193</v>
      </c>
      <c r="F537" s="19"/>
      <c r="G537" s="21"/>
      <c r="H537" s="11"/>
      <c r="I537" s="11"/>
      <c r="J537" s="19"/>
      <c r="K537" s="231"/>
      <c r="L537" s="115">
        <v>0</v>
      </c>
      <c r="M537" s="115">
        <v>0</v>
      </c>
      <c r="N537" s="115">
        <v>0</v>
      </c>
      <c r="O537" s="115">
        <v>0</v>
      </c>
      <c r="P537" s="115">
        <v>0</v>
      </c>
      <c r="Q537" s="115"/>
      <c r="R537" s="121" t="str">
        <f t="shared" si="18"/>
        <v>Risque inexistant</v>
      </c>
      <c r="S537" s="22" t="str">
        <f t="shared" si="19"/>
        <v>NA</v>
      </c>
      <c r="T537" s="153"/>
      <c r="U537" s="11"/>
      <c r="V537" s="19"/>
      <c r="W537" s="19"/>
      <c r="X537" s="19"/>
      <c r="Y537" s="19"/>
      <c r="Z537" s="19"/>
      <c r="AA537" s="134"/>
      <c r="AB537" s="19"/>
      <c r="AC537" s="19"/>
      <c r="AD537" s="162"/>
      <c r="AE537" s="19"/>
    </row>
    <row r="538" spans="3:31" ht="25">
      <c r="C538" s="51" t="s">
        <v>1194</v>
      </c>
      <c r="D538" s="51"/>
      <c r="E538" s="111" t="s">
        <v>64</v>
      </c>
      <c r="F538" s="19"/>
      <c r="G538" s="21"/>
      <c r="H538" s="11"/>
      <c r="I538" s="11"/>
      <c r="J538" s="19"/>
      <c r="K538" s="231"/>
      <c r="L538" s="115">
        <v>0</v>
      </c>
      <c r="M538" s="115">
        <v>0</v>
      </c>
      <c r="N538" s="115">
        <v>0</v>
      </c>
      <c r="O538" s="115">
        <v>0</v>
      </c>
      <c r="P538" s="115">
        <v>0</v>
      </c>
      <c r="Q538" s="115"/>
      <c r="R538" s="121" t="str">
        <f t="shared" si="18"/>
        <v>Risque inexistant</v>
      </c>
      <c r="S538" s="22" t="str">
        <f t="shared" si="19"/>
        <v>NA</v>
      </c>
      <c r="T538" s="153"/>
      <c r="U538" s="11"/>
      <c r="V538" s="19"/>
      <c r="W538" s="19"/>
      <c r="X538" s="19"/>
      <c r="Y538" s="19"/>
      <c r="Z538" s="19"/>
      <c r="AA538" s="134"/>
      <c r="AB538" s="19"/>
      <c r="AC538" s="19"/>
      <c r="AD538" s="162"/>
      <c r="AE538" s="19"/>
    </row>
    <row r="539" spans="3:31" ht="25">
      <c r="C539" s="51" t="s">
        <v>1195</v>
      </c>
      <c r="D539" s="51"/>
      <c r="E539" s="111" t="s">
        <v>1196</v>
      </c>
      <c r="F539" s="19"/>
      <c r="G539" s="21"/>
      <c r="H539" s="11"/>
      <c r="I539" s="11"/>
      <c r="J539" s="19"/>
      <c r="K539" s="207"/>
      <c r="L539" s="115">
        <v>0</v>
      </c>
      <c r="M539" s="115">
        <v>0</v>
      </c>
      <c r="N539" s="115">
        <v>0</v>
      </c>
      <c r="O539" s="115">
        <v>0</v>
      </c>
      <c r="P539" s="115">
        <v>0</v>
      </c>
      <c r="Q539" s="115"/>
      <c r="R539" s="121" t="str">
        <f t="shared" si="18"/>
        <v>Risque inexistant</v>
      </c>
      <c r="S539" s="22" t="str">
        <f t="shared" si="19"/>
        <v>NA</v>
      </c>
      <c r="T539" s="153"/>
      <c r="U539" s="11"/>
      <c r="V539" s="19"/>
      <c r="W539" s="19"/>
      <c r="X539" s="19"/>
      <c r="Y539" s="19"/>
      <c r="Z539" s="19"/>
      <c r="AA539" s="134"/>
      <c r="AB539" s="19"/>
      <c r="AC539" s="19"/>
      <c r="AD539" s="162"/>
      <c r="AE539" s="19"/>
    </row>
    <row r="540" spans="3:31" ht="25">
      <c r="C540" s="51" t="s">
        <v>1197</v>
      </c>
      <c r="D540" s="51"/>
      <c r="E540" s="111" t="s">
        <v>1198</v>
      </c>
      <c r="F540" s="134" t="s">
        <v>149</v>
      </c>
      <c r="G540" s="21"/>
      <c r="H540" s="11"/>
      <c r="I540" s="11"/>
      <c r="J540" s="134"/>
      <c r="K540" s="119" t="s">
        <v>542</v>
      </c>
      <c r="L540" s="115">
        <v>0</v>
      </c>
      <c r="M540" s="115">
        <v>0</v>
      </c>
      <c r="N540" s="115">
        <v>0</v>
      </c>
      <c r="O540" s="115">
        <v>0</v>
      </c>
      <c r="P540" s="115">
        <v>0</v>
      </c>
      <c r="Q540" s="115"/>
      <c r="R540" s="121" t="str">
        <f t="shared" si="18"/>
        <v>Risque inexistant</v>
      </c>
      <c r="S540" s="22" t="str">
        <f t="shared" si="19"/>
        <v>NA</v>
      </c>
      <c r="T540" s="153"/>
      <c r="U540" s="11"/>
      <c r="V540" s="134"/>
      <c r="W540" s="154"/>
      <c r="X540" s="154"/>
      <c r="Y540" s="134"/>
      <c r="Z540" s="134"/>
      <c r="AA540" s="134"/>
      <c r="AB540" s="134"/>
      <c r="AC540" s="134"/>
      <c r="AD540" s="159"/>
      <c r="AE540" s="19"/>
    </row>
    <row r="541" spans="3:31" ht="25">
      <c r="C541" s="51" t="s">
        <v>822</v>
      </c>
      <c r="D541" s="51"/>
      <c r="E541" s="111" t="s">
        <v>823</v>
      </c>
      <c r="F541" s="134" t="s">
        <v>106</v>
      </c>
      <c r="G541" s="21"/>
      <c r="H541" s="11"/>
      <c r="I541" s="11"/>
      <c r="J541" s="134"/>
      <c r="K541" s="119" t="s">
        <v>108</v>
      </c>
      <c r="L541" s="115">
        <v>0</v>
      </c>
      <c r="M541" s="115">
        <v>0</v>
      </c>
      <c r="N541" s="115">
        <v>0</v>
      </c>
      <c r="O541" s="115">
        <v>0</v>
      </c>
      <c r="P541" s="115">
        <v>0</v>
      </c>
      <c r="Q541" s="115"/>
      <c r="R541" s="121" t="str">
        <f t="shared" si="18"/>
        <v>Risque inexistant</v>
      </c>
      <c r="S541" s="22" t="str">
        <f t="shared" si="19"/>
        <v>NA</v>
      </c>
      <c r="T541" s="153"/>
      <c r="U541" s="11"/>
      <c r="V541" s="134"/>
      <c r="W541" s="134"/>
      <c r="X541" s="134"/>
      <c r="Y541" s="134"/>
      <c r="Z541" s="134"/>
      <c r="AA541" s="134"/>
      <c r="AB541" s="134"/>
      <c r="AC541" s="134"/>
      <c r="AD541" s="159"/>
      <c r="AE541" s="19"/>
    </row>
    <row r="542" spans="3:31" ht="25">
      <c r="C542" s="51" t="s">
        <v>1199</v>
      </c>
      <c r="D542" s="51"/>
      <c r="E542" s="111" t="s">
        <v>1200</v>
      </c>
      <c r="F542" s="134" t="s">
        <v>106</v>
      </c>
      <c r="G542" s="21"/>
      <c r="H542" s="11"/>
      <c r="I542" s="11"/>
      <c r="J542" s="134"/>
      <c r="K542" s="119" t="s">
        <v>609</v>
      </c>
      <c r="L542" s="115">
        <v>0</v>
      </c>
      <c r="M542" s="115">
        <v>0</v>
      </c>
      <c r="N542" s="115">
        <v>0</v>
      </c>
      <c r="O542" s="115">
        <v>0</v>
      </c>
      <c r="P542" s="115">
        <v>0</v>
      </c>
      <c r="Q542" s="115"/>
      <c r="R542" s="121" t="str">
        <f t="shared" si="18"/>
        <v>Risque inexistant</v>
      </c>
      <c r="S542" s="22" t="str">
        <f t="shared" si="19"/>
        <v>NA</v>
      </c>
      <c r="T542" s="153"/>
      <c r="U542" s="11"/>
      <c r="V542" s="134"/>
      <c r="W542" s="134"/>
      <c r="X542" s="134"/>
      <c r="Y542" s="134"/>
      <c r="Z542" s="134"/>
      <c r="AA542" s="134"/>
      <c r="AB542" s="134"/>
      <c r="AC542" s="134"/>
      <c r="AD542" s="159"/>
      <c r="AE542" s="19"/>
    </row>
    <row r="543" spans="3:31" ht="25">
      <c r="C543" s="51" t="s">
        <v>1201</v>
      </c>
      <c r="D543" s="51"/>
      <c r="E543" s="111" t="s">
        <v>1202</v>
      </c>
      <c r="F543" s="19"/>
      <c r="G543" s="21"/>
      <c r="H543" s="11"/>
      <c r="I543" s="11"/>
      <c r="J543" s="19"/>
      <c r="K543" s="207"/>
      <c r="L543" s="115">
        <v>0</v>
      </c>
      <c r="M543" s="115">
        <v>0</v>
      </c>
      <c r="N543" s="115">
        <v>0</v>
      </c>
      <c r="O543" s="115">
        <v>0</v>
      </c>
      <c r="P543" s="115">
        <v>0</v>
      </c>
      <c r="Q543" s="115"/>
      <c r="R543" s="121" t="str">
        <f t="shared" si="18"/>
        <v>Risque inexistant</v>
      </c>
      <c r="S543" s="22" t="str">
        <f t="shared" si="19"/>
        <v>NA</v>
      </c>
      <c r="T543" s="153"/>
      <c r="U543" s="11"/>
      <c r="V543" s="19"/>
      <c r="W543" s="19"/>
      <c r="X543" s="19"/>
      <c r="Y543" s="19"/>
      <c r="Z543" s="19"/>
      <c r="AA543" s="134"/>
      <c r="AB543" s="19"/>
      <c r="AC543" s="19"/>
      <c r="AD543" s="162"/>
      <c r="AE543" s="19"/>
    </row>
    <row r="544" spans="3:31" ht="25">
      <c r="C544" s="51" t="s">
        <v>1203</v>
      </c>
      <c r="D544" s="51"/>
      <c r="E544" s="111" t="s">
        <v>1204</v>
      </c>
      <c r="F544" s="19"/>
      <c r="G544" s="21"/>
      <c r="H544" s="11"/>
      <c r="I544" s="11"/>
      <c r="J544" s="19"/>
      <c r="K544" s="207"/>
      <c r="L544" s="115">
        <v>0</v>
      </c>
      <c r="M544" s="115">
        <v>0</v>
      </c>
      <c r="N544" s="115">
        <v>0</v>
      </c>
      <c r="O544" s="115">
        <v>0</v>
      </c>
      <c r="P544" s="115">
        <v>0</v>
      </c>
      <c r="Q544" s="115"/>
      <c r="R544" s="121" t="str">
        <f t="shared" si="18"/>
        <v>Risque inexistant</v>
      </c>
      <c r="S544" s="22" t="str">
        <f t="shared" si="19"/>
        <v>NA</v>
      </c>
      <c r="T544" s="153"/>
      <c r="U544" s="11"/>
      <c r="V544" s="19"/>
      <c r="W544" s="19"/>
      <c r="X544" s="19"/>
      <c r="Y544" s="19"/>
      <c r="Z544" s="19"/>
      <c r="AA544" s="134"/>
      <c r="AB544" s="19"/>
      <c r="AC544" s="19"/>
      <c r="AD544" s="162"/>
      <c r="AE544" s="19"/>
    </row>
    <row r="545" spans="3:31" ht="25">
      <c r="C545" s="51" t="s">
        <v>1205</v>
      </c>
      <c r="D545" s="51"/>
      <c r="E545" s="111" t="s">
        <v>1206</v>
      </c>
      <c r="F545" s="19"/>
      <c r="G545" s="21"/>
      <c r="H545" s="11"/>
      <c r="I545" s="11"/>
      <c r="J545" s="19"/>
      <c r="K545" s="207"/>
      <c r="L545" s="115">
        <v>0</v>
      </c>
      <c r="M545" s="115">
        <v>0</v>
      </c>
      <c r="N545" s="115">
        <v>0</v>
      </c>
      <c r="O545" s="115">
        <v>0</v>
      </c>
      <c r="P545" s="115">
        <v>0</v>
      </c>
      <c r="Q545" s="115"/>
      <c r="R545" s="121" t="str">
        <f t="shared" si="18"/>
        <v>Risque inexistant</v>
      </c>
      <c r="S545" s="22" t="str">
        <f t="shared" si="19"/>
        <v>NA</v>
      </c>
      <c r="T545" s="153"/>
      <c r="U545" s="11"/>
      <c r="V545" s="19"/>
      <c r="W545" s="19"/>
      <c r="X545" s="19"/>
      <c r="Y545" s="19"/>
      <c r="Z545" s="19"/>
      <c r="AA545" s="134"/>
      <c r="AB545" s="19"/>
      <c r="AC545" s="19"/>
      <c r="AD545" s="162"/>
      <c r="AE545" s="19"/>
    </row>
    <row r="546" spans="3:31" ht="25">
      <c r="C546" s="51" t="s">
        <v>1207</v>
      </c>
      <c r="D546" s="51"/>
      <c r="E546" s="111" t="s">
        <v>1208</v>
      </c>
      <c r="F546" s="19"/>
      <c r="G546" s="21"/>
      <c r="H546" s="11"/>
      <c r="I546" s="11"/>
      <c r="J546" s="19"/>
      <c r="K546" s="207"/>
      <c r="L546" s="115">
        <v>0</v>
      </c>
      <c r="M546" s="115">
        <v>0</v>
      </c>
      <c r="N546" s="115">
        <v>0</v>
      </c>
      <c r="O546" s="115">
        <v>0</v>
      </c>
      <c r="P546" s="115">
        <v>0</v>
      </c>
      <c r="Q546" s="115"/>
      <c r="R546" s="121" t="str">
        <f t="shared" si="18"/>
        <v>Risque inexistant</v>
      </c>
      <c r="S546" s="22" t="str">
        <f t="shared" si="19"/>
        <v>NA</v>
      </c>
      <c r="T546" s="153"/>
      <c r="U546" s="11"/>
      <c r="V546" s="19"/>
      <c r="W546" s="19"/>
      <c r="X546" s="19"/>
      <c r="Y546" s="19"/>
      <c r="Z546" s="19"/>
      <c r="AA546" s="134"/>
      <c r="AB546" s="19"/>
      <c r="AC546" s="19"/>
      <c r="AD546" s="162"/>
      <c r="AE546" s="19"/>
    </row>
    <row r="547" spans="3:31" ht="25">
      <c r="C547" s="51" t="s">
        <v>1209</v>
      </c>
      <c r="D547" s="51"/>
      <c r="E547" s="111" t="s">
        <v>1210</v>
      </c>
      <c r="F547" s="19"/>
      <c r="G547" s="21"/>
      <c r="H547" s="11"/>
      <c r="I547" s="11"/>
      <c r="J547" s="19"/>
      <c r="K547" s="207"/>
      <c r="L547" s="115">
        <v>0</v>
      </c>
      <c r="M547" s="115">
        <v>0</v>
      </c>
      <c r="N547" s="115">
        <v>0</v>
      </c>
      <c r="O547" s="115">
        <v>0</v>
      </c>
      <c r="P547" s="115">
        <v>0</v>
      </c>
      <c r="Q547" s="115"/>
      <c r="R547" s="121" t="str">
        <f t="shared" si="18"/>
        <v>Risque inexistant</v>
      </c>
      <c r="S547" s="22" t="str">
        <f t="shared" si="19"/>
        <v>NA</v>
      </c>
      <c r="T547" s="153"/>
      <c r="U547" s="11"/>
      <c r="V547" s="19"/>
      <c r="W547" s="157"/>
      <c r="X547" s="19"/>
      <c r="Y547" s="19"/>
      <c r="Z547" s="19"/>
      <c r="AA547" s="134"/>
      <c r="AB547" s="19"/>
      <c r="AC547" s="19"/>
      <c r="AD547" s="162"/>
      <c r="AE547" s="19"/>
    </row>
    <row r="548" spans="3:31" ht="25">
      <c r="C548" s="51" t="s">
        <v>827</v>
      </c>
      <c r="D548" s="51"/>
      <c r="E548" s="111" t="s">
        <v>828</v>
      </c>
      <c r="F548" s="134" t="s">
        <v>52</v>
      </c>
      <c r="G548" s="21"/>
      <c r="H548" s="11"/>
      <c r="I548" s="11"/>
      <c r="J548" s="134"/>
      <c r="K548" s="119" t="s">
        <v>523</v>
      </c>
      <c r="L548" s="115">
        <v>0</v>
      </c>
      <c r="M548" s="115">
        <v>0</v>
      </c>
      <c r="N548" s="115">
        <v>0</v>
      </c>
      <c r="O548" s="115">
        <v>0</v>
      </c>
      <c r="P548" s="115">
        <v>0</v>
      </c>
      <c r="Q548" s="115"/>
      <c r="R548" s="121" t="str">
        <f t="shared" si="18"/>
        <v>Risque inexistant</v>
      </c>
      <c r="S548" s="22" t="str">
        <f t="shared" si="19"/>
        <v>NA</v>
      </c>
      <c r="T548" s="153"/>
      <c r="U548" s="11"/>
      <c r="V548" s="134"/>
      <c r="W548" s="134"/>
      <c r="X548" s="134"/>
      <c r="Y548" s="134"/>
      <c r="Z548" s="134"/>
      <c r="AA548" s="134"/>
      <c r="AB548" s="134"/>
      <c r="AC548" s="134"/>
      <c r="AD548" s="159"/>
      <c r="AE548" s="19"/>
    </row>
    <row r="549" spans="3:31" ht="25">
      <c r="C549" s="51" t="s">
        <v>830</v>
      </c>
      <c r="D549" s="51"/>
      <c r="E549" s="111" t="s">
        <v>831</v>
      </c>
      <c r="F549" s="134" t="s">
        <v>133</v>
      </c>
      <c r="G549" s="21"/>
      <c r="H549" s="11"/>
      <c r="I549" s="11"/>
      <c r="J549" s="134"/>
      <c r="K549" s="119" t="s">
        <v>1211</v>
      </c>
      <c r="L549" s="115">
        <v>0</v>
      </c>
      <c r="M549" s="115">
        <v>0</v>
      </c>
      <c r="N549" s="115">
        <v>0</v>
      </c>
      <c r="O549" s="115">
        <v>0</v>
      </c>
      <c r="P549" s="115">
        <v>0</v>
      </c>
      <c r="Q549" s="115"/>
      <c r="R549" s="121" t="str">
        <f t="shared" si="18"/>
        <v>Risque inexistant</v>
      </c>
      <c r="S549" s="22" t="str">
        <f t="shared" si="19"/>
        <v>NA</v>
      </c>
      <c r="T549" s="153"/>
      <c r="U549" s="11"/>
      <c r="V549" s="134"/>
      <c r="W549" s="134"/>
      <c r="X549" s="134"/>
      <c r="Y549" s="134"/>
      <c r="Z549" s="134"/>
      <c r="AA549" s="134"/>
      <c r="AB549" s="134"/>
      <c r="AC549" s="134"/>
      <c r="AD549" s="159"/>
      <c r="AE549" s="19"/>
    </row>
    <row r="550" spans="3:31" ht="25">
      <c r="C550" s="51" t="s">
        <v>1212</v>
      </c>
      <c r="D550" s="51"/>
      <c r="E550" s="111" t="s">
        <v>1213</v>
      </c>
      <c r="F550" s="19"/>
      <c r="G550" s="21"/>
      <c r="H550" s="11"/>
      <c r="I550" s="11"/>
      <c r="J550" s="19"/>
      <c r="K550" s="207"/>
      <c r="L550" s="115">
        <v>0</v>
      </c>
      <c r="M550" s="115">
        <v>0</v>
      </c>
      <c r="N550" s="115">
        <v>0</v>
      </c>
      <c r="O550" s="115">
        <v>0</v>
      </c>
      <c r="P550" s="115">
        <v>0</v>
      </c>
      <c r="Q550" s="115"/>
      <c r="R550" s="121" t="str">
        <f t="shared" si="18"/>
        <v>Risque inexistant</v>
      </c>
      <c r="S550" s="22" t="str">
        <f t="shared" si="19"/>
        <v>NA</v>
      </c>
      <c r="T550" s="153"/>
      <c r="U550" s="11"/>
      <c r="V550" s="19"/>
      <c r="W550" s="19"/>
      <c r="X550" s="19"/>
      <c r="Y550" s="19"/>
      <c r="Z550" s="19"/>
      <c r="AA550" s="134"/>
      <c r="AB550" s="19"/>
      <c r="AC550" s="19"/>
      <c r="AD550" s="162"/>
      <c r="AE550" s="19"/>
    </row>
    <row r="551" spans="3:31" ht="25">
      <c r="C551" s="51" t="s">
        <v>1214</v>
      </c>
      <c r="D551" s="51"/>
      <c r="E551" s="111" t="s">
        <v>1215</v>
      </c>
      <c r="F551" s="19"/>
      <c r="G551" s="21"/>
      <c r="H551" s="11"/>
      <c r="I551" s="11"/>
      <c r="J551" s="19"/>
      <c r="K551" s="207"/>
      <c r="L551" s="115">
        <v>0</v>
      </c>
      <c r="M551" s="115">
        <v>0</v>
      </c>
      <c r="N551" s="115">
        <v>0</v>
      </c>
      <c r="O551" s="115">
        <v>0</v>
      </c>
      <c r="P551" s="115">
        <v>0</v>
      </c>
      <c r="Q551" s="115"/>
      <c r="R551" s="121" t="str">
        <f t="shared" si="18"/>
        <v>Risque inexistant</v>
      </c>
      <c r="S551" s="22" t="str">
        <f t="shared" si="19"/>
        <v>NA</v>
      </c>
      <c r="T551" s="153"/>
      <c r="U551" s="11"/>
      <c r="V551" s="19"/>
      <c r="W551" s="19"/>
      <c r="X551" s="19"/>
      <c r="Y551" s="19"/>
      <c r="Z551" s="19"/>
      <c r="AA551" s="134"/>
      <c r="AB551" s="19"/>
      <c r="AC551" s="19"/>
      <c r="AD551" s="162"/>
      <c r="AE551" s="19"/>
    </row>
    <row r="552" spans="3:31" ht="25">
      <c r="C552" s="51" t="s">
        <v>1216</v>
      </c>
      <c r="D552" s="51"/>
      <c r="E552" s="111" t="s">
        <v>1217</v>
      </c>
      <c r="F552" s="134" t="s">
        <v>52</v>
      </c>
      <c r="G552" s="21"/>
      <c r="H552" s="11"/>
      <c r="I552" s="11"/>
      <c r="J552" s="134"/>
      <c r="K552" s="119" t="s">
        <v>65</v>
      </c>
      <c r="L552" s="115">
        <v>0</v>
      </c>
      <c r="M552" s="115">
        <v>0</v>
      </c>
      <c r="N552" s="115">
        <v>0</v>
      </c>
      <c r="O552" s="115">
        <v>0</v>
      </c>
      <c r="P552" s="115">
        <v>0</v>
      </c>
      <c r="Q552" s="115"/>
      <c r="R552" s="121" t="str">
        <f t="shared" si="18"/>
        <v>Risque inexistant</v>
      </c>
      <c r="S552" s="22" t="str">
        <f t="shared" si="19"/>
        <v>NA</v>
      </c>
      <c r="T552" s="153"/>
      <c r="U552" s="11"/>
      <c r="V552" s="134"/>
      <c r="W552" s="134"/>
      <c r="X552" s="134"/>
      <c r="Y552" s="134"/>
      <c r="Z552" s="134"/>
      <c r="AA552" s="134"/>
      <c r="AB552" s="134"/>
      <c r="AC552" s="134"/>
      <c r="AD552" s="159"/>
      <c r="AE552" s="19"/>
    </row>
    <row r="553" spans="3:31" ht="25">
      <c r="C553" s="51" t="s">
        <v>835</v>
      </c>
      <c r="D553" s="51"/>
      <c r="E553" s="111" t="s">
        <v>742</v>
      </c>
      <c r="F553" s="134" t="s">
        <v>94</v>
      </c>
      <c r="G553" s="21"/>
      <c r="H553" s="11"/>
      <c r="I553" s="11"/>
      <c r="J553" s="134"/>
      <c r="K553" s="119" t="s">
        <v>743</v>
      </c>
      <c r="L553" s="115">
        <v>0</v>
      </c>
      <c r="M553" s="115">
        <v>0</v>
      </c>
      <c r="N553" s="115">
        <v>0</v>
      </c>
      <c r="O553" s="115">
        <v>0</v>
      </c>
      <c r="P553" s="115">
        <v>0</v>
      </c>
      <c r="Q553" s="115"/>
      <c r="R553" s="121" t="str">
        <f t="shared" si="18"/>
        <v>Risque inexistant</v>
      </c>
      <c r="S553" s="22" t="str">
        <f t="shared" si="19"/>
        <v>NA</v>
      </c>
      <c r="T553" s="153"/>
      <c r="U553" s="11"/>
      <c r="V553" s="134"/>
      <c r="W553" s="134"/>
      <c r="X553" s="134"/>
      <c r="Y553" s="134"/>
      <c r="Z553" s="134"/>
      <c r="AA553" s="134"/>
      <c r="AB553" s="134"/>
      <c r="AC553" s="134"/>
      <c r="AD553" s="159"/>
      <c r="AE553" s="19"/>
    </row>
    <row r="554" spans="3:31" ht="25">
      <c r="C554" s="51" t="s">
        <v>1218</v>
      </c>
      <c r="D554" s="51"/>
      <c r="E554" s="111" t="s">
        <v>1219</v>
      </c>
      <c r="F554" s="19"/>
      <c r="G554" s="21"/>
      <c r="H554" s="11"/>
      <c r="I554" s="11"/>
      <c r="J554" s="19"/>
      <c r="K554" s="207"/>
      <c r="L554" s="115">
        <v>0</v>
      </c>
      <c r="M554" s="115">
        <v>0</v>
      </c>
      <c r="N554" s="115">
        <v>0</v>
      </c>
      <c r="O554" s="115">
        <v>0</v>
      </c>
      <c r="P554" s="115">
        <v>0</v>
      </c>
      <c r="Q554" s="115"/>
      <c r="R554" s="121" t="str">
        <f t="shared" si="18"/>
        <v>Risque inexistant</v>
      </c>
      <c r="S554" s="22" t="str">
        <f t="shared" si="19"/>
        <v>NA</v>
      </c>
      <c r="T554" s="153"/>
      <c r="U554" s="11"/>
      <c r="V554" s="19"/>
      <c r="W554" s="19"/>
      <c r="X554" s="19"/>
      <c r="Y554" s="19"/>
      <c r="Z554" s="19"/>
      <c r="AA554" s="134"/>
      <c r="AB554" s="19"/>
      <c r="AC554" s="19"/>
      <c r="AD554" s="162"/>
      <c r="AE554" s="19"/>
    </row>
    <row r="555" spans="3:31" ht="25">
      <c r="C555" s="51" t="s">
        <v>1220</v>
      </c>
      <c r="D555" s="51"/>
      <c r="E555" s="111" t="s">
        <v>1221</v>
      </c>
      <c r="F555" s="19"/>
      <c r="G555" s="21"/>
      <c r="H555" s="11"/>
      <c r="I555" s="11"/>
      <c r="J555" s="19"/>
      <c r="K555" s="207"/>
      <c r="L555" s="115">
        <v>0</v>
      </c>
      <c r="M555" s="115">
        <v>0</v>
      </c>
      <c r="N555" s="115">
        <v>0</v>
      </c>
      <c r="O555" s="115">
        <v>0</v>
      </c>
      <c r="P555" s="115">
        <v>0</v>
      </c>
      <c r="Q555" s="115"/>
      <c r="R555" s="121" t="str">
        <f t="shared" si="18"/>
        <v>Risque inexistant</v>
      </c>
      <c r="S555" s="22" t="str">
        <f t="shared" si="19"/>
        <v>NA</v>
      </c>
      <c r="T555" s="153"/>
      <c r="U555" s="11"/>
      <c r="V555" s="19"/>
      <c r="W555" s="19"/>
      <c r="X555" s="19"/>
      <c r="Y555" s="19"/>
      <c r="Z555" s="19"/>
      <c r="AA555" s="134"/>
      <c r="AB555" s="19"/>
      <c r="AC555" s="19"/>
      <c r="AD555" s="162"/>
      <c r="AE555" s="19"/>
    </row>
    <row r="556" spans="3:31" ht="25">
      <c r="C556" s="51" t="s">
        <v>1222</v>
      </c>
      <c r="D556" s="51"/>
      <c r="E556" s="111" t="s">
        <v>1223</v>
      </c>
      <c r="F556" s="19"/>
      <c r="G556" s="21"/>
      <c r="H556" s="11"/>
      <c r="I556" s="11"/>
      <c r="J556" s="19"/>
      <c r="K556" s="231"/>
      <c r="L556" s="115">
        <v>0</v>
      </c>
      <c r="M556" s="115">
        <v>0</v>
      </c>
      <c r="N556" s="115">
        <v>0</v>
      </c>
      <c r="O556" s="115">
        <v>0</v>
      </c>
      <c r="P556" s="115">
        <v>0</v>
      </c>
      <c r="Q556" s="115"/>
      <c r="R556" s="121" t="str">
        <f t="shared" si="18"/>
        <v>Risque inexistant</v>
      </c>
      <c r="S556" s="22" t="str">
        <f t="shared" si="19"/>
        <v>NA</v>
      </c>
      <c r="T556" s="153"/>
      <c r="U556" s="11"/>
      <c r="V556" s="19"/>
      <c r="W556" s="19"/>
      <c r="X556" s="19"/>
      <c r="Y556" s="19"/>
      <c r="Z556" s="19"/>
      <c r="AA556" s="134"/>
      <c r="AB556" s="19"/>
      <c r="AC556" s="19"/>
      <c r="AD556" s="162"/>
      <c r="AE556" s="19"/>
    </row>
    <row r="557" spans="3:31" ht="25">
      <c r="C557" s="51" t="s">
        <v>1224</v>
      </c>
      <c r="D557" s="51"/>
      <c r="E557" s="111" t="s">
        <v>1225</v>
      </c>
      <c r="F557" s="19"/>
      <c r="G557" s="21"/>
      <c r="H557" s="11"/>
      <c r="I557" s="11"/>
      <c r="J557" s="19"/>
      <c r="K557" s="231"/>
      <c r="L557" s="115">
        <v>0</v>
      </c>
      <c r="M557" s="115">
        <v>0</v>
      </c>
      <c r="N557" s="115">
        <v>0</v>
      </c>
      <c r="O557" s="115">
        <v>0</v>
      </c>
      <c r="P557" s="115">
        <v>0</v>
      </c>
      <c r="Q557" s="115"/>
      <c r="R557" s="121" t="str">
        <f t="shared" si="18"/>
        <v>Risque inexistant</v>
      </c>
      <c r="S557" s="22" t="str">
        <f t="shared" si="19"/>
        <v>NA</v>
      </c>
      <c r="T557" s="153"/>
      <c r="U557" s="11"/>
      <c r="V557" s="19"/>
      <c r="W557" s="19"/>
      <c r="X557" s="19"/>
      <c r="Y557" s="19"/>
      <c r="Z557" s="19"/>
      <c r="AA557" s="134"/>
      <c r="AB557" s="19"/>
      <c r="AC557" s="19"/>
      <c r="AD557" s="162"/>
      <c r="AE557" s="19"/>
    </row>
    <row r="558" spans="3:31" ht="25">
      <c r="C558" s="51" t="s">
        <v>1226</v>
      </c>
      <c r="D558" s="51"/>
      <c r="E558" s="111" t="s">
        <v>1227</v>
      </c>
      <c r="F558" s="19"/>
      <c r="G558" s="21"/>
      <c r="H558" s="11"/>
      <c r="I558" s="11"/>
      <c r="J558" s="19"/>
      <c r="K558" s="207"/>
      <c r="L558" s="115">
        <v>0</v>
      </c>
      <c r="M558" s="115">
        <v>0</v>
      </c>
      <c r="N558" s="115">
        <v>0</v>
      </c>
      <c r="O558" s="115">
        <v>0</v>
      </c>
      <c r="P558" s="115">
        <v>0</v>
      </c>
      <c r="Q558" s="115"/>
      <c r="R558" s="121" t="str">
        <f t="shared" si="18"/>
        <v>Risque inexistant</v>
      </c>
      <c r="S558" s="22" t="str">
        <f t="shared" si="19"/>
        <v>NA</v>
      </c>
      <c r="T558" s="153"/>
      <c r="U558" s="11"/>
      <c r="V558" s="19"/>
      <c r="W558" s="157"/>
      <c r="X558" s="157"/>
      <c r="Y558" s="19"/>
      <c r="Z558" s="19"/>
      <c r="AA558" s="134"/>
      <c r="AB558" s="19"/>
      <c r="AC558" s="19"/>
      <c r="AD558" s="162"/>
      <c r="AE558" s="19"/>
    </row>
    <row r="559" spans="3:31" ht="25">
      <c r="C559" s="51" t="s">
        <v>1228</v>
      </c>
      <c r="D559" s="51"/>
      <c r="E559" s="111" t="s">
        <v>1229</v>
      </c>
      <c r="F559" s="19"/>
      <c r="G559" s="21"/>
      <c r="H559" s="11"/>
      <c r="I559" s="11"/>
      <c r="J559" s="19"/>
      <c r="K559" s="207"/>
      <c r="L559" s="115">
        <v>0</v>
      </c>
      <c r="M559" s="115">
        <v>0</v>
      </c>
      <c r="N559" s="115">
        <v>0</v>
      </c>
      <c r="O559" s="115">
        <v>0</v>
      </c>
      <c r="P559" s="115">
        <v>0</v>
      </c>
      <c r="Q559" s="115"/>
      <c r="R559" s="121" t="str">
        <f t="shared" si="18"/>
        <v>Risque inexistant</v>
      </c>
      <c r="S559" s="22" t="str">
        <f t="shared" si="19"/>
        <v>NA</v>
      </c>
      <c r="T559" s="153"/>
      <c r="U559" s="11"/>
      <c r="V559" s="19"/>
      <c r="W559" s="19"/>
      <c r="X559" s="19"/>
      <c r="Y559" s="19"/>
      <c r="Z559" s="19"/>
      <c r="AA559" s="134"/>
      <c r="AB559" s="19"/>
      <c r="AC559" s="19"/>
      <c r="AD559" s="162"/>
      <c r="AE559" s="19"/>
    </row>
    <row r="560" spans="3:31" ht="25">
      <c r="C560" s="51" t="s">
        <v>1230</v>
      </c>
      <c r="D560" s="51"/>
      <c r="E560" s="111" t="s">
        <v>1231</v>
      </c>
      <c r="F560" s="19"/>
      <c r="G560" s="21"/>
      <c r="H560" s="11"/>
      <c r="I560" s="11"/>
      <c r="J560" s="19"/>
      <c r="K560" s="207"/>
      <c r="L560" s="115">
        <v>0</v>
      </c>
      <c r="M560" s="115">
        <v>0</v>
      </c>
      <c r="N560" s="115">
        <v>0</v>
      </c>
      <c r="O560" s="115">
        <v>0</v>
      </c>
      <c r="P560" s="115">
        <v>0</v>
      </c>
      <c r="Q560" s="115"/>
      <c r="R560" s="121" t="str">
        <f t="shared" si="18"/>
        <v>Risque inexistant</v>
      </c>
      <c r="S560" s="22" t="str">
        <f t="shared" si="19"/>
        <v>NA</v>
      </c>
      <c r="T560" s="153"/>
      <c r="U560" s="11"/>
      <c r="V560" s="19"/>
      <c r="W560" s="19"/>
      <c r="X560" s="19"/>
      <c r="Y560" s="19"/>
      <c r="Z560" s="19"/>
      <c r="AA560" s="134"/>
      <c r="AB560" s="19"/>
      <c r="AC560" s="19"/>
      <c r="AD560" s="162"/>
      <c r="AE560" s="19"/>
    </row>
    <row r="561" spans="3:31" ht="25">
      <c r="C561" s="51" t="s">
        <v>836</v>
      </c>
      <c r="D561" s="51"/>
      <c r="E561" s="111" t="s">
        <v>837</v>
      </c>
      <c r="F561" s="134" t="s">
        <v>658</v>
      </c>
      <c r="G561" s="21"/>
      <c r="H561" s="11"/>
      <c r="I561" s="11"/>
      <c r="J561" s="134"/>
      <c r="K561" s="119" t="s">
        <v>1232</v>
      </c>
      <c r="L561" s="115">
        <v>0</v>
      </c>
      <c r="M561" s="115">
        <v>0</v>
      </c>
      <c r="N561" s="115">
        <v>0</v>
      </c>
      <c r="O561" s="115">
        <v>0</v>
      </c>
      <c r="P561" s="115">
        <v>0</v>
      </c>
      <c r="Q561" s="115"/>
      <c r="R561" s="121" t="str">
        <f t="shared" si="18"/>
        <v>Risque inexistant</v>
      </c>
      <c r="S561" s="22" t="str">
        <f t="shared" si="19"/>
        <v>NA</v>
      </c>
      <c r="T561" s="153"/>
      <c r="U561" s="11"/>
      <c r="V561" s="134"/>
      <c r="W561" s="134"/>
      <c r="X561" s="134"/>
      <c r="Y561" s="134"/>
      <c r="Z561" s="134"/>
      <c r="AA561" s="134"/>
      <c r="AB561" s="134"/>
      <c r="AC561" s="134"/>
      <c r="AD561" s="159"/>
      <c r="AE561" s="19"/>
    </row>
    <row r="562" spans="3:31" ht="25">
      <c r="C562" s="51" t="s">
        <v>1233</v>
      </c>
      <c r="D562" s="51"/>
      <c r="E562" s="111" t="s">
        <v>1234</v>
      </c>
      <c r="F562" s="19"/>
      <c r="G562" s="21"/>
      <c r="H562" s="11"/>
      <c r="I562" s="11"/>
      <c r="J562" s="19"/>
      <c r="K562" s="207"/>
      <c r="L562" s="115">
        <v>0</v>
      </c>
      <c r="M562" s="115">
        <v>0</v>
      </c>
      <c r="N562" s="115">
        <v>0</v>
      </c>
      <c r="O562" s="115">
        <v>0</v>
      </c>
      <c r="P562" s="115">
        <v>0</v>
      </c>
      <c r="Q562" s="115"/>
      <c r="R562" s="121" t="str">
        <f t="shared" si="18"/>
        <v>Risque inexistant</v>
      </c>
      <c r="S562" s="22" t="str">
        <f t="shared" si="19"/>
        <v>NA</v>
      </c>
      <c r="T562" s="153"/>
      <c r="U562" s="11"/>
      <c r="V562" s="19"/>
      <c r="W562" s="19"/>
      <c r="X562" s="19"/>
      <c r="Y562" s="19"/>
      <c r="Z562" s="19"/>
      <c r="AA562" s="134"/>
      <c r="AB562" s="19"/>
      <c r="AC562" s="19"/>
      <c r="AD562" s="162"/>
      <c r="AE562" s="19"/>
    </row>
    <row r="563" spans="3:31" ht="25">
      <c r="C563" s="51" t="s">
        <v>1235</v>
      </c>
      <c r="D563" s="51"/>
      <c r="E563" s="111" t="s">
        <v>841</v>
      </c>
      <c r="F563" s="134" t="s">
        <v>133</v>
      </c>
      <c r="G563" s="21"/>
      <c r="H563" s="11"/>
      <c r="I563" s="11"/>
      <c r="J563" s="152"/>
      <c r="K563" s="119" t="s">
        <v>800</v>
      </c>
      <c r="L563" s="115">
        <v>0</v>
      </c>
      <c r="M563" s="115">
        <v>0</v>
      </c>
      <c r="N563" s="115">
        <v>0</v>
      </c>
      <c r="O563" s="115">
        <v>0</v>
      </c>
      <c r="P563" s="115">
        <v>0</v>
      </c>
      <c r="Q563" s="115"/>
      <c r="R563" s="121" t="str">
        <f t="shared" si="18"/>
        <v>Risque inexistant</v>
      </c>
      <c r="S563" s="22" t="str">
        <f t="shared" si="19"/>
        <v>NA</v>
      </c>
      <c r="T563" s="153"/>
      <c r="U563" s="11"/>
      <c r="V563" s="134"/>
      <c r="W563" s="134"/>
      <c r="X563" s="134"/>
      <c r="Y563" s="134"/>
      <c r="Z563" s="134"/>
      <c r="AA563" s="134"/>
      <c r="AB563" s="134"/>
      <c r="AC563" s="134"/>
      <c r="AD563" s="159"/>
      <c r="AE563" s="19"/>
    </row>
    <row r="564" spans="3:31" ht="25">
      <c r="C564" s="51" t="s">
        <v>843</v>
      </c>
      <c r="D564" s="51"/>
      <c r="E564" s="111" t="s">
        <v>844</v>
      </c>
      <c r="F564" s="134" t="s">
        <v>223</v>
      </c>
      <c r="G564" s="21"/>
      <c r="H564" s="11"/>
      <c r="I564" s="11"/>
      <c r="J564" s="134"/>
      <c r="K564" s="119" t="s">
        <v>810</v>
      </c>
      <c r="L564" s="115">
        <v>0</v>
      </c>
      <c r="M564" s="115">
        <v>0</v>
      </c>
      <c r="N564" s="115">
        <v>0</v>
      </c>
      <c r="O564" s="115">
        <v>0</v>
      </c>
      <c r="P564" s="115">
        <v>0</v>
      </c>
      <c r="Q564" s="115"/>
      <c r="R564" s="121" t="str">
        <f t="shared" si="18"/>
        <v>Risque inexistant</v>
      </c>
      <c r="S564" s="22" t="str">
        <f t="shared" si="19"/>
        <v>NA</v>
      </c>
      <c r="T564" s="153"/>
      <c r="U564" s="11"/>
      <c r="V564" s="134"/>
      <c r="W564" s="134"/>
      <c r="X564" s="134"/>
      <c r="Y564" s="134"/>
      <c r="Z564" s="134"/>
      <c r="AA564" s="134"/>
      <c r="AB564" s="134"/>
      <c r="AC564" s="134"/>
      <c r="AD564" s="159"/>
      <c r="AE564" s="19"/>
    </row>
    <row r="565" spans="3:31" ht="25">
      <c r="C565" s="51" t="s">
        <v>845</v>
      </c>
      <c r="D565" s="51"/>
      <c r="E565" s="111" t="s">
        <v>846</v>
      </c>
      <c r="F565" s="19"/>
      <c r="G565" s="21"/>
      <c r="H565" s="11"/>
      <c r="I565" s="11"/>
      <c r="J565" s="19"/>
      <c r="K565" s="231"/>
      <c r="L565" s="115">
        <v>0</v>
      </c>
      <c r="M565" s="115">
        <v>0</v>
      </c>
      <c r="N565" s="115">
        <v>0</v>
      </c>
      <c r="O565" s="115">
        <v>0</v>
      </c>
      <c r="P565" s="115">
        <v>0</v>
      </c>
      <c r="Q565" s="115"/>
      <c r="R565" s="121" t="str">
        <f t="shared" si="18"/>
        <v>Risque inexistant</v>
      </c>
      <c r="S565" s="22" t="str">
        <f t="shared" si="19"/>
        <v>NA</v>
      </c>
      <c r="T565" s="153"/>
      <c r="U565" s="11"/>
      <c r="V565" s="19"/>
      <c r="W565" s="19"/>
      <c r="X565" s="19"/>
      <c r="Y565" s="19"/>
      <c r="Z565" s="19"/>
      <c r="AA565" s="134"/>
      <c r="AB565" s="19"/>
      <c r="AC565" s="19"/>
      <c r="AD565" s="162"/>
      <c r="AE565" s="19"/>
    </row>
    <row r="566" spans="3:31" ht="25">
      <c r="C566" s="51" t="s">
        <v>1236</v>
      </c>
      <c r="D566" s="51"/>
      <c r="E566" s="111" t="s">
        <v>1237</v>
      </c>
      <c r="F566" s="19"/>
      <c r="G566" s="21"/>
      <c r="H566" s="11"/>
      <c r="I566" s="11"/>
      <c r="J566" s="19"/>
      <c r="K566" s="207"/>
      <c r="L566" s="115">
        <v>0</v>
      </c>
      <c r="M566" s="115">
        <v>0</v>
      </c>
      <c r="N566" s="115">
        <v>0</v>
      </c>
      <c r="O566" s="115">
        <v>0</v>
      </c>
      <c r="P566" s="115">
        <v>0</v>
      </c>
      <c r="Q566" s="115"/>
      <c r="R566" s="121" t="str">
        <f t="shared" si="18"/>
        <v>Risque inexistant</v>
      </c>
      <c r="S566" s="22" t="str">
        <f t="shared" si="19"/>
        <v>NA</v>
      </c>
      <c r="T566" s="153"/>
      <c r="U566" s="11"/>
      <c r="V566" s="19"/>
      <c r="W566" s="19"/>
      <c r="X566" s="19"/>
      <c r="Y566" s="19"/>
      <c r="Z566" s="19"/>
      <c r="AA566" s="134"/>
      <c r="AB566" s="19"/>
      <c r="AC566" s="19"/>
      <c r="AD566" s="162"/>
      <c r="AE566" s="19"/>
    </row>
    <row r="567" spans="3:31" ht="25">
      <c r="C567" s="51" t="s">
        <v>1238</v>
      </c>
      <c r="D567" s="51"/>
      <c r="E567" s="111" t="s">
        <v>64</v>
      </c>
      <c r="F567" s="134" t="s">
        <v>106</v>
      </c>
      <c r="G567" s="21"/>
      <c r="H567" s="11"/>
      <c r="I567" s="11"/>
      <c r="J567" s="134"/>
      <c r="K567" s="119" t="s">
        <v>1239</v>
      </c>
      <c r="L567" s="115">
        <v>0</v>
      </c>
      <c r="M567" s="115">
        <v>0</v>
      </c>
      <c r="N567" s="115">
        <v>0</v>
      </c>
      <c r="O567" s="115">
        <v>0</v>
      </c>
      <c r="P567" s="115">
        <v>0</v>
      </c>
      <c r="Q567" s="115"/>
      <c r="R567" s="121" t="str">
        <f t="shared" si="18"/>
        <v>Risque inexistant</v>
      </c>
      <c r="S567" s="22" t="str">
        <f t="shared" si="19"/>
        <v>NA</v>
      </c>
      <c r="T567" s="153"/>
      <c r="U567" s="11"/>
      <c r="V567" s="134"/>
      <c r="W567" s="134"/>
      <c r="X567" s="134"/>
      <c r="Y567" s="134"/>
      <c r="Z567" s="134"/>
      <c r="AA567" s="134"/>
      <c r="AB567" s="134"/>
      <c r="AC567" s="134"/>
      <c r="AD567" s="159"/>
      <c r="AE567" s="19"/>
    </row>
    <row r="568" spans="3:31" ht="25">
      <c r="C568" s="51" t="s">
        <v>1240</v>
      </c>
      <c r="D568" s="51"/>
      <c r="E568" s="111" t="s">
        <v>1241</v>
      </c>
      <c r="F568" s="19"/>
      <c r="G568" s="21"/>
      <c r="H568" s="11"/>
      <c r="I568" s="11"/>
      <c r="J568" s="19"/>
      <c r="K568" s="207"/>
      <c r="L568" s="115">
        <v>0</v>
      </c>
      <c r="M568" s="115">
        <v>0</v>
      </c>
      <c r="N568" s="115">
        <v>0</v>
      </c>
      <c r="O568" s="115">
        <v>0</v>
      </c>
      <c r="P568" s="115">
        <v>0</v>
      </c>
      <c r="Q568" s="115"/>
      <c r="R568" s="121" t="str">
        <f t="shared" si="18"/>
        <v>Risque inexistant</v>
      </c>
      <c r="S568" s="22" t="str">
        <f t="shared" si="19"/>
        <v>NA</v>
      </c>
      <c r="T568" s="153"/>
      <c r="U568" s="11"/>
      <c r="V568" s="19"/>
      <c r="W568" s="19"/>
      <c r="X568" s="19"/>
      <c r="Y568" s="19"/>
      <c r="Z568" s="19"/>
      <c r="AA568" s="134"/>
      <c r="AB568" s="19"/>
      <c r="AC568" s="19"/>
      <c r="AD568" s="162"/>
      <c r="AE568" s="19"/>
    </row>
    <row r="569" spans="3:31" ht="25">
      <c r="C569" s="51" t="s">
        <v>1242</v>
      </c>
      <c r="D569" s="51"/>
      <c r="E569" s="111" t="s">
        <v>1243</v>
      </c>
      <c r="F569" s="134" t="s">
        <v>94</v>
      </c>
      <c r="G569" s="21"/>
      <c r="H569" s="11"/>
      <c r="I569" s="11"/>
      <c r="J569" s="134"/>
      <c r="K569" s="119" t="s">
        <v>1244</v>
      </c>
      <c r="L569" s="115">
        <v>0</v>
      </c>
      <c r="M569" s="115">
        <v>0</v>
      </c>
      <c r="N569" s="115">
        <v>0</v>
      </c>
      <c r="O569" s="115">
        <v>0</v>
      </c>
      <c r="P569" s="115">
        <v>0</v>
      </c>
      <c r="Q569" s="115"/>
      <c r="R569" s="121" t="str">
        <f t="shared" si="18"/>
        <v>Risque inexistant</v>
      </c>
      <c r="S569" s="22" t="str">
        <f t="shared" si="19"/>
        <v>NA</v>
      </c>
      <c r="T569" s="153"/>
      <c r="U569" s="11"/>
      <c r="V569" s="134"/>
      <c r="W569" s="134"/>
      <c r="X569" s="134"/>
      <c r="Y569" s="134"/>
      <c r="Z569" s="134"/>
      <c r="AA569" s="134"/>
      <c r="AB569" s="134"/>
      <c r="AC569" s="134"/>
      <c r="AD569" s="159"/>
      <c r="AE569" s="19"/>
    </row>
    <row r="570" spans="3:31" ht="25">
      <c r="C570" s="51" t="s">
        <v>763</v>
      </c>
      <c r="D570" s="51"/>
      <c r="E570" s="111" t="s">
        <v>764</v>
      </c>
      <c r="F570" s="19"/>
      <c r="G570" s="21"/>
      <c r="H570" s="11"/>
      <c r="I570" s="11"/>
      <c r="J570" s="19"/>
      <c r="K570" s="207"/>
      <c r="L570" s="115">
        <v>0</v>
      </c>
      <c r="M570" s="115">
        <v>0</v>
      </c>
      <c r="N570" s="115">
        <v>0</v>
      </c>
      <c r="O570" s="115">
        <v>0</v>
      </c>
      <c r="P570" s="115">
        <v>0</v>
      </c>
      <c r="Q570" s="115"/>
      <c r="R570" s="121" t="str">
        <f t="shared" si="18"/>
        <v>Risque inexistant</v>
      </c>
      <c r="S570" s="22" t="str">
        <f t="shared" si="19"/>
        <v>NA</v>
      </c>
      <c r="T570" s="153"/>
      <c r="U570" s="11"/>
      <c r="V570" s="19"/>
      <c r="W570" s="19"/>
      <c r="X570" s="19"/>
      <c r="Y570" s="19"/>
      <c r="Z570" s="19"/>
      <c r="AA570" s="134"/>
      <c r="AB570" s="19"/>
      <c r="AC570" s="19"/>
      <c r="AD570" s="162"/>
      <c r="AE570" s="19"/>
    </row>
    <row r="571" spans="3:31" ht="26">
      <c r="C571" s="198" t="s">
        <v>1245</v>
      </c>
      <c r="D571" s="51"/>
      <c r="E571" s="111"/>
      <c r="F571" s="134"/>
      <c r="G571" s="21"/>
      <c r="H571" s="11"/>
      <c r="I571" s="11"/>
      <c r="J571" s="134"/>
      <c r="K571" s="119"/>
      <c r="L571" s="115"/>
      <c r="M571" s="115"/>
      <c r="N571" s="115"/>
      <c r="O571" s="115"/>
      <c r="P571" s="115"/>
      <c r="Q571" s="115"/>
      <c r="R571" s="121"/>
      <c r="S571" s="22"/>
      <c r="T571" s="153"/>
      <c r="U571" s="11"/>
      <c r="V571" s="134"/>
      <c r="W571" s="134"/>
      <c r="X571" s="134"/>
      <c r="Y571" s="134"/>
      <c r="Z571" s="134"/>
      <c r="AA571" s="134"/>
      <c r="AB571" s="134"/>
      <c r="AC571" s="134"/>
      <c r="AD571" s="159"/>
      <c r="AE571" s="19"/>
    </row>
    <row r="572" spans="3:31" ht="25">
      <c r="C572" s="51" t="s">
        <v>1246</v>
      </c>
      <c r="D572" s="51"/>
      <c r="E572" s="111" t="s">
        <v>1247</v>
      </c>
      <c r="F572" s="19"/>
      <c r="G572" s="21"/>
      <c r="H572" s="11"/>
      <c r="I572" s="254" t="s">
        <v>64</v>
      </c>
      <c r="J572" s="19"/>
      <c r="K572" s="231"/>
      <c r="L572" s="115">
        <v>0</v>
      </c>
      <c r="M572" s="115">
        <v>0</v>
      </c>
      <c r="N572" s="115">
        <v>0</v>
      </c>
      <c r="O572" s="115">
        <v>0</v>
      </c>
      <c r="P572" s="115">
        <v>0</v>
      </c>
      <c r="Q572" s="115"/>
      <c r="R572" s="121" t="str">
        <f t="shared" si="18"/>
        <v>Risque inexistant</v>
      </c>
      <c r="S572" s="22" t="str">
        <f t="shared" si="19"/>
        <v>NA</v>
      </c>
      <c r="T572" s="153"/>
      <c r="U572" s="11"/>
      <c r="V572" s="256" t="s">
        <v>64</v>
      </c>
      <c r="W572" s="256" t="s">
        <v>64</v>
      </c>
      <c r="X572" s="256" t="s">
        <v>64</v>
      </c>
      <c r="Y572" s="256" t="s">
        <v>64</v>
      </c>
      <c r="Z572" s="256" t="s">
        <v>64</v>
      </c>
      <c r="AA572" s="256" t="s">
        <v>64</v>
      </c>
      <c r="AB572" s="256" t="s">
        <v>64</v>
      </c>
      <c r="AC572" s="256" t="s">
        <v>64</v>
      </c>
      <c r="AD572" s="257" t="s">
        <v>64</v>
      </c>
      <c r="AE572" s="19"/>
    </row>
    <row r="573" spans="3:31" ht="25">
      <c r="C573" s="51" t="s">
        <v>1248</v>
      </c>
      <c r="D573" s="51"/>
      <c r="E573" s="111" t="s">
        <v>1249</v>
      </c>
      <c r="F573" s="19"/>
      <c r="G573" s="21"/>
      <c r="H573" s="11"/>
      <c r="I573" s="11"/>
      <c r="J573" s="19"/>
      <c r="K573" s="207"/>
      <c r="L573" s="115">
        <v>0</v>
      </c>
      <c r="M573" s="115">
        <v>0</v>
      </c>
      <c r="N573" s="115">
        <v>0</v>
      </c>
      <c r="O573" s="115">
        <v>0</v>
      </c>
      <c r="P573" s="115">
        <v>0</v>
      </c>
      <c r="Q573" s="115"/>
      <c r="R573" s="121" t="str">
        <f t="shared" si="18"/>
        <v>Risque inexistant</v>
      </c>
      <c r="S573" s="22" t="str">
        <f t="shared" si="19"/>
        <v>NA</v>
      </c>
      <c r="T573" s="153"/>
      <c r="U573" s="11"/>
      <c r="V573" s="19"/>
      <c r="W573" s="19"/>
      <c r="X573" s="19"/>
      <c r="Y573" s="19"/>
      <c r="Z573" s="19"/>
      <c r="AA573" s="134"/>
      <c r="AB573" s="19"/>
      <c r="AC573" s="19"/>
      <c r="AD573" s="162"/>
      <c r="AE573" s="19"/>
    </row>
    <row r="574" spans="3:31" ht="25">
      <c r="C574" s="51" t="s">
        <v>1250</v>
      </c>
      <c r="D574" s="51"/>
      <c r="E574" s="111" t="s">
        <v>1251</v>
      </c>
      <c r="F574" s="19"/>
      <c r="G574" s="21"/>
      <c r="H574" s="11"/>
      <c r="I574" s="11"/>
      <c r="J574" s="19"/>
      <c r="K574" s="207"/>
      <c r="L574" s="115">
        <v>0</v>
      </c>
      <c r="M574" s="115">
        <v>0</v>
      </c>
      <c r="N574" s="115">
        <v>0</v>
      </c>
      <c r="O574" s="115">
        <v>0</v>
      </c>
      <c r="P574" s="115">
        <v>0</v>
      </c>
      <c r="Q574" s="115"/>
      <c r="R574" s="121" t="str">
        <f t="shared" si="18"/>
        <v>Risque inexistant</v>
      </c>
      <c r="S574" s="22" t="str">
        <f t="shared" si="19"/>
        <v>NA</v>
      </c>
      <c r="T574" s="153"/>
      <c r="U574" s="11"/>
      <c r="V574" s="19"/>
      <c r="W574" s="19"/>
      <c r="X574" s="19"/>
      <c r="Y574" s="19"/>
      <c r="Z574" s="19"/>
      <c r="AA574" s="134"/>
      <c r="AB574" s="19"/>
      <c r="AC574" s="19"/>
      <c r="AD574" s="162"/>
      <c r="AE574" s="19"/>
    </row>
    <row r="575" spans="3:31" ht="25">
      <c r="C575" s="51" t="s">
        <v>1252</v>
      </c>
      <c r="D575" s="51"/>
      <c r="E575" s="111" t="s">
        <v>1253</v>
      </c>
      <c r="F575" s="19"/>
      <c r="G575" s="82"/>
      <c r="H575" s="82"/>
      <c r="I575" s="11"/>
      <c r="J575" s="19"/>
      <c r="K575" s="255"/>
      <c r="L575" s="115">
        <v>0</v>
      </c>
      <c r="M575" s="115">
        <v>0</v>
      </c>
      <c r="N575" s="115">
        <v>0</v>
      </c>
      <c r="O575" s="115">
        <v>0</v>
      </c>
      <c r="P575" s="115">
        <v>0</v>
      </c>
      <c r="Q575" s="115"/>
      <c r="R575" s="121" t="str">
        <f t="shared" si="18"/>
        <v>Risque inexistant</v>
      </c>
      <c r="S575" s="22" t="str">
        <f t="shared" si="19"/>
        <v>NA</v>
      </c>
      <c r="T575" s="153"/>
      <c r="U575" s="11"/>
      <c r="V575" s="157"/>
      <c r="W575" s="157"/>
      <c r="X575" s="157"/>
      <c r="Y575" s="19"/>
      <c r="Z575" s="19"/>
      <c r="AA575" s="134"/>
      <c r="AB575" s="19"/>
      <c r="AC575" s="19"/>
      <c r="AD575" s="162"/>
      <c r="AE575" s="19"/>
    </row>
    <row r="576" spans="3:31" ht="25">
      <c r="C576" s="51" t="s">
        <v>1254</v>
      </c>
      <c r="D576" s="51"/>
      <c r="E576" s="111" t="s">
        <v>1255</v>
      </c>
      <c r="F576" s="134" t="s">
        <v>223</v>
      </c>
      <c r="G576" s="21"/>
      <c r="H576" s="11"/>
      <c r="I576" s="11"/>
      <c r="J576" s="134"/>
      <c r="K576" s="119" t="s">
        <v>810</v>
      </c>
      <c r="L576" s="115">
        <v>0</v>
      </c>
      <c r="M576" s="115">
        <v>0</v>
      </c>
      <c r="N576" s="115">
        <v>0</v>
      </c>
      <c r="O576" s="115">
        <v>0</v>
      </c>
      <c r="P576" s="115">
        <v>0</v>
      </c>
      <c r="Q576" s="115"/>
      <c r="R576" s="121" t="str">
        <f t="shared" si="18"/>
        <v>Risque inexistant</v>
      </c>
      <c r="S576" s="22" t="str">
        <f t="shared" si="19"/>
        <v>NA</v>
      </c>
      <c r="T576" s="153"/>
      <c r="U576" s="11"/>
      <c r="V576" s="134"/>
      <c r="W576" s="134"/>
      <c r="X576" s="134"/>
      <c r="Y576" s="134"/>
      <c r="Z576" s="134"/>
      <c r="AA576" s="134"/>
      <c r="AB576" s="134"/>
      <c r="AC576" s="134"/>
      <c r="AD576" s="159"/>
      <c r="AE576" s="19"/>
    </row>
    <row r="577" spans="3:31" ht="25">
      <c r="C577" s="51" t="s">
        <v>1256</v>
      </c>
      <c r="D577" s="51"/>
      <c r="E577" s="111" t="s">
        <v>1257</v>
      </c>
      <c r="F577" s="134" t="s">
        <v>52</v>
      </c>
      <c r="G577" s="21"/>
      <c r="H577" s="11"/>
      <c r="I577" s="11"/>
      <c r="J577" s="134"/>
      <c r="K577" s="119" t="s">
        <v>523</v>
      </c>
      <c r="L577" s="115">
        <v>0</v>
      </c>
      <c r="M577" s="115">
        <v>0</v>
      </c>
      <c r="N577" s="115">
        <v>0</v>
      </c>
      <c r="O577" s="115">
        <v>0</v>
      </c>
      <c r="P577" s="115">
        <v>0</v>
      </c>
      <c r="Q577" s="115"/>
      <c r="R577" s="121" t="str">
        <f t="shared" si="18"/>
        <v>Risque inexistant</v>
      </c>
      <c r="S577" s="22" t="str">
        <f t="shared" si="19"/>
        <v>NA</v>
      </c>
      <c r="T577" s="153"/>
      <c r="U577" s="11"/>
      <c r="V577" s="134"/>
      <c r="W577" s="134"/>
      <c r="X577" s="134"/>
      <c r="Y577" s="134"/>
      <c r="Z577" s="134"/>
      <c r="AA577" s="134"/>
      <c r="AB577" s="134"/>
      <c r="AC577" s="134"/>
      <c r="AD577" s="159"/>
      <c r="AE577" s="19"/>
    </row>
    <row r="578" spans="3:31" ht="25">
      <c r="C578" s="51" t="s">
        <v>1258</v>
      </c>
      <c r="D578" s="51"/>
      <c r="E578" s="111" t="s">
        <v>1259</v>
      </c>
      <c r="F578" s="19"/>
      <c r="G578" s="21"/>
      <c r="H578" s="11"/>
      <c r="I578" s="11"/>
      <c r="J578" s="19"/>
      <c r="K578" s="207"/>
      <c r="L578" s="115">
        <v>0</v>
      </c>
      <c r="M578" s="115">
        <v>0</v>
      </c>
      <c r="N578" s="115">
        <v>0</v>
      </c>
      <c r="O578" s="115">
        <v>0</v>
      </c>
      <c r="P578" s="115">
        <v>0</v>
      </c>
      <c r="Q578" s="115"/>
      <c r="R578" s="121" t="str">
        <f t="shared" si="18"/>
        <v>Risque inexistant</v>
      </c>
      <c r="S578" s="22" t="str">
        <f t="shared" si="19"/>
        <v>NA</v>
      </c>
      <c r="T578" s="153"/>
      <c r="U578" s="11"/>
      <c r="V578" s="19"/>
      <c r="W578" s="19"/>
      <c r="X578" s="19"/>
      <c r="Y578" s="19"/>
      <c r="Z578" s="19"/>
      <c r="AA578" s="134"/>
      <c r="AB578" s="19"/>
      <c r="AC578" s="19"/>
      <c r="AD578" s="162"/>
      <c r="AE578" s="19"/>
    </row>
    <row r="579" spans="3:31" ht="25">
      <c r="C579" s="51" t="s">
        <v>815</v>
      </c>
      <c r="D579" s="51"/>
      <c r="E579" s="111" t="s">
        <v>816</v>
      </c>
      <c r="F579" s="134" t="s">
        <v>223</v>
      </c>
      <c r="G579" s="21"/>
      <c r="H579" s="11"/>
      <c r="I579" s="11"/>
      <c r="J579" s="134"/>
      <c r="K579" s="119" t="s">
        <v>1127</v>
      </c>
      <c r="L579" s="115">
        <v>0</v>
      </c>
      <c r="M579" s="115">
        <v>0</v>
      </c>
      <c r="N579" s="115">
        <v>0</v>
      </c>
      <c r="O579" s="115">
        <v>0</v>
      </c>
      <c r="P579" s="115">
        <v>0</v>
      </c>
      <c r="Q579" s="115"/>
      <c r="R579" s="121" t="str">
        <f t="shared" si="18"/>
        <v>Risque inexistant</v>
      </c>
      <c r="S579" s="22" t="str">
        <f t="shared" si="19"/>
        <v>NA</v>
      </c>
      <c r="T579" s="153"/>
      <c r="U579" s="11"/>
      <c r="V579" s="134"/>
      <c r="W579" s="134"/>
      <c r="X579" s="134"/>
      <c r="Y579" s="134"/>
      <c r="Z579" s="134"/>
      <c r="AA579" s="134"/>
      <c r="AB579" s="134"/>
      <c r="AC579" s="134"/>
      <c r="AD579" s="159"/>
      <c r="AE579" s="19"/>
    </row>
    <row r="580" spans="3:31" ht="75">
      <c r="C580" s="51" t="s">
        <v>963</v>
      </c>
      <c r="D580" s="51"/>
      <c r="E580" s="111" t="s">
        <v>1260</v>
      </c>
      <c r="F580" s="134" t="s">
        <v>658</v>
      </c>
      <c r="G580" s="21"/>
      <c r="H580" s="11"/>
      <c r="I580" s="11"/>
      <c r="J580" s="134"/>
      <c r="K580" s="119" t="s">
        <v>1150</v>
      </c>
      <c r="L580" s="115">
        <v>1</v>
      </c>
      <c r="M580" s="115">
        <v>0</v>
      </c>
      <c r="N580" s="115">
        <v>0</v>
      </c>
      <c r="O580" s="115">
        <v>0</v>
      </c>
      <c r="P580" s="115">
        <v>0</v>
      </c>
      <c r="Q580" s="115"/>
      <c r="R580" s="121" t="str">
        <f t="shared" si="18"/>
        <v>Fournisseur à risque négligeable</v>
      </c>
      <c r="S580" s="22" t="str">
        <f t="shared" si="19"/>
        <v>- Etablir un bon de commande si nécessaire</v>
      </c>
      <c r="T580" s="153"/>
      <c r="U580" s="11"/>
      <c r="V580" s="134"/>
      <c r="W580" s="134"/>
      <c r="X580" s="134"/>
      <c r="Y580" s="134"/>
      <c r="Z580" s="134"/>
      <c r="AA580" s="134"/>
      <c r="AB580" s="134"/>
      <c r="AC580" s="134"/>
      <c r="AD580" s="159"/>
      <c r="AE580" s="19"/>
    </row>
    <row r="581" spans="3:31" ht="25">
      <c r="C581" s="51" t="s">
        <v>1261</v>
      </c>
      <c r="D581" s="51"/>
      <c r="E581" s="111" t="s">
        <v>1262</v>
      </c>
      <c r="F581" s="134" t="s">
        <v>658</v>
      </c>
      <c r="G581" s="21"/>
      <c r="H581" s="11"/>
      <c r="I581" s="11"/>
      <c r="J581" s="134"/>
      <c r="K581" s="119" t="s">
        <v>1000</v>
      </c>
      <c r="L581" s="115">
        <v>0</v>
      </c>
      <c r="M581" s="115">
        <v>0</v>
      </c>
      <c r="N581" s="115">
        <v>0</v>
      </c>
      <c r="O581" s="115">
        <v>0</v>
      </c>
      <c r="P581" s="115">
        <v>0</v>
      </c>
      <c r="Q581" s="115"/>
      <c r="R581" s="121" t="str">
        <f t="shared" si="18"/>
        <v>Risque inexistant</v>
      </c>
      <c r="S581" s="22" t="str">
        <f t="shared" si="19"/>
        <v>NA</v>
      </c>
      <c r="T581" s="153"/>
      <c r="U581" s="11"/>
      <c r="V581" s="134"/>
      <c r="W581" s="134"/>
      <c r="X581" s="134"/>
      <c r="Y581" s="134"/>
      <c r="Z581" s="134"/>
      <c r="AA581" s="134"/>
      <c r="AB581" s="134"/>
      <c r="AC581" s="134"/>
      <c r="AD581" s="159"/>
      <c r="AE581" s="19"/>
    </row>
    <row r="582" spans="3:31" ht="25">
      <c r="C582" s="51" t="s">
        <v>1263</v>
      </c>
      <c r="D582" s="51"/>
      <c r="E582" s="111" t="s">
        <v>1264</v>
      </c>
      <c r="F582" s="134" t="s">
        <v>52</v>
      </c>
      <c r="G582" s="82"/>
      <c r="H582" s="82"/>
      <c r="I582" s="11"/>
      <c r="J582" s="134"/>
      <c r="K582" s="97" t="s">
        <v>829</v>
      </c>
      <c r="L582" s="115">
        <v>0</v>
      </c>
      <c r="M582" s="115">
        <v>0</v>
      </c>
      <c r="N582" s="115">
        <v>0</v>
      </c>
      <c r="O582" s="115">
        <v>0</v>
      </c>
      <c r="P582" s="115">
        <v>0</v>
      </c>
      <c r="Q582" s="115"/>
      <c r="R582" s="121" t="str">
        <f t="shared" si="18"/>
        <v>Risque inexistant</v>
      </c>
      <c r="S582" s="22" t="str">
        <f t="shared" si="19"/>
        <v>NA</v>
      </c>
      <c r="T582" s="153"/>
      <c r="U582" s="11"/>
      <c r="V582" s="134"/>
      <c r="W582" s="134"/>
      <c r="X582" s="134"/>
      <c r="Y582" s="134"/>
      <c r="Z582" s="134"/>
      <c r="AA582" s="134"/>
      <c r="AB582" s="134"/>
      <c r="AC582" s="134"/>
      <c r="AD582" s="159"/>
      <c r="AE582" s="19"/>
    </row>
    <row r="583" spans="3:31" ht="25">
      <c r="C583" s="51" t="s">
        <v>1265</v>
      </c>
      <c r="D583" s="51"/>
      <c r="E583" s="111" t="s">
        <v>1266</v>
      </c>
      <c r="F583" s="134" t="s">
        <v>106</v>
      </c>
      <c r="G583" s="21"/>
      <c r="H583" s="11"/>
      <c r="I583" s="11"/>
      <c r="J583" s="134"/>
      <c r="K583" s="119" t="s">
        <v>609</v>
      </c>
      <c r="L583" s="115">
        <v>0</v>
      </c>
      <c r="M583" s="115">
        <v>0</v>
      </c>
      <c r="N583" s="115">
        <v>0</v>
      </c>
      <c r="O583" s="115">
        <v>0</v>
      </c>
      <c r="P583" s="115">
        <v>0</v>
      </c>
      <c r="Q583" s="115"/>
      <c r="R583" s="121" t="str">
        <f t="shared" si="18"/>
        <v>Risque inexistant</v>
      </c>
      <c r="S583" s="22" t="str">
        <f t="shared" si="19"/>
        <v>NA</v>
      </c>
      <c r="T583" s="153"/>
      <c r="U583" s="11"/>
      <c r="V583" s="134"/>
      <c r="W583" s="154"/>
      <c r="X583" s="154"/>
      <c r="Y583" s="134"/>
      <c r="Z583" s="134"/>
      <c r="AA583" s="134"/>
      <c r="AB583" s="134"/>
      <c r="AC583" s="134"/>
      <c r="AD583" s="159"/>
      <c r="AE583" s="19"/>
    </row>
    <row r="584" spans="3:31" ht="25">
      <c r="C584" s="51" t="s">
        <v>1267</v>
      </c>
      <c r="D584" s="51"/>
      <c r="E584" s="111" t="s">
        <v>1268</v>
      </c>
      <c r="F584" s="19"/>
      <c r="G584" s="21"/>
      <c r="H584" s="11"/>
      <c r="I584" s="11"/>
      <c r="J584" s="19"/>
      <c r="K584" s="207"/>
      <c r="L584" s="115">
        <v>0</v>
      </c>
      <c r="M584" s="115">
        <v>0</v>
      </c>
      <c r="N584" s="115">
        <v>0</v>
      </c>
      <c r="O584" s="115">
        <v>0</v>
      </c>
      <c r="P584" s="115">
        <v>0</v>
      </c>
      <c r="Q584" s="115"/>
      <c r="R584" s="121" t="str">
        <f t="shared" si="18"/>
        <v>Risque inexistant</v>
      </c>
      <c r="S584" s="22" t="str">
        <f t="shared" si="19"/>
        <v>NA</v>
      </c>
      <c r="T584" s="153"/>
      <c r="U584" s="11"/>
      <c r="V584" s="19"/>
      <c r="W584" s="19"/>
      <c r="X584" s="19"/>
      <c r="Y584" s="19"/>
      <c r="Z584" s="19"/>
      <c r="AA584" s="134"/>
      <c r="AB584" s="19"/>
      <c r="AC584" s="19"/>
      <c r="AD584" s="162"/>
      <c r="AE584" s="19"/>
    </row>
    <row r="585" spans="3:31" ht="25">
      <c r="C585" s="51" t="s">
        <v>1269</v>
      </c>
      <c r="D585" s="51"/>
      <c r="E585" s="111" t="s">
        <v>1270</v>
      </c>
      <c r="F585" s="134" t="s">
        <v>94</v>
      </c>
      <c r="G585" s="21"/>
      <c r="H585" s="11"/>
      <c r="I585" s="11"/>
      <c r="J585" s="134"/>
      <c r="K585" s="119" t="s">
        <v>1271</v>
      </c>
      <c r="L585" s="115">
        <v>0</v>
      </c>
      <c r="M585" s="115">
        <v>0</v>
      </c>
      <c r="N585" s="115">
        <v>0</v>
      </c>
      <c r="O585" s="115">
        <v>0</v>
      </c>
      <c r="P585" s="115">
        <v>0</v>
      </c>
      <c r="Q585" s="115"/>
      <c r="R585" s="121" t="str">
        <f t="shared" si="18"/>
        <v>Risque inexistant</v>
      </c>
      <c r="S585" s="22" t="str">
        <f t="shared" si="19"/>
        <v>NA</v>
      </c>
      <c r="T585" s="153"/>
      <c r="U585" s="11"/>
      <c r="V585" s="134"/>
      <c r="W585" s="134"/>
      <c r="X585" s="134"/>
      <c r="Y585" s="134"/>
      <c r="Z585" s="134"/>
      <c r="AA585" s="134"/>
      <c r="AB585" s="134"/>
      <c r="AC585" s="134"/>
      <c r="AD585" s="159"/>
      <c r="AE585" s="19"/>
    </row>
    <row r="586" spans="3:31" ht="25">
      <c r="C586" s="51" t="s">
        <v>741</v>
      </c>
      <c r="D586" s="51"/>
      <c r="E586" s="111" t="s">
        <v>742</v>
      </c>
      <c r="F586" s="134" t="s">
        <v>94</v>
      </c>
      <c r="G586" s="21"/>
      <c r="H586" s="11"/>
      <c r="I586" s="11"/>
      <c r="J586" s="134"/>
      <c r="K586" s="119" t="s">
        <v>743</v>
      </c>
      <c r="L586" s="115">
        <v>0</v>
      </c>
      <c r="M586" s="115">
        <v>0</v>
      </c>
      <c r="N586" s="115">
        <v>0</v>
      </c>
      <c r="O586" s="115">
        <v>0</v>
      </c>
      <c r="P586" s="115">
        <v>0</v>
      </c>
      <c r="Q586" s="115"/>
      <c r="R586" s="121" t="str">
        <f t="shared" si="18"/>
        <v>Risque inexistant</v>
      </c>
      <c r="S586" s="22" t="str">
        <f t="shared" si="19"/>
        <v>NA</v>
      </c>
      <c r="T586" s="153"/>
      <c r="U586" s="11"/>
      <c r="V586" s="134"/>
      <c r="W586" s="134"/>
      <c r="X586" s="134"/>
      <c r="Y586" s="134"/>
      <c r="Z586" s="134"/>
      <c r="AA586" s="134"/>
      <c r="AB586" s="134"/>
      <c r="AC586" s="134"/>
      <c r="AD586" s="159"/>
      <c r="AE586" s="19"/>
    </row>
    <row r="587" spans="3:31" ht="25">
      <c r="C587" s="51" t="s">
        <v>1272</v>
      </c>
      <c r="D587" s="51"/>
      <c r="E587" s="111" t="s">
        <v>1273</v>
      </c>
      <c r="F587" s="19"/>
      <c r="G587" s="21"/>
      <c r="H587" s="11"/>
      <c r="I587" s="11"/>
      <c r="J587" s="19"/>
      <c r="K587" s="207"/>
      <c r="L587" s="115">
        <v>0</v>
      </c>
      <c r="M587" s="115">
        <v>0</v>
      </c>
      <c r="N587" s="115">
        <v>0</v>
      </c>
      <c r="O587" s="115">
        <v>0</v>
      </c>
      <c r="P587" s="115">
        <v>0</v>
      </c>
      <c r="Q587" s="115"/>
      <c r="R587" s="121" t="str">
        <f t="shared" si="18"/>
        <v>Risque inexistant</v>
      </c>
      <c r="S587" s="22" t="str">
        <f t="shared" si="19"/>
        <v>NA</v>
      </c>
      <c r="T587" s="153"/>
      <c r="U587" s="11"/>
      <c r="V587" s="19"/>
      <c r="W587" s="19"/>
      <c r="X587" s="19"/>
      <c r="Y587" s="19"/>
      <c r="Z587" s="19"/>
      <c r="AA587" s="134"/>
      <c r="AB587" s="19"/>
      <c r="AC587" s="19"/>
      <c r="AD587" s="162"/>
      <c r="AE587" s="19"/>
    </row>
    <row r="588" spans="3:31" ht="25">
      <c r="C588" s="51" t="s">
        <v>1274</v>
      </c>
      <c r="D588" s="51"/>
      <c r="E588" s="111" t="s">
        <v>1185</v>
      </c>
      <c r="F588" s="134" t="s">
        <v>149</v>
      </c>
      <c r="G588" s="21"/>
      <c r="H588" s="11"/>
      <c r="I588" s="11"/>
      <c r="J588" s="134"/>
      <c r="K588" s="119" t="s">
        <v>542</v>
      </c>
      <c r="L588" s="115">
        <v>0</v>
      </c>
      <c r="M588" s="115">
        <v>0</v>
      </c>
      <c r="N588" s="115">
        <v>0</v>
      </c>
      <c r="O588" s="115">
        <v>0</v>
      </c>
      <c r="P588" s="115">
        <v>0</v>
      </c>
      <c r="Q588" s="115"/>
      <c r="R588" s="121" t="str">
        <f t="shared" si="18"/>
        <v>Risque inexistant</v>
      </c>
      <c r="S588" s="22" t="str">
        <f t="shared" si="19"/>
        <v>NA</v>
      </c>
      <c r="T588" s="153"/>
      <c r="U588" s="11"/>
      <c r="V588" s="134"/>
      <c r="W588" s="154"/>
      <c r="X588" s="154"/>
      <c r="Y588" s="134"/>
      <c r="Z588" s="134"/>
      <c r="AA588" s="134"/>
      <c r="AB588" s="134"/>
      <c r="AC588" s="134"/>
      <c r="AD588" s="159"/>
      <c r="AE588" s="19"/>
    </row>
    <row r="589" spans="3:31" ht="25">
      <c r="C589" s="51" t="s">
        <v>1275</v>
      </c>
      <c r="D589" s="51"/>
      <c r="E589" s="111" t="s">
        <v>1276</v>
      </c>
      <c r="F589" s="19"/>
      <c r="G589" s="21"/>
      <c r="H589" s="11"/>
      <c r="I589" s="11"/>
      <c r="J589" s="19"/>
      <c r="K589" s="207"/>
      <c r="L589" s="115">
        <v>0</v>
      </c>
      <c r="M589" s="115">
        <v>0</v>
      </c>
      <c r="N589" s="115">
        <v>0</v>
      </c>
      <c r="O589" s="115">
        <v>0</v>
      </c>
      <c r="P589" s="115">
        <v>0</v>
      </c>
      <c r="Q589" s="115"/>
      <c r="R589" s="121" t="str">
        <f t="shared" si="18"/>
        <v>Risque inexistant</v>
      </c>
      <c r="S589" s="22" t="str">
        <f t="shared" si="19"/>
        <v>NA</v>
      </c>
      <c r="T589" s="153"/>
      <c r="U589" s="11"/>
      <c r="V589" s="19"/>
      <c r="W589" s="157"/>
      <c r="X589" s="157"/>
      <c r="Y589" s="19"/>
      <c r="Z589" s="19"/>
      <c r="AA589" s="134"/>
      <c r="AB589" s="19"/>
      <c r="AC589" s="19"/>
      <c r="AD589" s="162"/>
      <c r="AE589" s="19"/>
    </row>
    <row r="590" spans="3:31" ht="25">
      <c r="C590" s="51" t="s">
        <v>1277</v>
      </c>
      <c r="D590" s="51"/>
      <c r="E590" s="111" t="s">
        <v>1278</v>
      </c>
      <c r="F590" s="134" t="s">
        <v>94</v>
      </c>
      <c r="G590" s="21"/>
      <c r="H590" s="11"/>
      <c r="I590" s="11"/>
      <c r="J590" s="134"/>
      <c r="K590" s="97" t="s">
        <v>671</v>
      </c>
      <c r="L590" s="115">
        <v>0</v>
      </c>
      <c r="M590" s="115">
        <v>0</v>
      </c>
      <c r="N590" s="115">
        <v>0</v>
      </c>
      <c r="O590" s="115">
        <v>0</v>
      </c>
      <c r="P590" s="115">
        <v>0</v>
      </c>
      <c r="Q590" s="115"/>
      <c r="R590" s="121" t="str">
        <f t="shared" si="18"/>
        <v>Risque inexistant</v>
      </c>
      <c r="S590" s="22" t="str">
        <f t="shared" si="19"/>
        <v>NA</v>
      </c>
      <c r="T590" s="153"/>
      <c r="U590" s="11"/>
      <c r="V590" s="134"/>
      <c r="W590" s="154"/>
      <c r="X590" s="154"/>
      <c r="Y590" s="134"/>
      <c r="Z590" s="134"/>
      <c r="AA590" s="134"/>
      <c r="AB590" s="134"/>
      <c r="AC590" s="134"/>
      <c r="AD590" s="159"/>
      <c r="AE590" s="19"/>
    </row>
    <row r="591" spans="3:31" ht="25">
      <c r="C591" s="51" t="s">
        <v>1279</v>
      </c>
      <c r="D591" s="51"/>
      <c r="E591" s="111" t="s">
        <v>1280</v>
      </c>
      <c r="F591" s="134" t="s">
        <v>106</v>
      </c>
      <c r="G591" s="21"/>
      <c r="H591" s="11"/>
      <c r="I591" s="11"/>
      <c r="J591" s="134"/>
      <c r="K591" s="119" t="s">
        <v>1281</v>
      </c>
      <c r="L591" s="115">
        <v>0</v>
      </c>
      <c r="M591" s="115">
        <v>0</v>
      </c>
      <c r="N591" s="115">
        <v>0</v>
      </c>
      <c r="O591" s="115">
        <v>0</v>
      </c>
      <c r="P591" s="115">
        <v>0</v>
      </c>
      <c r="Q591" s="115"/>
      <c r="R591" s="121" t="str">
        <f t="shared" si="18"/>
        <v>Risque inexistant</v>
      </c>
      <c r="S591" s="22" t="str">
        <f t="shared" si="19"/>
        <v>NA</v>
      </c>
      <c r="T591" s="153"/>
      <c r="U591" s="11"/>
      <c r="V591" s="134"/>
      <c r="W591" s="134"/>
      <c r="X591" s="134"/>
      <c r="Y591" s="134"/>
      <c r="Z591" s="134"/>
      <c r="AA591" s="134"/>
      <c r="AB591" s="134"/>
      <c r="AC591" s="134"/>
      <c r="AD591" s="159"/>
      <c r="AE591" s="19"/>
    </row>
    <row r="592" spans="3:31" ht="25">
      <c r="C592" s="51" t="s">
        <v>1282</v>
      </c>
      <c r="D592" s="51"/>
      <c r="E592" s="111" t="s">
        <v>1283</v>
      </c>
      <c r="F592" s="134" t="s">
        <v>223</v>
      </c>
      <c r="G592" s="21"/>
      <c r="H592" s="11"/>
      <c r="I592" s="11"/>
      <c r="J592" s="134"/>
      <c r="K592" s="119" t="s">
        <v>1127</v>
      </c>
      <c r="L592" s="115">
        <v>0</v>
      </c>
      <c r="M592" s="115">
        <v>0</v>
      </c>
      <c r="N592" s="115">
        <v>0</v>
      </c>
      <c r="O592" s="115">
        <v>0</v>
      </c>
      <c r="P592" s="115">
        <v>0</v>
      </c>
      <c r="Q592" s="115"/>
      <c r="R592" s="121" t="str">
        <f t="shared" si="18"/>
        <v>Risque inexistant</v>
      </c>
      <c r="S592" s="22" t="str">
        <f t="shared" si="19"/>
        <v>NA</v>
      </c>
      <c r="T592" s="153"/>
      <c r="U592" s="11"/>
      <c r="V592" s="134"/>
      <c r="W592" s="134"/>
      <c r="X592" s="134"/>
      <c r="Y592" s="134"/>
      <c r="Z592" s="134"/>
      <c r="AA592" s="134"/>
      <c r="AB592" s="134"/>
      <c r="AC592" s="134"/>
      <c r="AD592" s="159"/>
      <c r="AE592" s="19"/>
    </row>
    <row r="593" spans="3:31" ht="25">
      <c r="C593" s="51" t="s">
        <v>1284</v>
      </c>
      <c r="D593" s="51"/>
      <c r="E593" s="111" t="s">
        <v>1285</v>
      </c>
      <c r="F593" s="19"/>
      <c r="G593" s="21"/>
      <c r="H593" s="11"/>
      <c r="I593" s="11"/>
      <c r="J593" s="19"/>
      <c r="K593" s="207"/>
      <c r="L593" s="115">
        <v>0</v>
      </c>
      <c r="M593" s="115">
        <v>0</v>
      </c>
      <c r="N593" s="115">
        <v>0</v>
      </c>
      <c r="O593" s="115">
        <v>0</v>
      </c>
      <c r="P593" s="115">
        <v>0</v>
      </c>
      <c r="Q593" s="115"/>
      <c r="R593" s="121" t="str">
        <f t="shared" si="18"/>
        <v>Risque inexistant</v>
      </c>
      <c r="S593" s="22" t="str">
        <f t="shared" si="19"/>
        <v>NA</v>
      </c>
      <c r="T593" s="153"/>
      <c r="U593" s="11"/>
      <c r="V593" s="19"/>
      <c r="W593" s="19"/>
      <c r="X593" s="19"/>
      <c r="Y593" s="19"/>
      <c r="Z593" s="19"/>
      <c r="AA593" s="134"/>
      <c r="AB593" s="19"/>
      <c r="AC593" s="19"/>
      <c r="AD593" s="162"/>
      <c r="AE593" s="19"/>
    </row>
    <row r="594" spans="3:31" ht="25">
      <c r="C594" s="51" t="s">
        <v>1286</v>
      </c>
      <c r="D594" s="51"/>
      <c r="E594" s="111" t="s">
        <v>1287</v>
      </c>
      <c r="F594" s="19"/>
      <c r="G594" s="21"/>
      <c r="H594" s="11"/>
      <c r="I594" s="11"/>
      <c r="J594" s="19"/>
      <c r="K594" s="207"/>
      <c r="L594" s="115">
        <v>0</v>
      </c>
      <c r="M594" s="115">
        <v>0</v>
      </c>
      <c r="N594" s="115">
        <v>0</v>
      </c>
      <c r="O594" s="115">
        <v>0</v>
      </c>
      <c r="P594" s="115">
        <v>0</v>
      </c>
      <c r="Q594" s="115"/>
      <c r="R594" s="121" t="str">
        <f t="shared" si="18"/>
        <v>Risque inexistant</v>
      </c>
      <c r="S594" s="22" t="str">
        <f t="shared" si="19"/>
        <v>NA</v>
      </c>
      <c r="T594" s="153"/>
      <c r="U594" s="11"/>
      <c r="V594" s="19"/>
      <c r="W594" s="19"/>
      <c r="X594" s="19"/>
      <c r="Y594" s="19"/>
      <c r="Z594" s="19"/>
      <c r="AA594" s="134"/>
      <c r="AB594" s="19"/>
      <c r="AC594" s="19"/>
      <c r="AD594" s="162"/>
      <c r="AE594" s="19"/>
    </row>
    <row r="595" spans="3:31" ht="27">
      <c r="C595" s="51" t="s">
        <v>1288</v>
      </c>
      <c r="D595" s="51"/>
      <c r="E595" s="111" t="s">
        <v>1289</v>
      </c>
      <c r="F595" s="134" t="s">
        <v>106</v>
      </c>
      <c r="G595" s="21"/>
      <c r="H595" s="11"/>
      <c r="I595" s="11"/>
      <c r="J595" s="134"/>
      <c r="K595" s="258" t="s">
        <v>1290</v>
      </c>
      <c r="L595" s="115">
        <v>0</v>
      </c>
      <c r="M595" s="115">
        <v>0</v>
      </c>
      <c r="N595" s="115">
        <v>0</v>
      </c>
      <c r="O595" s="115">
        <v>0</v>
      </c>
      <c r="P595" s="115">
        <v>0</v>
      </c>
      <c r="Q595" s="115"/>
      <c r="R595" s="121" t="str">
        <f t="shared" si="18"/>
        <v>Risque inexistant</v>
      </c>
      <c r="S595" s="22" t="str">
        <f t="shared" si="19"/>
        <v>NA</v>
      </c>
      <c r="T595" s="153"/>
      <c r="U595" s="11"/>
      <c r="V595" s="134"/>
      <c r="W595" s="154"/>
      <c r="X595" s="154"/>
      <c r="Y595" s="134"/>
      <c r="Z595" s="134"/>
      <c r="AA595" s="134"/>
      <c r="AB595" s="134"/>
      <c r="AC595" s="134"/>
      <c r="AD595" s="159"/>
      <c r="AE595" s="19"/>
    </row>
    <row r="596" spans="3:31" ht="25">
      <c r="C596" s="51" t="s">
        <v>1291</v>
      </c>
      <c r="D596" s="51"/>
      <c r="E596" s="111" t="s">
        <v>1292</v>
      </c>
      <c r="F596" s="19"/>
      <c r="G596" s="82"/>
      <c r="H596" s="82"/>
      <c r="I596" s="11"/>
      <c r="J596" s="19"/>
      <c r="K596" s="259"/>
      <c r="L596" s="115">
        <v>0</v>
      </c>
      <c r="M596" s="115">
        <v>0</v>
      </c>
      <c r="N596" s="115">
        <v>0</v>
      </c>
      <c r="O596" s="115">
        <v>0</v>
      </c>
      <c r="P596" s="115">
        <v>0</v>
      </c>
      <c r="Q596" s="115"/>
      <c r="R596" s="121" t="str">
        <f t="shared" si="18"/>
        <v>Risque inexistant</v>
      </c>
      <c r="S596" s="22" t="str">
        <f t="shared" si="19"/>
        <v>NA</v>
      </c>
      <c r="T596" s="153"/>
      <c r="U596" s="11"/>
      <c r="V596" s="19"/>
      <c r="W596" s="19"/>
      <c r="X596" s="19"/>
      <c r="Y596" s="19"/>
      <c r="Z596" s="19"/>
      <c r="AA596" s="134"/>
      <c r="AB596" s="19"/>
      <c r="AC596" s="19"/>
      <c r="AD596" s="162"/>
      <c r="AE596" s="19"/>
    </row>
    <row r="597" spans="3:31" ht="25">
      <c r="C597" s="51" t="s">
        <v>1293</v>
      </c>
      <c r="D597" s="51"/>
      <c r="E597" s="111" t="s">
        <v>1294</v>
      </c>
      <c r="F597" s="19"/>
      <c r="G597" s="21"/>
      <c r="H597" s="11"/>
      <c r="I597" s="11"/>
      <c r="J597" s="19"/>
      <c r="K597" s="207"/>
      <c r="L597" s="115">
        <v>0</v>
      </c>
      <c r="M597" s="115">
        <v>0</v>
      </c>
      <c r="N597" s="115">
        <v>0</v>
      </c>
      <c r="O597" s="115">
        <v>0</v>
      </c>
      <c r="P597" s="115">
        <v>0</v>
      </c>
      <c r="Q597" s="115"/>
      <c r="R597" s="121" t="str">
        <f t="shared" si="18"/>
        <v>Risque inexistant</v>
      </c>
      <c r="S597" s="22" t="str">
        <f t="shared" si="19"/>
        <v>NA</v>
      </c>
      <c r="T597" s="153"/>
      <c r="U597" s="11"/>
      <c r="V597" s="19"/>
      <c r="W597" s="19"/>
      <c r="X597" s="19"/>
      <c r="Y597" s="19"/>
      <c r="Z597" s="19"/>
      <c r="AA597" s="134"/>
      <c r="AB597" s="19"/>
      <c r="AC597" s="19"/>
      <c r="AD597" s="162"/>
      <c r="AE597" s="19"/>
    </row>
    <row r="598" spans="3:31" ht="25">
      <c r="C598" s="51" t="s">
        <v>748</v>
      </c>
      <c r="D598" s="51"/>
      <c r="E598" s="111" t="s">
        <v>749</v>
      </c>
      <c r="F598" s="19"/>
      <c r="G598" s="82"/>
      <c r="H598" s="82"/>
      <c r="I598" s="11"/>
      <c r="J598" s="19"/>
      <c r="K598" s="260"/>
      <c r="L598" s="115">
        <v>0</v>
      </c>
      <c r="M598" s="115">
        <v>0</v>
      </c>
      <c r="N598" s="115">
        <v>0</v>
      </c>
      <c r="O598" s="115">
        <v>0</v>
      </c>
      <c r="P598" s="115">
        <v>0</v>
      </c>
      <c r="Q598" s="115"/>
      <c r="R598" s="121" t="str">
        <f t="shared" si="18"/>
        <v>Risque inexistant</v>
      </c>
      <c r="S598" s="22" t="str">
        <f t="shared" si="19"/>
        <v>NA</v>
      </c>
      <c r="T598" s="153"/>
      <c r="U598" s="11"/>
      <c r="V598" s="19"/>
      <c r="W598" s="19"/>
      <c r="X598" s="19"/>
      <c r="Y598" s="19"/>
      <c r="Z598" s="19"/>
      <c r="AA598" s="134"/>
      <c r="AB598" s="19"/>
      <c r="AC598" s="19"/>
      <c r="AD598" s="162"/>
      <c r="AE598" s="19"/>
    </row>
    <row r="599" spans="3:31" ht="25">
      <c r="C599" s="51" t="s">
        <v>1295</v>
      </c>
      <c r="D599" s="51"/>
      <c r="E599" s="111" t="s">
        <v>1296</v>
      </c>
      <c r="F599" s="19"/>
      <c r="G599" s="21"/>
      <c r="H599" s="11"/>
      <c r="I599" s="11"/>
      <c r="J599" s="19"/>
      <c r="K599" s="207"/>
      <c r="L599" s="115">
        <v>0</v>
      </c>
      <c r="M599" s="115">
        <v>0</v>
      </c>
      <c r="N599" s="115">
        <v>0</v>
      </c>
      <c r="O599" s="115">
        <v>0</v>
      </c>
      <c r="P599" s="115">
        <v>0</v>
      </c>
      <c r="Q599" s="115"/>
      <c r="R599" s="121" t="str">
        <f t="shared" si="18"/>
        <v>Risque inexistant</v>
      </c>
      <c r="S599" s="22" t="str">
        <f t="shared" si="19"/>
        <v>NA</v>
      </c>
      <c r="T599" s="153"/>
      <c r="U599" s="11"/>
      <c r="V599" s="19"/>
      <c r="W599" s="19"/>
      <c r="X599" s="19"/>
      <c r="Y599" s="19"/>
      <c r="Z599" s="19"/>
      <c r="AA599" s="134"/>
      <c r="AB599" s="19"/>
      <c r="AC599" s="19"/>
      <c r="AD599" s="162"/>
      <c r="AE599" s="19"/>
    </row>
    <row r="600" spans="3:31" ht="25">
      <c r="C600" s="51" t="s">
        <v>1297</v>
      </c>
      <c r="D600" s="51"/>
      <c r="E600" s="111" t="s">
        <v>1298</v>
      </c>
      <c r="F600" s="119" t="s">
        <v>762</v>
      </c>
      <c r="G600" s="21"/>
      <c r="H600" s="11"/>
      <c r="I600" s="11"/>
      <c r="J600" s="134"/>
      <c r="K600" s="119" t="s">
        <v>762</v>
      </c>
      <c r="L600" s="115">
        <v>0</v>
      </c>
      <c r="M600" s="115">
        <v>0</v>
      </c>
      <c r="N600" s="115">
        <v>0</v>
      </c>
      <c r="O600" s="115">
        <v>0</v>
      </c>
      <c r="P600" s="115">
        <v>0</v>
      </c>
      <c r="Q600" s="115"/>
      <c r="R600" s="121" t="str">
        <f t="shared" ref="R600:R661" si="20">IF((SUM(L600:Q600)&gt;=4),"Fournisseur à haut risque",(IF((SUM(L600:Q600)=3),"Fournisseur à moyen risque",(IF((SUM(L600:Q600)=2),"Fournisseur à faible risque",(IF((SUM(L600:Q600)=1),"Fournisseur à risque négligeable","Risque inexistant")))))))</f>
        <v>Risque inexistant</v>
      </c>
      <c r="S600" s="22" t="str">
        <f t="shared" ref="S600:S661" si="21">IF((SUM(L600:Q600)&gt;=4),"- Approbation du comité de direction
- Signer la politique de securité des parties tièrces 
- Contrat respectant incluant les clauses de sécurité nécessaires
- Etablir un bon de commande si nécessaire ",(IF((SUM(L600:Q600)=3),"- Signer la politique de securité des parties tièrces 
- Contrat respectant incluant les clauses de sécurité nécessaires
- Etablir un bon de commande si nécessaire ",(IF((SUM(L600:Q600)=2),"- Contrat de non-divulgation des données doit être signé par le personnel du fournisseur
- Etablir un bon de commande si nécessaire ",(IF((SUM(L600:Q600)=1),"- Etablir un bon de commande si nécessaire","NA")))))))</f>
        <v>NA</v>
      </c>
      <c r="T600" s="153"/>
      <c r="U600" s="11"/>
      <c r="V600" s="134"/>
      <c r="W600" s="134"/>
      <c r="X600" s="134"/>
      <c r="Y600" s="134"/>
      <c r="Z600" s="134"/>
      <c r="AA600" s="134"/>
      <c r="AB600" s="134"/>
      <c r="AC600" s="134"/>
      <c r="AD600" s="159"/>
      <c r="AE600" s="19"/>
    </row>
    <row r="601" spans="3:31" ht="25">
      <c r="C601" s="51" t="s">
        <v>1299</v>
      </c>
      <c r="D601" s="51"/>
      <c r="E601" s="111" t="s">
        <v>1300</v>
      </c>
      <c r="F601" s="19"/>
      <c r="G601" s="21"/>
      <c r="H601" s="11"/>
      <c r="I601" s="11"/>
      <c r="J601" s="19"/>
      <c r="K601" s="207"/>
      <c r="L601" s="115">
        <v>0</v>
      </c>
      <c r="M601" s="115">
        <v>0</v>
      </c>
      <c r="N601" s="115">
        <v>0</v>
      </c>
      <c r="O601" s="115">
        <v>0</v>
      </c>
      <c r="P601" s="115">
        <v>0</v>
      </c>
      <c r="Q601" s="115"/>
      <c r="R601" s="121" t="str">
        <f t="shared" si="20"/>
        <v>Risque inexistant</v>
      </c>
      <c r="S601" s="22" t="str">
        <f t="shared" si="21"/>
        <v>NA</v>
      </c>
      <c r="T601" s="153"/>
      <c r="U601" s="11"/>
      <c r="V601" s="19"/>
      <c r="W601" s="19"/>
      <c r="X601" s="19"/>
      <c r="Y601" s="19"/>
      <c r="Z601" s="19"/>
      <c r="AA601" s="134"/>
      <c r="AB601" s="19"/>
      <c r="AC601" s="19"/>
      <c r="AD601" s="162"/>
      <c r="AE601" s="19"/>
    </row>
    <row r="602" spans="3:31" ht="25">
      <c r="C602" s="51" t="s">
        <v>1301</v>
      </c>
      <c r="D602" s="51"/>
      <c r="E602" s="111" t="s">
        <v>1302</v>
      </c>
      <c r="F602" s="134" t="s">
        <v>106</v>
      </c>
      <c r="G602" s="21"/>
      <c r="H602" s="11"/>
      <c r="I602" s="11"/>
      <c r="J602" s="134"/>
      <c r="K602" s="119" t="s">
        <v>1177</v>
      </c>
      <c r="L602" s="115">
        <v>0</v>
      </c>
      <c r="M602" s="115">
        <v>0</v>
      </c>
      <c r="N602" s="115">
        <v>0</v>
      </c>
      <c r="O602" s="115">
        <v>0</v>
      </c>
      <c r="P602" s="115">
        <v>0</v>
      </c>
      <c r="Q602" s="115"/>
      <c r="R602" s="121" t="str">
        <f t="shared" si="20"/>
        <v>Risque inexistant</v>
      </c>
      <c r="S602" s="22" t="str">
        <f t="shared" si="21"/>
        <v>NA</v>
      </c>
      <c r="T602" s="153"/>
      <c r="U602" s="11"/>
      <c r="V602" s="134"/>
      <c r="W602" s="134"/>
      <c r="X602" s="134"/>
      <c r="Y602" s="134"/>
      <c r="Z602" s="134"/>
      <c r="AA602" s="134"/>
      <c r="AB602" s="134"/>
      <c r="AC602" s="134"/>
      <c r="AD602" s="159"/>
      <c r="AE602" s="19"/>
    </row>
    <row r="603" spans="3:31" ht="25">
      <c r="C603" s="51" t="s">
        <v>752</v>
      </c>
      <c r="D603" s="51"/>
      <c r="E603" s="111" t="s">
        <v>753</v>
      </c>
      <c r="F603" s="134" t="s">
        <v>133</v>
      </c>
      <c r="G603" s="21"/>
      <c r="H603" s="11"/>
      <c r="I603" s="11"/>
      <c r="J603" s="134"/>
      <c r="K603" s="119" t="s">
        <v>754</v>
      </c>
      <c r="L603" s="115">
        <v>0</v>
      </c>
      <c r="M603" s="115">
        <v>0</v>
      </c>
      <c r="N603" s="115">
        <v>0</v>
      </c>
      <c r="O603" s="115">
        <v>0</v>
      </c>
      <c r="P603" s="115">
        <v>0</v>
      </c>
      <c r="Q603" s="115"/>
      <c r="R603" s="121" t="str">
        <f t="shared" si="20"/>
        <v>Risque inexistant</v>
      </c>
      <c r="S603" s="22" t="str">
        <f t="shared" si="21"/>
        <v>NA</v>
      </c>
      <c r="T603" s="153"/>
      <c r="U603" s="11"/>
      <c r="V603" s="134"/>
      <c r="W603" s="134"/>
      <c r="X603" s="134"/>
      <c r="Y603" s="134"/>
      <c r="Z603" s="134"/>
      <c r="AA603" s="134"/>
      <c r="AB603" s="134"/>
      <c r="AC603" s="134"/>
      <c r="AD603" s="159"/>
      <c r="AE603" s="19"/>
    </row>
    <row r="604" spans="3:31" ht="25">
      <c r="C604" s="51" t="s">
        <v>1303</v>
      </c>
      <c r="D604" s="51"/>
      <c r="E604" s="111" t="s">
        <v>1185</v>
      </c>
      <c r="F604" s="134" t="s">
        <v>149</v>
      </c>
      <c r="G604" s="21"/>
      <c r="H604" s="11"/>
      <c r="I604" s="11"/>
      <c r="J604" s="134"/>
      <c r="K604" s="119" t="s">
        <v>542</v>
      </c>
      <c r="L604" s="115">
        <v>0</v>
      </c>
      <c r="M604" s="115">
        <v>0</v>
      </c>
      <c r="N604" s="115">
        <v>0</v>
      </c>
      <c r="O604" s="115">
        <v>0</v>
      </c>
      <c r="P604" s="115">
        <v>0</v>
      </c>
      <c r="Q604" s="115"/>
      <c r="R604" s="121" t="str">
        <f t="shared" si="20"/>
        <v>Risque inexistant</v>
      </c>
      <c r="S604" s="22" t="str">
        <f t="shared" si="21"/>
        <v>NA</v>
      </c>
      <c r="T604" s="153"/>
      <c r="U604" s="11"/>
      <c r="V604" s="134"/>
      <c r="W604" s="134"/>
      <c r="X604" s="134"/>
      <c r="Y604" s="134"/>
      <c r="Z604" s="134"/>
      <c r="AA604" s="134"/>
      <c r="AB604" s="134"/>
      <c r="AC604" s="134"/>
      <c r="AD604" s="159"/>
      <c r="AE604" s="19"/>
    </row>
    <row r="605" spans="3:31" ht="25">
      <c r="C605" s="51" t="s">
        <v>1304</v>
      </c>
      <c r="D605" s="51"/>
      <c r="E605" s="111" t="s">
        <v>1305</v>
      </c>
      <c r="F605" s="19"/>
      <c r="G605" s="21"/>
      <c r="H605" s="11"/>
      <c r="I605" s="11"/>
      <c r="J605" s="19"/>
      <c r="K605" s="207"/>
      <c r="L605" s="115">
        <v>0</v>
      </c>
      <c r="M605" s="115">
        <v>0</v>
      </c>
      <c r="N605" s="115">
        <v>0</v>
      </c>
      <c r="O605" s="115">
        <v>0</v>
      </c>
      <c r="P605" s="115">
        <v>0</v>
      </c>
      <c r="Q605" s="115"/>
      <c r="R605" s="121" t="str">
        <f t="shared" si="20"/>
        <v>Risque inexistant</v>
      </c>
      <c r="S605" s="22" t="str">
        <f t="shared" si="21"/>
        <v>NA</v>
      </c>
      <c r="T605" s="153"/>
      <c r="U605" s="11"/>
      <c r="V605" s="19"/>
      <c r="W605" s="19"/>
      <c r="X605" s="19"/>
      <c r="Y605" s="19"/>
      <c r="Z605" s="19"/>
      <c r="AA605" s="134"/>
      <c r="AB605" s="19"/>
      <c r="AC605" s="19"/>
      <c r="AD605" s="162"/>
      <c r="AE605" s="19"/>
    </row>
    <row r="606" spans="3:31" ht="25">
      <c r="C606" s="51" t="s">
        <v>1306</v>
      </c>
      <c r="D606" s="51"/>
      <c r="E606" s="111" t="s">
        <v>1307</v>
      </c>
      <c r="F606" s="19"/>
      <c r="G606" s="21"/>
      <c r="H606" s="11"/>
      <c r="I606" s="11"/>
      <c r="J606" s="19"/>
      <c r="K606" s="207"/>
      <c r="L606" s="115">
        <v>0</v>
      </c>
      <c r="M606" s="115">
        <v>0</v>
      </c>
      <c r="N606" s="115">
        <v>0</v>
      </c>
      <c r="O606" s="115">
        <v>0</v>
      </c>
      <c r="P606" s="115">
        <v>0</v>
      </c>
      <c r="Q606" s="115"/>
      <c r="R606" s="121" t="str">
        <f t="shared" si="20"/>
        <v>Risque inexistant</v>
      </c>
      <c r="S606" s="22" t="str">
        <f t="shared" si="21"/>
        <v>NA</v>
      </c>
      <c r="T606" s="153"/>
      <c r="U606" s="11"/>
      <c r="V606" s="19"/>
      <c r="W606" s="19"/>
      <c r="X606" s="19"/>
      <c r="Y606" s="19"/>
      <c r="Z606" s="19"/>
      <c r="AA606" s="134"/>
      <c r="AB606" s="19"/>
      <c r="AC606" s="19"/>
      <c r="AD606" s="162"/>
      <c r="AE606" s="19"/>
    </row>
    <row r="607" spans="3:31" ht="287.5">
      <c r="C607" s="51" t="s">
        <v>1308</v>
      </c>
      <c r="D607" s="51"/>
      <c r="E607" s="111" t="s">
        <v>1309</v>
      </c>
      <c r="F607" s="19"/>
      <c r="G607" s="21"/>
      <c r="H607" s="11"/>
      <c r="I607" s="11"/>
      <c r="J607" s="19"/>
      <c r="K607" s="207"/>
      <c r="L607" s="115">
        <v>1</v>
      </c>
      <c r="M607" s="115">
        <v>0</v>
      </c>
      <c r="N607" s="115">
        <v>1</v>
      </c>
      <c r="O607" s="115">
        <v>1</v>
      </c>
      <c r="P607" s="115">
        <v>0</v>
      </c>
      <c r="Q607" s="115"/>
      <c r="R607" s="121" t="str">
        <f t="shared" si="20"/>
        <v>Fournisseur à moyen risque</v>
      </c>
      <c r="S607" s="22" t="str">
        <f t="shared" si="21"/>
        <v>- Signer la politique de securité des parties tièrces 
- Contrat respectant incluant les clauses de sécurité nécessaires
- Etablir un bon de commande si nécessaire</v>
      </c>
      <c r="T607" s="153"/>
      <c r="U607" s="11"/>
      <c r="V607" s="19"/>
      <c r="W607" s="19"/>
      <c r="X607" s="19"/>
      <c r="Y607" s="19"/>
      <c r="Z607" s="19"/>
      <c r="AA607" s="134"/>
      <c r="AB607" s="19"/>
      <c r="AC607" s="19"/>
      <c r="AD607" s="162"/>
      <c r="AE607" s="19"/>
    </row>
    <row r="608" spans="3:31" ht="25">
      <c r="C608" s="51" t="s">
        <v>886</v>
      </c>
      <c r="D608" s="51"/>
      <c r="E608" s="111" t="s">
        <v>1310</v>
      </c>
      <c r="F608" s="134" t="s">
        <v>223</v>
      </c>
      <c r="G608" s="21"/>
      <c r="H608" s="11"/>
      <c r="I608" s="11"/>
      <c r="J608" s="134"/>
      <c r="K608" s="119" t="s">
        <v>810</v>
      </c>
      <c r="L608" s="115">
        <v>0</v>
      </c>
      <c r="M608" s="115">
        <v>0</v>
      </c>
      <c r="N608" s="115">
        <v>0</v>
      </c>
      <c r="O608" s="115">
        <v>0</v>
      </c>
      <c r="P608" s="115">
        <v>0</v>
      </c>
      <c r="Q608" s="115"/>
      <c r="R608" s="121" t="str">
        <f t="shared" si="20"/>
        <v>Risque inexistant</v>
      </c>
      <c r="S608" s="22" t="str">
        <f t="shared" si="21"/>
        <v>NA</v>
      </c>
      <c r="T608" s="153"/>
      <c r="U608" s="11"/>
      <c r="V608" s="134"/>
      <c r="W608" s="134"/>
      <c r="X608" s="134"/>
      <c r="Y608" s="134"/>
      <c r="Z608" s="134"/>
      <c r="AA608" s="134"/>
      <c r="AB608" s="134"/>
      <c r="AC608" s="134"/>
      <c r="AD608" s="159"/>
      <c r="AE608" s="19"/>
    </row>
    <row r="609" spans="3:31" ht="25">
      <c r="C609" s="51" t="s">
        <v>1311</v>
      </c>
      <c r="D609" s="51"/>
      <c r="E609" s="111" t="s">
        <v>1312</v>
      </c>
      <c r="F609" s="19"/>
      <c r="G609" s="21"/>
      <c r="H609" s="11"/>
      <c r="I609" s="11"/>
      <c r="J609" s="19"/>
      <c r="K609" s="207"/>
      <c r="L609" s="115">
        <v>0</v>
      </c>
      <c r="M609" s="115">
        <v>0</v>
      </c>
      <c r="N609" s="115">
        <v>0</v>
      </c>
      <c r="O609" s="115">
        <v>0</v>
      </c>
      <c r="P609" s="115">
        <v>0</v>
      </c>
      <c r="Q609" s="115"/>
      <c r="R609" s="121" t="str">
        <f t="shared" si="20"/>
        <v>Risque inexistant</v>
      </c>
      <c r="S609" s="22" t="str">
        <f t="shared" si="21"/>
        <v>NA</v>
      </c>
      <c r="T609" s="153"/>
      <c r="U609" s="11"/>
      <c r="V609" s="19"/>
      <c r="W609" s="19"/>
      <c r="X609" s="19"/>
      <c r="Y609" s="19"/>
      <c r="Z609" s="19"/>
      <c r="AA609" s="134"/>
      <c r="AB609" s="19"/>
      <c r="AC609" s="19"/>
      <c r="AD609" s="162"/>
      <c r="AE609" s="19"/>
    </row>
    <row r="610" spans="3:31" ht="25">
      <c r="C610" s="51" t="s">
        <v>1313</v>
      </c>
      <c r="D610" s="51"/>
      <c r="E610" s="111" t="s">
        <v>1314</v>
      </c>
      <c r="F610" s="19"/>
      <c r="G610" s="21"/>
      <c r="H610" s="11"/>
      <c r="I610" s="11"/>
      <c r="J610" s="19"/>
      <c r="K610" s="207"/>
      <c r="L610" s="115">
        <v>0</v>
      </c>
      <c r="M610" s="115">
        <v>0</v>
      </c>
      <c r="N610" s="115">
        <v>0</v>
      </c>
      <c r="O610" s="115">
        <v>0</v>
      </c>
      <c r="P610" s="115">
        <v>0</v>
      </c>
      <c r="Q610" s="115"/>
      <c r="R610" s="121" t="str">
        <f t="shared" si="20"/>
        <v>Risque inexistant</v>
      </c>
      <c r="S610" s="22" t="str">
        <f t="shared" si="21"/>
        <v>NA</v>
      </c>
      <c r="T610" s="153"/>
      <c r="U610" s="11"/>
      <c r="V610" s="19"/>
      <c r="W610" s="19"/>
      <c r="X610" s="19"/>
      <c r="Y610" s="19"/>
      <c r="Z610" s="19"/>
      <c r="AA610" s="134"/>
      <c r="AB610" s="19"/>
      <c r="AC610" s="19"/>
      <c r="AD610" s="162"/>
      <c r="AE610" s="19"/>
    </row>
    <row r="611" spans="3:31" ht="25">
      <c r="C611" s="51" t="s">
        <v>1315</v>
      </c>
      <c r="D611" s="51"/>
      <c r="E611" s="111" t="s">
        <v>1316</v>
      </c>
      <c r="F611" s="19"/>
      <c r="G611" s="21"/>
      <c r="H611" s="11"/>
      <c r="I611" s="11"/>
      <c r="J611" s="19"/>
      <c r="K611" s="207"/>
      <c r="L611" s="115">
        <v>0</v>
      </c>
      <c r="M611" s="115">
        <v>0</v>
      </c>
      <c r="N611" s="115">
        <v>0</v>
      </c>
      <c r="O611" s="115">
        <v>0</v>
      </c>
      <c r="P611" s="115">
        <v>0</v>
      </c>
      <c r="Q611" s="115"/>
      <c r="R611" s="121" t="str">
        <f t="shared" si="20"/>
        <v>Risque inexistant</v>
      </c>
      <c r="S611" s="22" t="str">
        <f t="shared" si="21"/>
        <v>NA</v>
      </c>
      <c r="T611" s="153"/>
      <c r="U611" s="11"/>
      <c r="V611" s="19"/>
      <c r="W611" s="19"/>
      <c r="X611" s="19"/>
      <c r="Y611" s="19"/>
      <c r="Z611" s="19"/>
      <c r="AA611" s="134"/>
      <c r="AB611" s="19"/>
      <c r="AC611" s="19"/>
      <c r="AD611" s="162"/>
      <c r="AE611" s="19"/>
    </row>
    <row r="612" spans="3:31" ht="25">
      <c r="C612" s="51" t="s">
        <v>727</v>
      </c>
      <c r="D612" s="51"/>
      <c r="E612" s="111" t="s">
        <v>728</v>
      </c>
      <c r="F612" s="19"/>
      <c r="G612" s="21"/>
      <c r="H612" s="11"/>
      <c r="I612" s="11"/>
      <c r="J612" s="19"/>
      <c r="K612" s="207"/>
      <c r="L612" s="115">
        <v>0</v>
      </c>
      <c r="M612" s="115">
        <v>0</v>
      </c>
      <c r="N612" s="115">
        <v>0</v>
      </c>
      <c r="O612" s="115">
        <v>0</v>
      </c>
      <c r="P612" s="115">
        <v>0</v>
      </c>
      <c r="Q612" s="115"/>
      <c r="R612" s="121" t="str">
        <f t="shared" si="20"/>
        <v>Risque inexistant</v>
      </c>
      <c r="S612" s="22" t="str">
        <f t="shared" si="21"/>
        <v>NA</v>
      </c>
      <c r="T612" s="153"/>
      <c r="U612" s="11"/>
      <c r="V612" s="19"/>
      <c r="W612" s="19"/>
      <c r="X612" s="19"/>
      <c r="Y612" s="19"/>
      <c r="Z612" s="19"/>
      <c r="AA612" s="134"/>
      <c r="AB612" s="19"/>
      <c r="AC612" s="19"/>
      <c r="AD612" s="162"/>
      <c r="AE612" s="19"/>
    </row>
    <row r="613" spans="3:31" ht="25">
      <c r="C613" s="51" t="s">
        <v>765</v>
      </c>
      <c r="D613" s="51"/>
      <c r="E613" s="111" t="s">
        <v>766</v>
      </c>
      <c r="F613" s="134" t="s">
        <v>52</v>
      </c>
      <c r="G613" s="21"/>
      <c r="H613" s="11"/>
      <c r="I613" s="11"/>
      <c r="J613" s="134"/>
      <c r="K613" s="119" t="s">
        <v>1317</v>
      </c>
      <c r="L613" s="115">
        <v>0</v>
      </c>
      <c r="M613" s="115">
        <v>0</v>
      </c>
      <c r="N613" s="115">
        <v>0</v>
      </c>
      <c r="O613" s="115">
        <v>0</v>
      </c>
      <c r="P613" s="115">
        <v>0</v>
      </c>
      <c r="Q613" s="115"/>
      <c r="R613" s="121" t="str">
        <f t="shared" si="20"/>
        <v>Risque inexistant</v>
      </c>
      <c r="S613" s="22" t="str">
        <f t="shared" si="21"/>
        <v>NA</v>
      </c>
      <c r="T613" s="153"/>
      <c r="U613" s="11"/>
      <c r="V613" s="134"/>
      <c r="W613" s="134"/>
      <c r="X613" s="134"/>
      <c r="Y613" s="134"/>
      <c r="Z613" s="134"/>
      <c r="AA613" s="134"/>
      <c r="AB613" s="134"/>
      <c r="AC613" s="134"/>
      <c r="AD613" s="159"/>
      <c r="AE613" s="19"/>
    </row>
    <row r="614" spans="3:31" ht="25">
      <c r="C614" s="51" t="s">
        <v>1318</v>
      </c>
      <c r="D614" s="51"/>
      <c r="E614" s="111" t="s">
        <v>1319</v>
      </c>
      <c r="F614" s="19"/>
      <c r="G614" s="21"/>
      <c r="H614" s="11"/>
      <c r="I614" s="11"/>
      <c r="J614" s="19"/>
      <c r="K614" s="207"/>
      <c r="L614" s="115">
        <v>0</v>
      </c>
      <c r="M614" s="115">
        <v>0</v>
      </c>
      <c r="N614" s="115">
        <v>0</v>
      </c>
      <c r="O614" s="115">
        <v>0</v>
      </c>
      <c r="P614" s="115">
        <v>0</v>
      </c>
      <c r="Q614" s="115"/>
      <c r="R614" s="121" t="str">
        <f t="shared" si="20"/>
        <v>Risque inexistant</v>
      </c>
      <c r="S614" s="22" t="str">
        <f t="shared" si="21"/>
        <v>NA</v>
      </c>
      <c r="T614" s="153"/>
      <c r="U614" s="11"/>
      <c r="V614" s="19"/>
      <c r="W614" s="19"/>
      <c r="X614" s="19"/>
      <c r="Y614" s="19"/>
      <c r="Z614" s="19"/>
      <c r="AA614" s="134"/>
      <c r="AB614" s="19"/>
      <c r="AC614" s="19"/>
      <c r="AD614" s="162"/>
      <c r="AE614" s="19"/>
    </row>
    <row r="615" spans="3:31" ht="25">
      <c r="C615" s="51" t="s">
        <v>769</v>
      </c>
      <c r="D615" s="51"/>
      <c r="E615" s="111" t="s">
        <v>770</v>
      </c>
      <c r="F615" s="134" t="s">
        <v>94</v>
      </c>
      <c r="G615" s="21"/>
      <c r="H615" s="11"/>
      <c r="I615" s="11"/>
      <c r="J615" s="134"/>
      <c r="K615" s="119" t="s">
        <v>975</v>
      </c>
      <c r="L615" s="115">
        <v>0</v>
      </c>
      <c r="M615" s="115">
        <v>0</v>
      </c>
      <c r="N615" s="115">
        <v>0</v>
      </c>
      <c r="O615" s="115">
        <v>0</v>
      </c>
      <c r="P615" s="115">
        <v>0</v>
      </c>
      <c r="Q615" s="115"/>
      <c r="R615" s="121" t="str">
        <f t="shared" si="20"/>
        <v>Risque inexistant</v>
      </c>
      <c r="S615" s="22" t="str">
        <f t="shared" si="21"/>
        <v>NA</v>
      </c>
      <c r="T615" s="153"/>
      <c r="U615" s="11"/>
      <c r="V615" s="134"/>
      <c r="W615" s="134"/>
      <c r="X615" s="134"/>
      <c r="Y615" s="134"/>
      <c r="Z615" s="134"/>
      <c r="AA615" s="134"/>
      <c r="AB615" s="134"/>
      <c r="AC615" s="134"/>
      <c r="AD615" s="159"/>
      <c r="AE615" s="19"/>
    </row>
    <row r="616" spans="3:31" ht="25">
      <c r="C616" s="51" t="s">
        <v>1320</v>
      </c>
      <c r="D616" s="51"/>
      <c r="E616" s="111" t="s">
        <v>1321</v>
      </c>
      <c r="F616" s="134" t="s">
        <v>223</v>
      </c>
      <c r="G616" s="21"/>
      <c r="H616" s="11"/>
      <c r="I616" s="11"/>
      <c r="J616" s="134"/>
      <c r="K616" s="119" t="s">
        <v>1322</v>
      </c>
      <c r="L616" s="115">
        <v>0</v>
      </c>
      <c r="M616" s="115">
        <v>0</v>
      </c>
      <c r="N616" s="115">
        <v>0</v>
      </c>
      <c r="O616" s="115">
        <v>0</v>
      </c>
      <c r="P616" s="115">
        <v>0</v>
      </c>
      <c r="Q616" s="115"/>
      <c r="R616" s="121" t="str">
        <f t="shared" si="20"/>
        <v>Risque inexistant</v>
      </c>
      <c r="S616" s="22" t="str">
        <f t="shared" si="21"/>
        <v>NA</v>
      </c>
      <c r="T616" s="153"/>
      <c r="U616" s="11"/>
      <c r="V616" s="134"/>
      <c r="W616" s="134"/>
      <c r="X616" s="134"/>
      <c r="Y616" s="134"/>
      <c r="Z616" s="134"/>
      <c r="AA616" s="134"/>
      <c r="AB616" s="134"/>
      <c r="AC616" s="134"/>
      <c r="AD616" s="159"/>
      <c r="AE616" s="19"/>
    </row>
    <row r="617" spans="3:31" ht="25">
      <c r="C617" s="51" t="s">
        <v>772</v>
      </c>
      <c r="D617" s="51"/>
      <c r="E617" s="111" t="s">
        <v>773</v>
      </c>
      <c r="F617" s="134" t="s">
        <v>106</v>
      </c>
      <c r="G617" s="21"/>
      <c r="H617" s="11"/>
      <c r="I617" s="11"/>
      <c r="J617" s="134"/>
      <c r="K617" s="119" t="s">
        <v>1281</v>
      </c>
      <c r="L617" s="115">
        <v>0</v>
      </c>
      <c r="M617" s="115">
        <v>0</v>
      </c>
      <c r="N617" s="115">
        <v>0</v>
      </c>
      <c r="O617" s="115">
        <v>0</v>
      </c>
      <c r="P617" s="115">
        <v>0</v>
      </c>
      <c r="Q617" s="115"/>
      <c r="R617" s="121" t="str">
        <f t="shared" si="20"/>
        <v>Risque inexistant</v>
      </c>
      <c r="S617" s="22" t="str">
        <f t="shared" si="21"/>
        <v>NA</v>
      </c>
      <c r="T617" s="153"/>
      <c r="U617" s="11"/>
      <c r="V617" s="134"/>
      <c r="W617" s="134"/>
      <c r="X617" s="134"/>
      <c r="Y617" s="134"/>
      <c r="Z617" s="134"/>
      <c r="AA617" s="134"/>
      <c r="AB617" s="134"/>
      <c r="AC617" s="134"/>
      <c r="AD617" s="159"/>
      <c r="AE617" s="19"/>
    </row>
    <row r="618" spans="3:31" ht="25">
      <c r="C618" s="51" t="s">
        <v>1323</v>
      </c>
      <c r="D618" s="51"/>
      <c r="E618" s="111" t="s">
        <v>1324</v>
      </c>
      <c r="F618" s="19"/>
      <c r="G618" s="21"/>
      <c r="H618" s="11"/>
      <c r="I618" s="11"/>
      <c r="J618" s="19"/>
      <c r="K618" s="207"/>
      <c r="L618" s="115">
        <v>0</v>
      </c>
      <c r="M618" s="115">
        <v>0</v>
      </c>
      <c r="N618" s="115">
        <v>0</v>
      </c>
      <c r="O618" s="115">
        <v>0</v>
      </c>
      <c r="P618" s="115">
        <v>0</v>
      </c>
      <c r="Q618" s="115"/>
      <c r="R618" s="121" t="str">
        <f t="shared" si="20"/>
        <v>Risque inexistant</v>
      </c>
      <c r="S618" s="22" t="str">
        <f t="shared" si="21"/>
        <v>NA</v>
      </c>
      <c r="T618" s="153"/>
      <c r="U618" s="11"/>
      <c r="V618" s="19"/>
      <c r="W618" s="19"/>
      <c r="X618" s="19"/>
      <c r="Y618" s="19"/>
      <c r="Z618" s="19"/>
      <c r="AA618" s="134"/>
      <c r="AB618" s="19"/>
      <c r="AC618" s="19"/>
      <c r="AD618" s="162"/>
      <c r="AE618" s="19"/>
    </row>
    <row r="619" spans="3:31" ht="25">
      <c r="C619" s="51" t="s">
        <v>1325</v>
      </c>
      <c r="D619" s="51"/>
      <c r="E619" s="111" t="s">
        <v>1326</v>
      </c>
      <c r="F619" s="19"/>
      <c r="G619" s="21"/>
      <c r="H619" s="11"/>
      <c r="I619" s="11"/>
      <c r="J619" s="19"/>
      <c r="K619" s="207"/>
      <c r="L619" s="115">
        <v>0</v>
      </c>
      <c r="M619" s="115">
        <v>0</v>
      </c>
      <c r="N619" s="115">
        <v>0</v>
      </c>
      <c r="O619" s="115">
        <v>0</v>
      </c>
      <c r="P619" s="115">
        <v>0</v>
      </c>
      <c r="Q619" s="115"/>
      <c r="R619" s="121" t="str">
        <f t="shared" si="20"/>
        <v>Risque inexistant</v>
      </c>
      <c r="S619" s="22" t="str">
        <f t="shared" si="21"/>
        <v>NA</v>
      </c>
      <c r="T619" s="153"/>
      <c r="U619" s="11"/>
      <c r="V619" s="19"/>
      <c r="W619" s="19"/>
      <c r="X619" s="19"/>
      <c r="Y619" s="19"/>
      <c r="Z619" s="19"/>
      <c r="AA619" s="134"/>
      <c r="AB619" s="19"/>
      <c r="AC619" s="19"/>
      <c r="AD619" s="162"/>
      <c r="AE619" s="19"/>
    </row>
    <row r="620" spans="3:31" ht="25">
      <c r="C620" s="51" t="s">
        <v>1327</v>
      </c>
      <c r="D620" s="51"/>
      <c r="E620" s="111" t="s">
        <v>1328</v>
      </c>
      <c r="F620" s="19"/>
      <c r="G620" s="21"/>
      <c r="H620" s="11"/>
      <c r="I620" s="11"/>
      <c r="J620" s="19"/>
      <c r="K620" s="207"/>
      <c r="L620" s="115">
        <v>0</v>
      </c>
      <c r="M620" s="115">
        <v>0</v>
      </c>
      <c r="N620" s="115">
        <v>0</v>
      </c>
      <c r="O620" s="115">
        <v>0</v>
      </c>
      <c r="P620" s="115">
        <v>0</v>
      </c>
      <c r="Q620" s="115"/>
      <c r="R620" s="121" t="str">
        <f t="shared" si="20"/>
        <v>Risque inexistant</v>
      </c>
      <c r="S620" s="22" t="str">
        <f t="shared" si="21"/>
        <v>NA</v>
      </c>
      <c r="T620" s="153"/>
      <c r="U620" s="11"/>
      <c r="V620" s="19"/>
      <c r="W620" s="19"/>
      <c r="X620" s="19"/>
      <c r="Y620" s="19"/>
      <c r="Z620" s="19"/>
      <c r="AA620" s="134"/>
      <c r="AB620" s="19"/>
      <c r="AC620" s="19"/>
      <c r="AD620" s="162"/>
      <c r="AE620" s="19"/>
    </row>
    <row r="621" spans="3:31" ht="25">
      <c r="C621" s="51" t="s">
        <v>774</v>
      </c>
      <c r="D621" s="51"/>
      <c r="E621" s="111" t="s">
        <v>775</v>
      </c>
      <c r="F621" s="134" t="s">
        <v>223</v>
      </c>
      <c r="G621" s="21"/>
      <c r="H621" s="11"/>
      <c r="I621" s="11"/>
      <c r="J621" s="134"/>
      <c r="K621" s="119" t="s">
        <v>1127</v>
      </c>
      <c r="L621" s="115">
        <v>0</v>
      </c>
      <c r="M621" s="115">
        <v>0</v>
      </c>
      <c r="N621" s="115">
        <v>0</v>
      </c>
      <c r="O621" s="115">
        <v>0</v>
      </c>
      <c r="P621" s="115">
        <v>0</v>
      </c>
      <c r="Q621" s="115"/>
      <c r="R621" s="121" t="str">
        <f t="shared" si="20"/>
        <v>Risque inexistant</v>
      </c>
      <c r="S621" s="22" t="str">
        <f t="shared" si="21"/>
        <v>NA</v>
      </c>
      <c r="T621" s="153"/>
      <c r="U621" s="11"/>
      <c r="V621" s="134"/>
      <c r="W621" s="134"/>
      <c r="X621" s="134"/>
      <c r="Y621" s="134"/>
      <c r="Z621" s="134"/>
      <c r="AA621" s="134"/>
      <c r="AB621" s="134"/>
      <c r="AC621" s="134"/>
      <c r="AD621" s="159"/>
      <c r="AE621" s="19"/>
    </row>
    <row r="622" spans="3:31" ht="25">
      <c r="C622" s="51" t="s">
        <v>1329</v>
      </c>
      <c r="D622" s="51"/>
      <c r="E622" s="111" t="s">
        <v>1330</v>
      </c>
      <c r="F622" s="134" t="s">
        <v>52</v>
      </c>
      <c r="G622" s="21"/>
      <c r="H622" s="11"/>
      <c r="I622" s="11"/>
      <c r="J622" s="134"/>
      <c r="K622" s="119" t="s">
        <v>65</v>
      </c>
      <c r="L622" s="115">
        <v>0</v>
      </c>
      <c r="M622" s="115">
        <v>0</v>
      </c>
      <c r="N622" s="115">
        <v>0</v>
      </c>
      <c r="O622" s="115">
        <v>0</v>
      </c>
      <c r="P622" s="115">
        <v>0</v>
      </c>
      <c r="Q622" s="115"/>
      <c r="R622" s="121" t="str">
        <f t="shared" si="20"/>
        <v>Risque inexistant</v>
      </c>
      <c r="S622" s="22" t="str">
        <f t="shared" si="21"/>
        <v>NA</v>
      </c>
      <c r="T622" s="153"/>
      <c r="U622" s="11"/>
      <c r="V622" s="134"/>
      <c r="W622" s="134"/>
      <c r="X622" s="134"/>
      <c r="Y622" s="134"/>
      <c r="Z622" s="134"/>
      <c r="AA622" s="134"/>
      <c r="AB622" s="134"/>
      <c r="AC622" s="134"/>
      <c r="AD622" s="159"/>
      <c r="AE622" s="19"/>
    </row>
    <row r="623" spans="3:31" ht="25">
      <c r="C623" s="51" t="s">
        <v>1331</v>
      </c>
      <c r="D623" s="51"/>
      <c r="E623" s="111" t="s">
        <v>1332</v>
      </c>
      <c r="F623" s="19"/>
      <c r="G623" s="21"/>
      <c r="H623" s="11"/>
      <c r="I623" s="11"/>
      <c r="J623" s="19"/>
      <c r="K623" s="207"/>
      <c r="L623" s="115">
        <v>0</v>
      </c>
      <c r="M623" s="115">
        <v>0</v>
      </c>
      <c r="N623" s="115">
        <v>0</v>
      </c>
      <c r="O623" s="115">
        <v>0</v>
      </c>
      <c r="P623" s="115">
        <v>0</v>
      </c>
      <c r="Q623" s="115"/>
      <c r="R623" s="121" t="str">
        <f t="shared" si="20"/>
        <v>Risque inexistant</v>
      </c>
      <c r="S623" s="22" t="str">
        <f t="shared" si="21"/>
        <v>NA</v>
      </c>
      <c r="T623" s="153"/>
      <c r="U623" s="11"/>
      <c r="V623" s="19"/>
      <c r="W623" s="19"/>
      <c r="X623" s="19"/>
      <c r="Y623" s="19"/>
      <c r="Z623" s="19"/>
      <c r="AA623" s="134"/>
      <c r="AB623" s="19"/>
      <c r="AC623" s="19"/>
      <c r="AD623" s="162"/>
      <c r="AE623" s="19"/>
    </row>
    <row r="624" spans="3:31" ht="25">
      <c r="C624" s="51" t="s">
        <v>1333</v>
      </c>
      <c r="D624" s="51"/>
      <c r="E624" s="111" t="s">
        <v>1334</v>
      </c>
      <c r="F624" s="19"/>
      <c r="G624" s="21"/>
      <c r="H624" s="11"/>
      <c r="I624" s="11"/>
      <c r="J624" s="19"/>
      <c r="K624" s="207"/>
      <c r="L624" s="115">
        <v>0</v>
      </c>
      <c r="M624" s="115">
        <v>0</v>
      </c>
      <c r="N624" s="115">
        <v>0</v>
      </c>
      <c r="O624" s="115">
        <v>0</v>
      </c>
      <c r="P624" s="115">
        <v>0</v>
      </c>
      <c r="Q624" s="115"/>
      <c r="R624" s="121" t="str">
        <f t="shared" si="20"/>
        <v>Risque inexistant</v>
      </c>
      <c r="S624" s="22" t="str">
        <f t="shared" si="21"/>
        <v>NA</v>
      </c>
      <c r="T624" s="153"/>
      <c r="U624" s="11"/>
      <c r="V624" s="19"/>
      <c r="W624" s="19"/>
      <c r="X624" s="19"/>
      <c r="Y624" s="19"/>
      <c r="Z624" s="19"/>
      <c r="AA624" s="134"/>
      <c r="AB624" s="19"/>
      <c r="AC624" s="19"/>
      <c r="AD624" s="162"/>
      <c r="AE624" s="19"/>
    </row>
    <row r="625" spans="3:31" ht="25">
      <c r="C625" s="51" t="s">
        <v>1335</v>
      </c>
      <c r="D625" s="51"/>
      <c r="E625" s="111" t="s">
        <v>1336</v>
      </c>
      <c r="F625" s="134" t="s">
        <v>223</v>
      </c>
      <c r="G625" s="21"/>
      <c r="H625" s="11"/>
      <c r="I625" s="11"/>
      <c r="J625" s="134"/>
      <c r="K625" s="119" t="s">
        <v>810</v>
      </c>
      <c r="L625" s="115">
        <v>0</v>
      </c>
      <c r="M625" s="115">
        <v>0</v>
      </c>
      <c r="N625" s="115">
        <v>0</v>
      </c>
      <c r="O625" s="115">
        <v>0</v>
      </c>
      <c r="P625" s="115">
        <v>0</v>
      </c>
      <c r="Q625" s="115"/>
      <c r="R625" s="121" t="str">
        <f t="shared" si="20"/>
        <v>Risque inexistant</v>
      </c>
      <c r="S625" s="22" t="str">
        <f t="shared" si="21"/>
        <v>NA</v>
      </c>
      <c r="T625" s="153"/>
      <c r="U625" s="11"/>
      <c r="V625" s="134"/>
      <c r="W625" s="134"/>
      <c r="X625" s="134"/>
      <c r="Y625" s="134"/>
      <c r="Z625" s="134"/>
      <c r="AA625" s="134"/>
      <c r="AB625" s="134"/>
      <c r="AC625" s="134"/>
      <c r="AD625" s="159"/>
      <c r="AE625" s="19"/>
    </row>
    <row r="626" spans="3:31" ht="25">
      <c r="C626" s="51" t="s">
        <v>1337</v>
      </c>
      <c r="D626" s="51"/>
      <c r="E626" s="111" t="s">
        <v>1338</v>
      </c>
      <c r="F626" s="134" t="s">
        <v>94</v>
      </c>
      <c r="G626" s="21"/>
      <c r="H626" s="11"/>
      <c r="I626" s="11"/>
      <c r="J626" s="134"/>
      <c r="K626" s="119" t="s">
        <v>480</v>
      </c>
      <c r="L626" s="115">
        <v>0</v>
      </c>
      <c r="M626" s="115">
        <v>0</v>
      </c>
      <c r="N626" s="115">
        <v>0</v>
      </c>
      <c r="O626" s="115">
        <v>0</v>
      </c>
      <c r="P626" s="115">
        <v>0</v>
      </c>
      <c r="Q626" s="115"/>
      <c r="R626" s="121" t="str">
        <f t="shared" si="20"/>
        <v>Risque inexistant</v>
      </c>
      <c r="S626" s="22" t="str">
        <f t="shared" si="21"/>
        <v>NA</v>
      </c>
      <c r="T626" s="153"/>
      <c r="U626" s="11"/>
      <c r="V626" s="134"/>
      <c r="W626" s="134"/>
      <c r="X626" s="134"/>
      <c r="Y626" s="134"/>
      <c r="Z626" s="134"/>
      <c r="AA626" s="134"/>
      <c r="AB626" s="134"/>
      <c r="AC626" s="134"/>
      <c r="AD626" s="159"/>
      <c r="AE626" s="19"/>
    </row>
    <row r="627" spans="3:31" ht="25">
      <c r="C627" s="51" t="s">
        <v>1339</v>
      </c>
      <c r="D627" s="51"/>
      <c r="E627" s="111" t="s">
        <v>1340</v>
      </c>
      <c r="F627" s="19"/>
      <c r="G627" s="21"/>
      <c r="H627" s="11"/>
      <c r="I627" s="11"/>
      <c r="J627" s="19"/>
      <c r="K627" s="231"/>
      <c r="L627" s="115">
        <v>0</v>
      </c>
      <c r="M627" s="115">
        <v>0</v>
      </c>
      <c r="N627" s="115">
        <v>0</v>
      </c>
      <c r="O627" s="115">
        <v>0</v>
      </c>
      <c r="P627" s="115">
        <v>0</v>
      </c>
      <c r="Q627" s="115"/>
      <c r="R627" s="121" t="str">
        <f t="shared" si="20"/>
        <v>Risque inexistant</v>
      </c>
      <c r="S627" s="22" t="str">
        <f t="shared" si="21"/>
        <v>NA</v>
      </c>
      <c r="T627" s="153"/>
      <c r="U627" s="11"/>
      <c r="V627" s="19"/>
      <c r="W627" s="19"/>
      <c r="X627" s="19"/>
      <c r="Y627" s="19"/>
      <c r="Z627" s="19"/>
      <c r="AA627" s="134"/>
      <c r="AB627" s="19"/>
      <c r="AC627" s="19"/>
      <c r="AD627" s="162"/>
      <c r="AE627" s="19"/>
    </row>
    <row r="628" spans="3:31" ht="25">
      <c r="C628" s="51" t="s">
        <v>1341</v>
      </c>
      <c r="D628" s="51"/>
      <c r="E628" s="111" t="s">
        <v>1342</v>
      </c>
      <c r="F628" s="19"/>
      <c r="G628" s="21"/>
      <c r="H628" s="11"/>
      <c r="I628" s="11"/>
      <c r="J628" s="19"/>
      <c r="K628" s="207"/>
      <c r="L628" s="115">
        <v>0</v>
      </c>
      <c r="M628" s="115">
        <v>0</v>
      </c>
      <c r="N628" s="115">
        <v>0</v>
      </c>
      <c r="O628" s="115">
        <v>0</v>
      </c>
      <c r="P628" s="115">
        <v>0</v>
      </c>
      <c r="Q628" s="115"/>
      <c r="R628" s="121" t="str">
        <f t="shared" si="20"/>
        <v>Risque inexistant</v>
      </c>
      <c r="S628" s="22" t="str">
        <f t="shared" si="21"/>
        <v>NA</v>
      </c>
      <c r="T628" s="153"/>
      <c r="U628" s="11"/>
      <c r="V628" s="19"/>
      <c r="W628" s="19"/>
      <c r="X628" s="19"/>
      <c r="Y628" s="19"/>
      <c r="Z628" s="19"/>
      <c r="AA628" s="134"/>
      <c r="AB628" s="19"/>
      <c r="AC628" s="19"/>
      <c r="AD628" s="162"/>
      <c r="AE628" s="19"/>
    </row>
    <row r="629" spans="3:31" ht="25">
      <c r="C629" s="51" t="s">
        <v>1343</v>
      </c>
      <c r="D629" s="51"/>
      <c r="E629" s="111" t="s">
        <v>1344</v>
      </c>
      <c r="F629" s="134" t="s">
        <v>223</v>
      </c>
      <c r="G629" s="21"/>
      <c r="H629" s="11"/>
      <c r="I629" s="11"/>
      <c r="J629" s="134"/>
      <c r="K629" s="119" t="s">
        <v>810</v>
      </c>
      <c r="L629" s="115">
        <v>0</v>
      </c>
      <c r="M629" s="115">
        <v>0</v>
      </c>
      <c r="N629" s="115">
        <v>0</v>
      </c>
      <c r="O629" s="115">
        <v>0</v>
      </c>
      <c r="P629" s="115">
        <v>0</v>
      </c>
      <c r="Q629" s="115"/>
      <c r="R629" s="121" t="str">
        <f t="shared" si="20"/>
        <v>Risque inexistant</v>
      </c>
      <c r="S629" s="22" t="str">
        <f t="shared" si="21"/>
        <v>NA</v>
      </c>
      <c r="T629" s="153"/>
      <c r="U629" s="11"/>
      <c r="V629" s="134"/>
      <c r="W629" s="134"/>
      <c r="X629" s="134"/>
      <c r="Y629" s="134"/>
      <c r="Z629" s="134"/>
      <c r="AA629" s="134"/>
      <c r="AB629" s="134"/>
      <c r="AC629" s="134"/>
      <c r="AD629" s="159"/>
      <c r="AE629" s="19"/>
    </row>
    <row r="630" spans="3:31" ht="25">
      <c r="C630" s="51" t="s">
        <v>782</v>
      </c>
      <c r="D630" s="51"/>
      <c r="E630" s="111" t="s">
        <v>783</v>
      </c>
      <c r="F630" s="134" t="s">
        <v>133</v>
      </c>
      <c r="G630" s="21"/>
      <c r="H630" s="11"/>
      <c r="I630" s="11"/>
      <c r="J630" s="134"/>
      <c r="K630" s="119" t="s">
        <v>784</v>
      </c>
      <c r="L630" s="115">
        <v>0</v>
      </c>
      <c r="M630" s="115">
        <v>0</v>
      </c>
      <c r="N630" s="115">
        <v>0</v>
      </c>
      <c r="O630" s="115">
        <v>0</v>
      </c>
      <c r="P630" s="115">
        <v>0</v>
      </c>
      <c r="Q630" s="115"/>
      <c r="R630" s="121" t="str">
        <f t="shared" si="20"/>
        <v>Risque inexistant</v>
      </c>
      <c r="S630" s="22" t="str">
        <f t="shared" si="21"/>
        <v>NA</v>
      </c>
      <c r="T630" s="153"/>
      <c r="U630" s="11"/>
      <c r="V630" s="134"/>
      <c r="W630" s="134"/>
      <c r="X630" s="134"/>
      <c r="Y630" s="134"/>
      <c r="Z630" s="134"/>
      <c r="AA630" s="134"/>
      <c r="AB630" s="134"/>
      <c r="AC630" s="134"/>
      <c r="AD630" s="159"/>
      <c r="AE630" s="19"/>
    </row>
    <row r="631" spans="3:31" ht="25">
      <c r="C631" s="51" t="s">
        <v>1345</v>
      </c>
      <c r="D631" s="51"/>
      <c r="E631" s="111" t="s">
        <v>1346</v>
      </c>
      <c r="F631" s="19"/>
      <c r="G631" s="21"/>
      <c r="H631" s="11"/>
      <c r="I631" s="11"/>
      <c r="J631" s="19"/>
      <c r="K631" s="207"/>
      <c r="L631" s="115">
        <v>0</v>
      </c>
      <c r="M631" s="115">
        <v>0</v>
      </c>
      <c r="N631" s="115">
        <v>0</v>
      </c>
      <c r="O631" s="115">
        <v>0</v>
      </c>
      <c r="P631" s="115">
        <v>0</v>
      </c>
      <c r="Q631" s="115"/>
      <c r="R631" s="121" t="str">
        <f t="shared" si="20"/>
        <v>Risque inexistant</v>
      </c>
      <c r="S631" s="22" t="str">
        <f t="shared" si="21"/>
        <v>NA</v>
      </c>
      <c r="T631" s="153"/>
      <c r="U631" s="11"/>
      <c r="V631" s="19"/>
      <c r="W631" s="19"/>
      <c r="X631" s="19"/>
      <c r="Y631" s="19"/>
      <c r="Z631" s="19"/>
      <c r="AA631" s="134"/>
      <c r="AB631" s="19"/>
      <c r="AC631" s="19"/>
      <c r="AD631" s="162"/>
      <c r="AE631" s="19"/>
    </row>
    <row r="632" spans="3:31" ht="25">
      <c r="C632" s="51" t="s">
        <v>1347</v>
      </c>
      <c r="D632" s="51"/>
      <c r="E632" s="111" t="s">
        <v>1348</v>
      </c>
      <c r="F632" s="134" t="s">
        <v>223</v>
      </c>
      <c r="G632" s="21"/>
      <c r="H632" s="11"/>
      <c r="I632" s="11"/>
      <c r="J632" s="134"/>
      <c r="K632" s="119" t="s">
        <v>1322</v>
      </c>
      <c r="L632" s="115">
        <v>0</v>
      </c>
      <c r="M632" s="115">
        <v>0</v>
      </c>
      <c r="N632" s="115">
        <v>0</v>
      </c>
      <c r="O632" s="115">
        <v>0</v>
      </c>
      <c r="P632" s="115">
        <v>0</v>
      </c>
      <c r="Q632" s="115"/>
      <c r="R632" s="121" t="str">
        <f t="shared" si="20"/>
        <v>Risque inexistant</v>
      </c>
      <c r="S632" s="22" t="str">
        <f t="shared" si="21"/>
        <v>NA</v>
      </c>
      <c r="T632" s="153"/>
      <c r="U632" s="11"/>
      <c r="V632" s="134"/>
      <c r="W632" s="134"/>
      <c r="X632" s="134"/>
      <c r="Y632" s="134"/>
      <c r="Z632" s="134"/>
      <c r="AA632" s="134"/>
      <c r="AB632" s="134"/>
      <c r="AC632" s="134"/>
      <c r="AD632" s="159"/>
      <c r="AE632" s="19"/>
    </row>
    <row r="633" spans="3:31" ht="25">
      <c r="C633" s="51" t="s">
        <v>785</v>
      </c>
      <c r="D633" s="51"/>
      <c r="E633" s="111" t="s">
        <v>786</v>
      </c>
      <c r="F633" s="19"/>
      <c r="G633" s="21"/>
      <c r="H633" s="11"/>
      <c r="I633" s="11"/>
      <c r="J633" s="19"/>
      <c r="K633" s="207"/>
      <c r="L633" s="115">
        <v>0</v>
      </c>
      <c r="M633" s="115">
        <v>0</v>
      </c>
      <c r="N633" s="115">
        <v>0</v>
      </c>
      <c r="O633" s="115">
        <v>0</v>
      </c>
      <c r="P633" s="115">
        <v>0</v>
      </c>
      <c r="Q633" s="115"/>
      <c r="R633" s="121" t="str">
        <f t="shared" si="20"/>
        <v>Risque inexistant</v>
      </c>
      <c r="S633" s="22" t="str">
        <f t="shared" si="21"/>
        <v>NA</v>
      </c>
      <c r="T633" s="153"/>
      <c r="U633" s="11"/>
      <c r="V633" s="157"/>
      <c r="W633" s="157"/>
      <c r="X633" s="157"/>
      <c r="Y633" s="19"/>
      <c r="Z633" s="19"/>
      <c r="AA633" s="134"/>
      <c r="AB633" s="19"/>
      <c r="AC633" s="19"/>
      <c r="AD633" s="162"/>
      <c r="AE633" s="19"/>
    </row>
    <row r="634" spans="3:31" ht="25">
      <c r="C634" s="51" t="s">
        <v>1349</v>
      </c>
      <c r="D634" s="51"/>
      <c r="E634" s="111" t="s">
        <v>1350</v>
      </c>
      <c r="F634" s="19"/>
      <c r="G634" s="21"/>
      <c r="H634" s="11"/>
      <c r="I634" s="11"/>
      <c r="J634" s="19"/>
      <c r="K634" s="207"/>
      <c r="L634" s="115">
        <v>0</v>
      </c>
      <c r="M634" s="115">
        <v>0</v>
      </c>
      <c r="N634" s="115">
        <v>0</v>
      </c>
      <c r="O634" s="115">
        <v>0</v>
      </c>
      <c r="P634" s="115">
        <v>0</v>
      </c>
      <c r="Q634" s="115"/>
      <c r="R634" s="121" t="str">
        <f t="shared" si="20"/>
        <v>Risque inexistant</v>
      </c>
      <c r="S634" s="22" t="str">
        <f t="shared" si="21"/>
        <v>NA</v>
      </c>
      <c r="T634" s="153"/>
      <c r="U634" s="11"/>
      <c r="V634" s="19"/>
      <c r="W634" s="19"/>
      <c r="X634" s="19"/>
      <c r="Y634" s="19"/>
      <c r="Z634" s="19"/>
      <c r="AA634" s="134"/>
      <c r="AB634" s="19"/>
      <c r="AC634" s="19"/>
      <c r="AD634" s="162"/>
      <c r="AE634" s="19"/>
    </row>
    <row r="635" spans="3:31" ht="25">
      <c r="C635" s="51" t="s">
        <v>1351</v>
      </c>
      <c r="D635" s="51"/>
      <c r="E635" s="111" t="s">
        <v>1352</v>
      </c>
      <c r="F635" s="19"/>
      <c r="G635" s="21"/>
      <c r="H635" s="11"/>
      <c r="I635" s="11"/>
      <c r="J635" s="19"/>
      <c r="K635" s="207"/>
      <c r="L635" s="115">
        <v>0</v>
      </c>
      <c r="M635" s="115">
        <v>0</v>
      </c>
      <c r="N635" s="115">
        <v>0</v>
      </c>
      <c r="O635" s="115">
        <v>0</v>
      </c>
      <c r="P635" s="115">
        <v>0</v>
      </c>
      <c r="Q635" s="115"/>
      <c r="R635" s="121" t="str">
        <f t="shared" si="20"/>
        <v>Risque inexistant</v>
      </c>
      <c r="S635" s="22" t="str">
        <f t="shared" si="21"/>
        <v>NA</v>
      </c>
      <c r="T635" s="153"/>
      <c r="U635" s="11"/>
      <c r="V635" s="19"/>
      <c r="W635" s="19"/>
      <c r="X635" s="19"/>
      <c r="Y635" s="19"/>
      <c r="Z635" s="19"/>
      <c r="AA635" s="134"/>
      <c r="AB635" s="19"/>
      <c r="AC635" s="19"/>
      <c r="AD635" s="162"/>
      <c r="AE635" s="19"/>
    </row>
    <row r="636" spans="3:31" ht="25">
      <c r="C636" s="51" t="s">
        <v>1353</v>
      </c>
      <c r="D636" s="51"/>
      <c r="E636" s="111" t="s">
        <v>1354</v>
      </c>
      <c r="F636" s="19"/>
      <c r="G636" s="21"/>
      <c r="H636" s="11"/>
      <c r="I636" s="11"/>
      <c r="J636" s="19"/>
      <c r="K636" s="207"/>
      <c r="L636" s="115">
        <v>0</v>
      </c>
      <c r="M636" s="115">
        <v>0</v>
      </c>
      <c r="N636" s="115">
        <v>0</v>
      </c>
      <c r="O636" s="115">
        <v>0</v>
      </c>
      <c r="P636" s="115">
        <v>0</v>
      </c>
      <c r="Q636" s="115"/>
      <c r="R636" s="121" t="str">
        <f t="shared" si="20"/>
        <v>Risque inexistant</v>
      </c>
      <c r="S636" s="22" t="str">
        <f t="shared" si="21"/>
        <v>NA</v>
      </c>
      <c r="T636" s="153"/>
      <c r="U636" s="11"/>
      <c r="V636" s="19"/>
      <c r="W636" s="19"/>
      <c r="X636" s="19"/>
      <c r="Y636" s="19"/>
      <c r="Z636" s="19"/>
      <c r="AA636" s="134"/>
      <c r="AB636" s="19"/>
      <c r="AC636" s="19"/>
      <c r="AD636" s="162"/>
      <c r="AE636" s="19"/>
    </row>
    <row r="637" spans="3:31" ht="25">
      <c r="C637" s="51" t="s">
        <v>1355</v>
      </c>
      <c r="D637" s="51"/>
      <c r="E637" s="111" t="s">
        <v>1356</v>
      </c>
      <c r="F637" s="19"/>
      <c r="G637" s="21"/>
      <c r="H637" s="11"/>
      <c r="I637" s="11"/>
      <c r="J637" s="19"/>
      <c r="K637" s="207"/>
      <c r="L637" s="115">
        <v>0</v>
      </c>
      <c r="M637" s="115">
        <v>0</v>
      </c>
      <c r="N637" s="115">
        <v>0</v>
      </c>
      <c r="O637" s="115">
        <v>0</v>
      </c>
      <c r="P637" s="115">
        <v>0</v>
      </c>
      <c r="Q637" s="115"/>
      <c r="R637" s="121" t="str">
        <f t="shared" si="20"/>
        <v>Risque inexistant</v>
      </c>
      <c r="S637" s="22" t="str">
        <f t="shared" si="21"/>
        <v>NA</v>
      </c>
      <c r="T637" s="153"/>
      <c r="U637" s="11"/>
      <c r="V637" s="19"/>
      <c r="W637" s="19"/>
      <c r="X637" s="19"/>
      <c r="Y637" s="19"/>
      <c r="Z637" s="19"/>
      <c r="AA637" s="134"/>
      <c r="AB637" s="19"/>
      <c r="AC637" s="19"/>
      <c r="AD637" s="162"/>
      <c r="AE637" s="19"/>
    </row>
    <row r="638" spans="3:31" ht="25">
      <c r="C638" s="51" t="s">
        <v>1357</v>
      </c>
      <c r="D638" s="51"/>
      <c r="E638" s="111" t="s">
        <v>1358</v>
      </c>
      <c r="F638" s="19"/>
      <c r="G638" s="21"/>
      <c r="H638" s="11"/>
      <c r="I638" s="11"/>
      <c r="J638" s="19"/>
      <c r="K638" s="207"/>
      <c r="L638" s="115">
        <v>0</v>
      </c>
      <c r="M638" s="115">
        <v>0</v>
      </c>
      <c r="N638" s="115">
        <v>0</v>
      </c>
      <c r="O638" s="115">
        <v>0</v>
      </c>
      <c r="P638" s="115">
        <v>0</v>
      </c>
      <c r="Q638" s="115"/>
      <c r="R638" s="121" t="str">
        <f t="shared" si="20"/>
        <v>Risque inexistant</v>
      </c>
      <c r="S638" s="22" t="str">
        <f t="shared" si="21"/>
        <v>NA</v>
      </c>
      <c r="T638" s="153"/>
      <c r="U638" s="11"/>
      <c r="V638" s="19"/>
      <c r="W638" s="19"/>
      <c r="X638" s="19"/>
      <c r="Y638" s="19"/>
      <c r="Z638" s="19"/>
      <c r="AA638" s="134"/>
      <c r="AB638" s="19"/>
      <c r="AC638" s="19"/>
      <c r="AD638" s="162"/>
      <c r="AE638" s="19"/>
    </row>
    <row r="639" spans="3:31" ht="25">
      <c r="C639" s="51" t="s">
        <v>1359</v>
      </c>
      <c r="D639" s="51"/>
      <c r="E639" s="111" t="s">
        <v>1360</v>
      </c>
      <c r="F639" s="19"/>
      <c r="G639" s="21"/>
      <c r="H639" s="11"/>
      <c r="I639" s="11"/>
      <c r="J639" s="19"/>
      <c r="K639" s="207"/>
      <c r="L639" s="115">
        <v>0</v>
      </c>
      <c r="M639" s="115">
        <v>0</v>
      </c>
      <c r="N639" s="115">
        <v>0</v>
      </c>
      <c r="O639" s="115">
        <v>0</v>
      </c>
      <c r="P639" s="115">
        <v>0</v>
      </c>
      <c r="Q639" s="115"/>
      <c r="R639" s="121" t="str">
        <f t="shared" si="20"/>
        <v>Risque inexistant</v>
      </c>
      <c r="S639" s="22" t="str">
        <f t="shared" si="21"/>
        <v>NA</v>
      </c>
      <c r="T639" s="153"/>
      <c r="U639" s="11"/>
      <c r="V639" s="19"/>
      <c r="W639" s="19"/>
      <c r="X639" s="19"/>
      <c r="Y639" s="19"/>
      <c r="Z639" s="19"/>
      <c r="AA639" s="134"/>
      <c r="AB639" s="19"/>
      <c r="AC639" s="19"/>
      <c r="AD639" s="162"/>
      <c r="AE639" s="19"/>
    </row>
    <row r="640" spans="3:31" ht="25">
      <c r="C640" s="51" t="s">
        <v>1361</v>
      </c>
      <c r="D640" s="51"/>
      <c r="E640" s="111" t="s">
        <v>1362</v>
      </c>
      <c r="F640" s="134" t="s">
        <v>94</v>
      </c>
      <c r="G640" s="21"/>
      <c r="H640" s="11"/>
      <c r="I640" s="11"/>
      <c r="J640" s="134"/>
      <c r="K640" s="119" t="s">
        <v>1363</v>
      </c>
      <c r="L640" s="115">
        <v>0</v>
      </c>
      <c r="M640" s="115">
        <v>0</v>
      </c>
      <c r="N640" s="115">
        <v>0</v>
      </c>
      <c r="O640" s="115">
        <v>0</v>
      </c>
      <c r="P640" s="115">
        <v>0</v>
      </c>
      <c r="Q640" s="115"/>
      <c r="R640" s="121" t="str">
        <f t="shared" si="20"/>
        <v>Risque inexistant</v>
      </c>
      <c r="S640" s="22" t="str">
        <f t="shared" si="21"/>
        <v>NA</v>
      </c>
      <c r="T640" s="153"/>
      <c r="U640" s="11"/>
      <c r="V640" s="134"/>
      <c r="W640" s="134"/>
      <c r="X640" s="134"/>
      <c r="Y640" s="134"/>
      <c r="Z640" s="134"/>
      <c r="AA640" s="134"/>
      <c r="AB640" s="134"/>
      <c r="AC640" s="134"/>
      <c r="AD640" s="159"/>
      <c r="AE640" s="19"/>
    </row>
    <row r="641" spans="3:31" ht="25">
      <c r="C641" s="51" t="s">
        <v>1364</v>
      </c>
      <c r="D641" s="51"/>
      <c r="E641" s="111" t="s">
        <v>1227</v>
      </c>
      <c r="F641" s="19"/>
      <c r="G641" s="21"/>
      <c r="H641" s="11"/>
      <c r="I641" s="11"/>
      <c r="J641" s="19"/>
      <c r="K641" s="207"/>
      <c r="L641" s="115">
        <v>0</v>
      </c>
      <c r="M641" s="115">
        <v>0</v>
      </c>
      <c r="N641" s="115">
        <v>0</v>
      </c>
      <c r="O641" s="115">
        <v>0</v>
      </c>
      <c r="P641" s="115">
        <v>0</v>
      </c>
      <c r="Q641" s="115"/>
      <c r="R641" s="121" t="str">
        <f t="shared" si="20"/>
        <v>Risque inexistant</v>
      </c>
      <c r="S641" s="22" t="str">
        <f t="shared" si="21"/>
        <v>NA</v>
      </c>
      <c r="T641" s="153"/>
      <c r="U641" s="11"/>
      <c r="V641" s="19"/>
      <c r="W641" s="19"/>
      <c r="X641" s="19"/>
      <c r="Y641" s="19"/>
      <c r="Z641" s="19"/>
      <c r="AA641" s="134"/>
      <c r="AB641" s="19"/>
      <c r="AC641" s="19"/>
      <c r="AD641" s="162"/>
      <c r="AE641" s="19"/>
    </row>
    <row r="642" spans="3:31" ht="25">
      <c r="C642" s="51" t="s">
        <v>1365</v>
      </c>
      <c r="D642" s="51"/>
      <c r="E642" s="111" t="s">
        <v>64</v>
      </c>
      <c r="F642" s="19"/>
      <c r="G642" s="21"/>
      <c r="H642" s="11"/>
      <c r="I642" s="11"/>
      <c r="J642" s="19"/>
      <c r="K642" s="207"/>
      <c r="L642" s="115">
        <v>0</v>
      </c>
      <c r="M642" s="115">
        <v>0</v>
      </c>
      <c r="N642" s="115">
        <v>0</v>
      </c>
      <c r="O642" s="115">
        <v>0</v>
      </c>
      <c r="P642" s="115">
        <v>0</v>
      </c>
      <c r="Q642" s="115"/>
      <c r="R642" s="121" t="str">
        <f t="shared" si="20"/>
        <v>Risque inexistant</v>
      </c>
      <c r="S642" s="22" t="str">
        <f t="shared" si="21"/>
        <v>NA</v>
      </c>
      <c r="T642" s="153"/>
      <c r="U642" s="11"/>
      <c r="V642" s="19"/>
      <c r="W642" s="19"/>
      <c r="X642" s="19"/>
      <c r="Y642" s="19"/>
      <c r="Z642" s="19"/>
      <c r="AA642" s="134"/>
      <c r="AB642" s="19"/>
      <c r="AC642" s="19"/>
      <c r="AD642" s="162"/>
      <c r="AE642" s="19"/>
    </row>
    <row r="643" spans="3:31" ht="25">
      <c r="C643" s="51" t="s">
        <v>1366</v>
      </c>
      <c r="D643" s="51"/>
      <c r="E643" s="111" t="s">
        <v>1367</v>
      </c>
      <c r="F643" s="134" t="s">
        <v>106</v>
      </c>
      <c r="G643" s="21"/>
      <c r="H643" s="11"/>
      <c r="I643" s="11"/>
      <c r="J643" s="134"/>
      <c r="K643" s="119" t="s">
        <v>1368</v>
      </c>
      <c r="L643" s="115">
        <v>0</v>
      </c>
      <c r="M643" s="115">
        <v>0</v>
      </c>
      <c r="N643" s="115">
        <v>0</v>
      </c>
      <c r="O643" s="115">
        <v>0</v>
      </c>
      <c r="P643" s="115">
        <v>0</v>
      </c>
      <c r="Q643" s="115"/>
      <c r="R643" s="121" t="str">
        <f t="shared" si="20"/>
        <v>Risque inexistant</v>
      </c>
      <c r="S643" s="22" t="str">
        <f t="shared" si="21"/>
        <v>NA</v>
      </c>
      <c r="T643" s="153"/>
      <c r="U643" s="11"/>
      <c r="V643" s="134"/>
      <c r="W643" s="134"/>
      <c r="X643" s="134"/>
      <c r="Y643" s="134"/>
      <c r="Z643" s="134"/>
      <c r="AA643" s="134"/>
      <c r="AB643" s="134"/>
      <c r="AC643" s="134"/>
      <c r="AD643" s="159"/>
      <c r="AE643" s="19"/>
    </row>
    <row r="644" spans="3:31" ht="25">
      <c r="C644" s="51" t="s">
        <v>1369</v>
      </c>
      <c r="D644" s="51"/>
      <c r="E644" s="111" t="s">
        <v>1370</v>
      </c>
      <c r="F644" s="19"/>
      <c r="G644" s="21"/>
      <c r="H644" s="11"/>
      <c r="I644" s="11"/>
      <c r="J644" s="19"/>
      <c r="K644" s="207"/>
      <c r="L644" s="115">
        <v>0</v>
      </c>
      <c r="M644" s="115">
        <v>0</v>
      </c>
      <c r="N644" s="115">
        <v>0</v>
      </c>
      <c r="O644" s="115">
        <v>0</v>
      </c>
      <c r="P644" s="115">
        <v>0</v>
      </c>
      <c r="Q644" s="115"/>
      <c r="R644" s="121" t="str">
        <f t="shared" si="20"/>
        <v>Risque inexistant</v>
      </c>
      <c r="S644" s="22" t="str">
        <f t="shared" si="21"/>
        <v>NA</v>
      </c>
      <c r="T644" s="153"/>
      <c r="U644" s="11"/>
      <c r="V644" s="19"/>
      <c r="W644" s="19"/>
      <c r="X644" s="19"/>
      <c r="Y644" s="19"/>
      <c r="Z644" s="19"/>
      <c r="AA644" s="134"/>
      <c r="AB644" s="19"/>
      <c r="AC644" s="19"/>
      <c r="AD644" s="162"/>
      <c r="AE644" s="19"/>
    </row>
    <row r="645" spans="3:31" ht="25">
      <c r="C645" s="51" t="s">
        <v>1371</v>
      </c>
      <c r="D645" s="51"/>
      <c r="E645" s="111" t="s">
        <v>1372</v>
      </c>
      <c r="F645" s="19"/>
      <c r="G645" s="21"/>
      <c r="H645" s="11"/>
      <c r="I645" s="11"/>
      <c r="J645" s="19"/>
      <c r="K645" s="207"/>
      <c r="L645" s="115">
        <v>0</v>
      </c>
      <c r="M645" s="115">
        <v>0</v>
      </c>
      <c r="N645" s="115">
        <v>0</v>
      </c>
      <c r="O645" s="115">
        <v>0</v>
      </c>
      <c r="P645" s="115">
        <v>0</v>
      </c>
      <c r="Q645" s="115"/>
      <c r="R645" s="121" t="str">
        <f t="shared" si="20"/>
        <v>Risque inexistant</v>
      </c>
      <c r="S645" s="22" t="str">
        <f t="shared" si="21"/>
        <v>NA</v>
      </c>
      <c r="T645" s="153"/>
      <c r="U645" s="11"/>
      <c r="V645" s="19"/>
      <c r="W645" s="19"/>
      <c r="X645" s="19"/>
      <c r="Y645" s="19"/>
      <c r="Z645" s="19"/>
      <c r="AA645" s="134"/>
      <c r="AB645" s="19"/>
      <c r="AC645" s="19"/>
      <c r="AD645" s="162"/>
      <c r="AE645" s="19"/>
    </row>
    <row r="646" spans="3:31" ht="25">
      <c r="C646" s="51" t="s">
        <v>1373</v>
      </c>
      <c r="D646" s="51"/>
      <c r="E646" s="111" t="s">
        <v>1374</v>
      </c>
      <c r="F646" s="19"/>
      <c r="G646" s="21"/>
      <c r="H646" s="11"/>
      <c r="I646" s="11"/>
      <c r="J646" s="19"/>
      <c r="K646" s="207"/>
      <c r="L646" s="115">
        <v>0</v>
      </c>
      <c r="M646" s="115">
        <v>0</v>
      </c>
      <c r="N646" s="115">
        <v>0</v>
      </c>
      <c r="O646" s="115">
        <v>0</v>
      </c>
      <c r="P646" s="115">
        <v>0</v>
      </c>
      <c r="Q646" s="115"/>
      <c r="R646" s="121" t="str">
        <f t="shared" si="20"/>
        <v>Risque inexistant</v>
      </c>
      <c r="S646" s="22" t="str">
        <f t="shared" si="21"/>
        <v>NA</v>
      </c>
      <c r="T646" s="153"/>
      <c r="U646" s="11"/>
      <c r="V646" s="19"/>
      <c r="W646" s="19"/>
      <c r="X646" s="19"/>
      <c r="Y646" s="19"/>
      <c r="Z646" s="19"/>
      <c r="AA646" s="134"/>
      <c r="AB646" s="19"/>
      <c r="AC646" s="19"/>
      <c r="AD646" s="162"/>
      <c r="AE646" s="19"/>
    </row>
    <row r="647" spans="3:31" ht="25">
      <c r="C647" s="51" t="s">
        <v>1375</v>
      </c>
      <c r="D647" s="51"/>
      <c r="E647" s="111" t="s">
        <v>1376</v>
      </c>
      <c r="F647" s="19"/>
      <c r="G647" s="21"/>
      <c r="H647" s="11"/>
      <c r="I647" s="11"/>
      <c r="J647" s="19"/>
      <c r="K647" s="207"/>
      <c r="L647" s="115">
        <v>0</v>
      </c>
      <c r="M647" s="115">
        <v>0</v>
      </c>
      <c r="N647" s="115">
        <v>0</v>
      </c>
      <c r="O647" s="115">
        <v>0</v>
      </c>
      <c r="P647" s="115">
        <v>0</v>
      </c>
      <c r="Q647" s="115"/>
      <c r="R647" s="121" t="str">
        <f t="shared" si="20"/>
        <v>Risque inexistant</v>
      </c>
      <c r="S647" s="22" t="str">
        <f t="shared" si="21"/>
        <v>NA</v>
      </c>
      <c r="T647" s="153"/>
      <c r="U647" s="11"/>
      <c r="V647" s="19"/>
      <c r="W647" s="19"/>
      <c r="X647" s="19"/>
      <c r="Y647" s="19"/>
      <c r="Z647" s="19"/>
      <c r="AA647" s="134"/>
      <c r="AB647" s="19"/>
      <c r="AC647" s="19"/>
      <c r="AD647" s="162"/>
      <c r="AE647" s="19"/>
    </row>
    <row r="648" spans="3:31" ht="25">
      <c r="C648" s="51" t="s">
        <v>1377</v>
      </c>
      <c r="D648" s="51"/>
      <c r="E648" s="111" t="s">
        <v>1378</v>
      </c>
      <c r="F648" s="134" t="s">
        <v>94</v>
      </c>
      <c r="G648" s="21"/>
      <c r="H648" s="11"/>
      <c r="I648" s="11"/>
      <c r="J648" s="134"/>
      <c r="K648" s="119" t="s">
        <v>738</v>
      </c>
      <c r="L648" s="115">
        <v>0</v>
      </c>
      <c r="M648" s="115">
        <v>0</v>
      </c>
      <c r="N648" s="115">
        <v>0</v>
      </c>
      <c r="O648" s="115">
        <v>0</v>
      </c>
      <c r="P648" s="115">
        <v>0</v>
      </c>
      <c r="Q648" s="115"/>
      <c r="R648" s="121" t="str">
        <f t="shared" si="20"/>
        <v>Risque inexistant</v>
      </c>
      <c r="S648" s="22" t="str">
        <f t="shared" si="21"/>
        <v>NA</v>
      </c>
      <c r="T648" s="153"/>
      <c r="U648" s="11"/>
      <c r="V648" s="134"/>
      <c r="W648" s="134"/>
      <c r="X648" s="134"/>
      <c r="Y648" s="134"/>
      <c r="Z648" s="134"/>
      <c r="AA648" s="134"/>
      <c r="AB648" s="134"/>
      <c r="AC648" s="134"/>
      <c r="AD648" s="159"/>
      <c r="AE648" s="19"/>
    </row>
    <row r="649" spans="3:31" ht="25">
      <c r="C649" s="51" t="s">
        <v>1379</v>
      </c>
      <c r="D649" s="51"/>
      <c r="E649" s="111" t="s">
        <v>1380</v>
      </c>
      <c r="F649" s="134" t="s">
        <v>52</v>
      </c>
      <c r="G649" s="21"/>
      <c r="H649" s="11"/>
      <c r="I649" s="11"/>
      <c r="J649" s="134"/>
      <c r="K649" s="119" t="s">
        <v>829</v>
      </c>
      <c r="L649" s="115">
        <v>0</v>
      </c>
      <c r="M649" s="115">
        <v>0</v>
      </c>
      <c r="N649" s="115">
        <v>0</v>
      </c>
      <c r="O649" s="115">
        <v>0</v>
      </c>
      <c r="P649" s="115">
        <v>0</v>
      </c>
      <c r="Q649" s="115"/>
      <c r="R649" s="121" t="str">
        <f t="shared" si="20"/>
        <v>Risque inexistant</v>
      </c>
      <c r="S649" s="22" t="str">
        <f t="shared" si="21"/>
        <v>NA</v>
      </c>
      <c r="T649" s="153"/>
      <c r="U649" s="11"/>
      <c r="V649" s="134"/>
      <c r="W649" s="134"/>
      <c r="X649" s="134"/>
      <c r="Y649" s="134"/>
      <c r="Z649" s="134"/>
      <c r="AA649" s="134"/>
      <c r="AB649" s="134"/>
      <c r="AC649" s="134"/>
      <c r="AD649" s="159"/>
      <c r="AE649" s="19"/>
    </row>
    <row r="650" spans="3:31" ht="25">
      <c r="C650" s="51" t="s">
        <v>1381</v>
      </c>
      <c r="D650" s="51"/>
      <c r="E650" s="111" t="s">
        <v>1382</v>
      </c>
      <c r="F650" s="134" t="s">
        <v>106</v>
      </c>
      <c r="G650" s="21"/>
      <c r="H650" s="11"/>
      <c r="I650" s="11"/>
      <c r="J650" s="134"/>
      <c r="K650" s="119" t="s">
        <v>108</v>
      </c>
      <c r="L650" s="115">
        <v>0</v>
      </c>
      <c r="M650" s="115">
        <v>0</v>
      </c>
      <c r="N650" s="115">
        <v>0</v>
      </c>
      <c r="O650" s="115">
        <v>0</v>
      </c>
      <c r="P650" s="115">
        <v>0</v>
      </c>
      <c r="Q650" s="115"/>
      <c r="R650" s="121" t="str">
        <f t="shared" si="20"/>
        <v>Risque inexistant</v>
      </c>
      <c r="S650" s="22" t="str">
        <f t="shared" si="21"/>
        <v>NA</v>
      </c>
      <c r="T650" s="153"/>
      <c r="U650" s="11"/>
      <c r="V650" s="134"/>
      <c r="W650" s="134"/>
      <c r="X650" s="134"/>
      <c r="Y650" s="134"/>
      <c r="Z650" s="134"/>
      <c r="AA650" s="134"/>
      <c r="AB650" s="134"/>
      <c r="AC650" s="134"/>
      <c r="AD650" s="159"/>
      <c r="AE650" s="19"/>
    </row>
    <row r="651" spans="3:31" ht="25">
      <c r="C651" s="51" t="s">
        <v>1383</v>
      </c>
      <c r="D651" s="51"/>
      <c r="E651" s="111" t="s">
        <v>1384</v>
      </c>
      <c r="F651" s="19"/>
      <c r="G651" s="21"/>
      <c r="H651" s="11"/>
      <c r="I651" s="11"/>
      <c r="J651" s="19"/>
      <c r="K651" s="207"/>
      <c r="L651" s="115">
        <v>0</v>
      </c>
      <c r="M651" s="115">
        <v>0</v>
      </c>
      <c r="N651" s="115">
        <v>0</v>
      </c>
      <c r="O651" s="115">
        <v>0</v>
      </c>
      <c r="P651" s="115">
        <v>0</v>
      </c>
      <c r="Q651" s="115"/>
      <c r="R651" s="121" t="str">
        <f t="shared" si="20"/>
        <v>Risque inexistant</v>
      </c>
      <c r="S651" s="22" t="str">
        <f t="shared" si="21"/>
        <v>NA</v>
      </c>
      <c r="T651" s="153"/>
      <c r="U651" s="11"/>
      <c r="V651" s="19"/>
      <c r="W651" s="19"/>
      <c r="X651" s="19"/>
      <c r="Y651" s="19"/>
      <c r="Z651" s="19"/>
      <c r="AA651" s="134"/>
      <c r="AB651" s="19"/>
      <c r="AC651" s="19"/>
      <c r="AD651" s="162"/>
      <c r="AE651" s="19"/>
    </row>
    <row r="652" spans="3:31" ht="25">
      <c r="C652" s="51" t="s">
        <v>1385</v>
      </c>
      <c r="D652" s="51"/>
      <c r="E652" s="111" t="s">
        <v>1386</v>
      </c>
      <c r="F652" s="134" t="s">
        <v>94</v>
      </c>
      <c r="G652" s="21"/>
      <c r="H652" s="11"/>
      <c r="I652" s="11"/>
      <c r="J652" s="134"/>
      <c r="K652" s="119" t="s">
        <v>1387</v>
      </c>
      <c r="L652" s="115">
        <v>0</v>
      </c>
      <c r="M652" s="115">
        <v>0</v>
      </c>
      <c r="N652" s="115">
        <v>0</v>
      </c>
      <c r="O652" s="115">
        <v>0</v>
      </c>
      <c r="P652" s="115">
        <v>0</v>
      </c>
      <c r="Q652" s="115"/>
      <c r="R652" s="121" t="str">
        <f t="shared" si="20"/>
        <v>Risque inexistant</v>
      </c>
      <c r="S652" s="22" t="str">
        <f t="shared" si="21"/>
        <v>NA</v>
      </c>
      <c r="T652" s="153"/>
      <c r="U652" s="11"/>
      <c r="V652" s="134"/>
      <c r="W652" s="134"/>
      <c r="X652" s="134"/>
      <c r="Y652" s="134"/>
      <c r="Z652" s="134"/>
      <c r="AA652" s="134"/>
      <c r="AB652" s="134"/>
      <c r="AC652" s="134"/>
      <c r="AD652" s="159"/>
      <c r="AE652" s="19"/>
    </row>
    <row r="653" spans="3:31" ht="25">
      <c r="C653" s="51" t="s">
        <v>1388</v>
      </c>
      <c r="D653" s="51"/>
      <c r="E653" s="111" t="s">
        <v>1389</v>
      </c>
      <c r="F653" s="134" t="s">
        <v>223</v>
      </c>
      <c r="G653" s="21"/>
      <c r="H653" s="11"/>
      <c r="I653" s="11"/>
      <c r="J653" s="134"/>
      <c r="K653" s="119" t="s">
        <v>810</v>
      </c>
      <c r="L653" s="115">
        <v>0</v>
      </c>
      <c r="M653" s="115">
        <v>0</v>
      </c>
      <c r="N653" s="115">
        <v>0</v>
      </c>
      <c r="O653" s="115">
        <v>0</v>
      </c>
      <c r="P653" s="115">
        <v>0</v>
      </c>
      <c r="Q653" s="115"/>
      <c r="R653" s="121" t="str">
        <f t="shared" si="20"/>
        <v>Risque inexistant</v>
      </c>
      <c r="S653" s="22" t="str">
        <f t="shared" si="21"/>
        <v>NA</v>
      </c>
      <c r="T653" s="153"/>
      <c r="U653" s="11"/>
      <c r="V653" s="134"/>
      <c r="W653" s="134"/>
      <c r="X653" s="134"/>
      <c r="Y653" s="134"/>
      <c r="Z653" s="134"/>
      <c r="AA653" s="134"/>
      <c r="AB653" s="134"/>
      <c r="AC653" s="134"/>
      <c r="AD653" s="159"/>
      <c r="AE653" s="19"/>
    </row>
    <row r="654" spans="3:31" ht="25">
      <c r="C654" s="51" t="s">
        <v>1390</v>
      </c>
      <c r="D654" s="51"/>
      <c r="E654" s="111" t="s">
        <v>1391</v>
      </c>
      <c r="F654" s="19"/>
      <c r="G654" s="21"/>
      <c r="H654" s="11"/>
      <c r="I654" s="11"/>
      <c r="J654" s="19"/>
      <c r="K654" s="207"/>
      <c r="L654" s="115">
        <v>0</v>
      </c>
      <c r="M654" s="115">
        <v>0</v>
      </c>
      <c r="N654" s="115">
        <v>0</v>
      </c>
      <c r="O654" s="115">
        <v>0</v>
      </c>
      <c r="P654" s="115">
        <v>0</v>
      </c>
      <c r="Q654" s="115"/>
      <c r="R654" s="121" t="str">
        <f t="shared" si="20"/>
        <v>Risque inexistant</v>
      </c>
      <c r="S654" s="22" t="str">
        <f t="shared" si="21"/>
        <v>NA</v>
      </c>
      <c r="T654" s="153"/>
      <c r="U654" s="11"/>
      <c r="V654" s="19"/>
      <c r="W654" s="19"/>
      <c r="X654" s="19"/>
      <c r="Y654" s="19"/>
      <c r="Z654" s="19"/>
      <c r="AA654" s="134"/>
      <c r="AB654" s="19"/>
      <c r="AC654" s="19"/>
      <c r="AD654" s="162"/>
      <c r="AE654" s="19"/>
    </row>
    <row r="655" spans="3:31" ht="25">
      <c r="C655" s="51" t="s">
        <v>1392</v>
      </c>
      <c r="D655" s="51"/>
      <c r="E655" s="111" t="s">
        <v>1393</v>
      </c>
      <c r="F655" s="19"/>
      <c r="G655" s="21"/>
      <c r="H655" s="11"/>
      <c r="I655" s="11"/>
      <c r="J655" s="19"/>
      <c r="K655" s="207"/>
      <c r="L655" s="115">
        <v>0</v>
      </c>
      <c r="M655" s="115">
        <v>0</v>
      </c>
      <c r="N655" s="115">
        <v>0</v>
      </c>
      <c r="O655" s="115">
        <v>0</v>
      </c>
      <c r="P655" s="115">
        <v>0</v>
      </c>
      <c r="Q655" s="115"/>
      <c r="R655" s="121" t="str">
        <f t="shared" si="20"/>
        <v>Risque inexistant</v>
      </c>
      <c r="S655" s="22" t="str">
        <f t="shared" si="21"/>
        <v>NA</v>
      </c>
      <c r="T655" s="153"/>
      <c r="U655" s="11"/>
      <c r="V655" s="19"/>
      <c r="W655" s="19"/>
      <c r="X655" s="19"/>
      <c r="Y655" s="19"/>
      <c r="Z655" s="19"/>
      <c r="AA655" s="134"/>
      <c r="AB655" s="19"/>
      <c r="AC655" s="19"/>
      <c r="AD655" s="162"/>
      <c r="AE655" s="19"/>
    </row>
    <row r="656" spans="3:31" ht="25">
      <c r="C656" s="51" t="s">
        <v>1394</v>
      </c>
      <c r="D656" s="51"/>
      <c r="E656" s="111" t="s">
        <v>1395</v>
      </c>
      <c r="F656" s="19"/>
      <c r="G656" s="21"/>
      <c r="H656" s="11"/>
      <c r="I656" s="11"/>
      <c r="J656" s="19"/>
      <c r="K656" s="207"/>
      <c r="L656" s="115">
        <v>0</v>
      </c>
      <c r="M656" s="115">
        <v>0</v>
      </c>
      <c r="N656" s="115">
        <v>0</v>
      </c>
      <c r="O656" s="115">
        <v>0</v>
      </c>
      <c r="P656" s="115">
        <v>0</v>
      </c>
      <c r="Q656" s="115"/>
      <c r="R656" s="121" t="str">
        <f t="shared" si="20"/>
        <v>Risque inexistant</v>
      </c>
      <c r="S656" s="22" t="str">
        <f t="shared" si="21"/>
        <v>NA</v>
      </c>
      <c r="T656" s="153"/>
      <c r="U656" s="11"/>
      <c r="V656" s="19"/>
      <c r="W656" s="19"/>
      <c r="X656" s="19"/>
      <c r="Y656" s="19"/>
      <c r="Z656" s="19"/>
      <c r="AA656" s="134"/>
      <c r="AB656" s="19"/>
      <c r="AC656" s="19"/>
      <c r="AD656" s="162"/>
      <c r="AE656" s="19"/>
    </row>
    <row r="657" spans="3:31" ht="25">
      <c r="C657" s="51" t="s">
        <v>1396</v>
      </c>
      <c r="D657" s="51"/>
      <c r="E657" s="111" t="s">
        <v>64</v>
      </c>
      <c r="F657" s="134" t="s">
        <v>52</v>
      </c>
      <c r="G657" s="21"/>
      <c r="H657" s="11"/>
      <c r="I657" s="11"/>
      <c r="J657" s="134"/>
      <c r="K657" s="119" t="s">
        <v>65</v>
      </c>
      <c r="L657" s="115">
        <v>0</v>
      </c>
      <c r="M657" s="115">
        <v>0</v>
      </c>
      <c r="N657" s="115">
        <v>0</v>
      </c>
      <c r="O657" s="115">
        <v>0</v>
      </c>
      <c r="P657" s="115">
        <v>0</v>
      </c>
      <c r="Q657" s="115"/>
      <c r="R657" s="121" t="str">
        <f t="shared" si="20"/>
        <v>Risque inexistant</v>
      </c>
      <c r="S657" s="22" t="str">
        <f t="shared" si="21"/>
        <v>NA</v>
      </c>
      <c r="T657" s="153"/>
      <c r="U657" s="11"/>
      <c r="V657" s="134"/>
      <c r="W657" s="134"/>
      <c r="X657" s="134"/>
      <c r="Y657" s="134"/>
      <c r="Z657" s="134"/>
      <c r="AA657" s="134"/>
      <c r="AB657" s="134"/>
      <c r="AC657" s="134"/>
      <c r="AD657" s="159"/>
      <c r="AE657" s="19"/>
    </row>
    <row r="658" spans="3:31" ht="25">
      <c r="C658" s="51" t="s">
        <v>1397</v>
      </c>
      <c r="D658" s="51"/>
      <c r="E658" s="111" t="s">
        <v>1398</v>
      </c>
      <c r="F658" s="19"/>
      <c r="G658" s="21"/>
      <c r="H658" s="11"/>
      <c r="I658" s="11"/>
      <c r="J658" s="19"/>
      <c r="K658" s="207"/>
      <c r="L658" s="115">
        <v>0</v>
      </c>
      <c r="M658" s="115">
        <v>0</v>
      </c>
      <c r="N658" s="115">
        <v>0</v>
      </c>
      <c r="O658" s="115">
        <v>0</v>
      </c>
      <c r="P658" s="115">
        <v>0</v>
      </c>
      <c r="Q658" s="115"/>
      <c r="R658" s="121" t="str">
        <f t="shared" si="20"/>
        <v>Risque inexistant</v>
      </c>
      <c r="S658" s="22" t="str">
        <f t="shared" si="21"/>
        <v>NA</v>
      </c>
      <c r="T658" s="153"/>
      <c r="U658" s="11"/>
      <c r="V658" s="19"/>
      <c r="W658" s="19"/>
      <c r="X658" s="19"/>
      <c r="Y658" s="19"/>
      <c r="Z658" s="19"/>
      <c r="AA658" s="134"/>
      <c r="AB658" s="19"/>
      <c r="AC658" s="19"/>
      <c r="AD658" s="162"/>
      <c r="AE658" s="19"/>
    </row>
    <row r="659" spans="3:31" ht="25">
      <c r="C659" s="51" t="s">
        <v>1399</v>
      </c>
      <c r="D659" s="51"/>
      <c r="E659" s="111" t="s">
        <v>1400</v>
      </c>
      <c r="F659" s="134" t="s">
        <v>223</v>
      </c>
      <c r="G659" s="21"/>
      <c r="H659" s="11"/>
      <c r="I659" s="11"/>
      <c r="J659" s="134"/>
      <c r="K659" s="119" t="s">
        <v>810</v>
      </c>
      <c r="L659" s="115">
        <v>0</v>
      </c>
      <c r="M659" s="115">
        <v>0</v>
      </c>
      <c r="N659" s="115">
        <v>0</v>
      </c>
      <c r="O659" s="115">
        <v>0</v>
      </c>
      <c r="P659" s="115">
        <v>0</v>
      </c>
      <c r="Q659" s="115"/>
      <c r="R659" s="121" t="str">
        <f t="shared" si="20"/>
        <v>Risque inexistant</v>
      </c>
      <c r="S659" s="22" t="str">
        <f t="shared" si="21"/>
        <v>NA</v>
      </c>
      <c r="T659" s="153"/>
      <c r="U659" s="11"/>
      <c r="V659" s="134"/>
      <c r="W659" s="134"/>
      <c r="X659" s="134"/>
      <c r="Y659" s="134"/>
      <c r="Z659" s="134"/>
      <c r="AA659" s="134"/>
      <c r="AB659" s="134"/>
      <c r="AC659" s="134"/>
      <c r="AD659" s="159"/>
      <c r="AE659" s="19"/>
    </row>
    <row r="660" spans="3:31" ht="25">
      <c r="C660" s="51" t="s">
        <v>1401</v>
      </c>
      <c r="D660" s="51"/>
      <c r="E660" s="111" t="s">
        <v>1402</v>
      </c>
      <c r="F660" s="19"/>
      <c r="G660" s="21"/>
      <c r="H660" s="11"/>
      <c r="I660" s="11"/>
      <c r="J660" s="19"/>
      <c r="K660" s="207"/>
      <c r="L660" s="115">
        <v>0</v>
      </c>
      <c r="M660" s="115">
        <v>0</v>
      </c>
      <c r="N660" s="115">
        <v>0</v>
      </c>
      <c r="O660" s="115">
        <v>0</v>
      </c>
      <c r="P660" s="115">
        <v>0</v>
      </c>
      <c r="Q660" s="115"/>
      <c r="R660" s="121" t="str">
        <f t="shared" si="20"/>
        <v>Risque inexistant</v>
      </c>
      <c r="S660" s="22" t="str">
        <f t="shared" si="21"/>
        <v>NA</v>
      </c>
      <c r="T660" s="153"/>
      <c r="U660" s="11"/>
      <c r="V660" s="19"/>
      <c r="W660" s="19"/>
      <c r="X660" s="19"/>
      <c r="Y660" s="19"/>
      <c r="Z660" s="19"/>
      <c r="AA660" s="134"/>
      <c r="AB660" s="19"/>
      <c r="AC660" s="19"/>
      <c r="AD660" s="162"/>
      <c r="AE660" s="19"/>
    </row>
    <row r="661" spans="3:31" ht="75">
      <c r="C661" s="51" t="s">
        <v>1403</v>
      </c>
      <c r="D661" s="51"/>
      <c r="E661" s="111" t="s">
        <v>1404</v>
      </c>
      <c r="F661" s="19"/>
      <c r="G661" s="21"/>
      <c r="H661" s="11"/>
      <c r="I661" s="11"/>
      <c r="J661" s="19"/>
      <c r="K661" s="207"/>
      <c r="L661" s="115">
        <v>1</v>
      </c>
      <c r="M661" s="115">
        <v>0</v>
      </c>
      <c r="N661" s="115">
        <v>0</v>
      </c>
      <c r="O661" s="115">
        <v>0</v>
      </c>
      <c r="P661" s="115">
        <v>0</v>
      </c>
      <c r="Q661" s="115"/>
      <c r="R661" s="121" t="str">
        <f t="shared" si="20"/>
        <v>Fournisseur à risque négligeable</v>
      </c>
      <c r="S661" s="22" t="str">
        <f t="shared" si="21"/>
        <v>- Etablir un bon de commande si nécessaire</v>
      </c>
      <c r="T661" s="153"/>
      <c r="U661" s="11"/>
      <c r="V661" s="19"/>
      <c r="W661" s="19"/>
      <c r="X661" s="19"/>
      <c r="Y661" s="19"/>
      <c r="Z661" s="19"/>
      <c r="AA661" s="19"/>
      <c r="AB661" s="19"/>
      <c r="AC661" s="19"/>
      <c r="AD661" s="162"/>
      <c r="AE661" s="19"/>
    </row>
    <row r="662" spans="3:31" ht="25">
      <c r="C662" s="51" t="s">
        <v>1405</v>
      </c>
      <c r="D662" s="51"/>
      <c r="E662" s="111" t="s">
        <v>1406</v>
      </c>
      <c r="F662" s="19"/>
      <c r="G662" s="21"/>
      <c r="H662" s="11"/>
      <c r="I662" s="11"/>
      <c r="J662" s="19"/>
      <c r="K662" s="207"/>
      <c r="L662" s="115">
        <v>0</v>
      </c>
      <c r="M662" s="115">
        <v>0</v>
      </c>
      <c r="N662" s="115">
        <v>0</v>
      </c>
      <c r="O662" s="115">
        <v>0</v>
      </c>
      <c r="P662" s="115">
        <v>0</v>
      </c>
      <c r="Q662" s="115"/>
      <c r="R662" s="121" t="str">
        <f t="shared" ref="R662:R724" si="22">IF((SUM(L662:Q662)&gt;=4),"Fournisseur à haut risque",(IF((SUM(L662:Q662)=3),"Fournisseur à moyen risque",(IF((SUM(L662:Q662)=2),"Fournisseur à faible risque",(IF((SUM(L662:Q662)=1),"Fournisseur à risque négligeable","Risque inexistant")))))))</f>
        <v>Risque inexistant</v>
      </c>
      <c r="S662" s="22" t="str">
        <f t="shared" ref="S662:S724" si="23">IF((SUM(L662:Q662)&gt;=4),"- Approbation du comité de direction
- Signer la politique de securité des parties tièrces 
- Contrat respectant incluant les clauses de sécurité nécessaires
- Etablir un bon de commande si nécessaire ",(IF((SUM(L662:Q662)=3),"- Signer la politique de securité des parties tièrces 
- Contrat respectant incluant les clauses de sécurité nécessaires
- Etablir un bon de commande si nécessaire ",(IF((SUM(L662:Q662)=2),"- Contrat de non-divulgation des données doit être signé par le personnel du fournisseur
- Etablir un bon de commande si nécessaire ",(IF((SUM(L662:Q662)=1),"- Etablir un bon de commande si nécessaire","NA")))))))</f>
        <v>NA</v>
      </c>
      <c r="T662" s="153"/>
      <c r="U662" s="11"/>
      <c r="V662" s="19"/>
      <c r="W662" s="19"/>
      <c r="X662" s="19"/>
      <c r="Y662" s="19"/>
      <c r="Z662" s="19"/>
      <c r="AA662" s="19"/>
      <c r="AB662" s="19"/>
      <c r="AC662" s="19"/>
      <c r="AD662" s="162"/>
      <c r="AE662" s="19"/>
    </row>
    <row r="663" spans="3:31" ht="25">
      <c r="C663" s="51" t="s">
        <v>1407</v>
      </c>
      <c r="D663" s="51"/>
      <c r="E663" s="111" t="s">
        <v>1408</v>
      </c>
      <c r="F663" s="19"/>
      <c r="G663" s="21"/>
      <c r="H663" s="11"/>
      <c r="I663" s="11"/>
      <c r="J663" s="19"/>
      <c r="K663" s="207"/>
      <c r="L663" s="115">
        <v>0</v>
      </c>
      <c r="M663" s="115">
        <v>0</v>
      </c>
      <c r="N663" s="115">
        <v>0</v>
      </c>
      <c r="O663" s="115">
        <v>0</v>
      </c>
      <c r="P663" s="115">
        <v>0</v>
      </c>
      <c r="Q663" s="115"/>
      <c r="R663" s="121" t="str">
        <f t="shared" si="22"/>
        <v>Risque inexistant</v>
      </c>
      <c r="S663" s="22" t="str">
        <f t="shared" si="23"/>
        <v>NA</v>
      </c>
      <c r="T663" s="153"/>
      <c r="U663" s="11"/>
      <c r="V663" s="19"/>
      <c r="W663" s="19"/>
      <c r="X663" s="19"/>
      <c r="Y663" s="19"/>
      <c r="Z663" s="19"/>
      <c r="AA663" s="19"/>
      <c r="AB663" s="19"/>
      <c r="AC663" s="19"/>
      <c r="AD663" s="162"/>
      <c r="AE663" s="19"/>
    </row>
    <row r="664" spans="3:31" ht="25">
      <c r="C664" s="51" t="s">
        <v>440</v>
      </c>
      <c r="D664" s="51"/>
      <c r="E664" s="111" t="s">
        <v>1409</v>
      </c>
      <c r="F664" s="134" t="s">
        <v>52</v>
      </c>
      <c r="G664" s="21"/>
      <c r="H664" s="11"/>
      <c r="I664" s="11"/>
      <c r="J664" s="134"/>
      <c r="K664" s="119" t="s">
        <v>1410</v>
      </c>
      <c r="L664" s="115">
        <v>0</v>
      </c>
      <c r="M664" s="115">
        <v>0</v>
      </c>
      <c r="N664" s="115">
        <v>0</v>
      </c>
      <c r="O664" s="115">
        <v>0</v>
      </c>
      <c r="P664" s="115">
        <v>0</v>
      </c>
      <c r="Q664" s="115"/>
      <c r="R664" s="121" t="str">
        <f t="shared" si="22"/>
        <v>Risque inexistant</v>
      </c>
      <c r="S664" s="22" t="str">
        <f t="shared" si="23"/>
        <v>NA</v>
      </c>
      <c r="T664" s="153"/>
      <c r="U664" s="11"/>
      <c r="V664" s="134"/>
      <c r="W664" s="134"/>
      <c r="X664" s="134"/>
      <c r="Y664" s="134"/>
      <c r="Z664" s="134"/>
      <c r="AA664" s="134"/>
      <c r="AB664" s="134"/>
      <c r="AC664" s="134"/>
      <c r="AD664" s="159"/>
      <c r="AE664" s="19"/>
    </row>
    <row r="665" spans="3:31" ht="25">
      <c r="C665" s="51" t="s">
        <v>1411</v>
      </c>
      <c r="D665" s="51"/>
      <c r="E665" s="111" t="s">
        <v>1412</v>
      </c>
      <c r="F665" s="19"/>
      <c r="G665" s="21"/>
      <c r="H665" s="11"/>
      <c r="I665" s="11"/>
      <c r="J665" s="19"/>
      <c r="K665" s="207"/>
      <c r="L665" s="115">
        <v>0</v>
      </c>
      <c r="M665" s="115">
        <v>0</v>
      </c>
      <c r="N665" s="115">
        <v>0</v>
      </c>
      <c r="O665" s="115">
        <v>0</v>
      </c>
      <c r="P665" s="115">
        <v>0</v>
      </c>
      <c r="Q665" s="115"/>
      <c r="R665" s="121" t="str">
        <f t="shared" si="22"/>
        <v>Risque inexistant</v>
      </c>
      <c r="S665" s="22" t="str">
        <f t="shared" si="23"/>
        <v>NA</v>
      </c>
      <c r="T665" s="153"/>
      <c r="U665" s="11"/>
      <c r="V665" s="19"/>
      <c r="W665" s="19"/>
      <c r="X665" s="19"/>
      <c r="Y665" s="19"/>
      <c r="Z665" s="19"/>
      <c r="AA665" s="19"/>
      <c r="AB665" s="19"/>
      <c r="AC665" s="19"/>
      <c r="AD665" s="162"/>
      <c r="AE665" s="19"/>
    </row>
    <row r="666" spans="3:31" ht="25">
      <c r="C666" s="51" t="s">
        <v>1413</v>
      </c>
      <c r="D666" s="51"/>
      <c r="E666" s="111" t="s">
        <v>1414</v>
      </c>
      <c r="F666" s="19"/>
      <c r="G666" s="21"/>
      <c r="H666" s="11"/>
      <c r="I666" s="11"/>
      <c r="J666" s="19"/>
      <c r="K666" s="207"/>
      <c r="L666" s="115">
        <v>0</v>
      </c>
      <c r="M666" s="115">
        <v>0</v>
      </c>
      <c r="N666" s="115">
        <v>0</v>
      </c>
      <c r="O666" s="115">
        <v>0</v>
      </c>
      <c r="P666" s="115">
        <v>0</v>
      </c>
      <c r="Q666" s="115"/>
      <c r="R666" s="121" t="str">
        <f t="shared" si="22"/>
        <v>Risque inexistant</v>
      </c>
      <c r="S666" s="22" t="str">
        <f t="shared" si="23"/>
        <v>NA</v>
      </c>
      <c r="T666" s="153"/>
      <c r="U666" s="11"/>
      <c r="V666" s="19"/>
      <c r="W666" s="19"/>
      <c r="X666" s="19"/>
      <c r="Y666" s="19"/>
      <c r="Z666" s="19"/>
      <c r="AA666" s="19"/>
      <c r="AB666" s="19"/>
      <c r="AC666" s="19"/>
      <c r="AD666" s="162"/>
      <c r="AE666" s="19"/>
    </row>
    <row r="667" spans="3:31" ht="25">
      <c r="C667" s="51" t="s">
        <v>789</v>
      </c>
      <c r="D667" s="51"/>
      <c r="E667" s="111" t="s">
        <v>790</v>
      </c>
      <c r="F667" s="19"/>
      <c r="G667" s="21"/>
      <c r="H667" s="11"/>
      <c r="I667" s="11"/>
      <c r="J667" s="19"/>
      <c r="K667" s="207"/>
      <c r="L667" s="115">
        <v>0</v>
      </c>
      <c r="M667" s="115">
        <v>0</v>
      </c>
      <c r="N667" s="115">
        <v>0</v>
      </c>
      <c r="O667" s="115">
        <v>0</v>
      </c>
      <c r="P667" s="115">
        <v>0</v>
      </c>
      <c r="Q667" s="115"/>
      <c r="R667" s="121" t="str">
        <f t="shared" si="22"/>
        <v>Risque inexistant</v>
      </c>
      <c r="S667" s="22" t="str">
        <f t="shared" si="23"/>
        <v>NA</v>
      </c>
      <c r="T667" s="153"/>
      <c r="U667" s="11"/>
      <c r="V667" s="19"/>
      <c r="W667" s="19"/>
      <c r="X667" s="19"/>
      <c r="Y667" s="19"/>
      <c r="Z667" s="19"/>
      <c r="AA667" s="19"/>
      <c r="AB667" s="19"/>
      <c r="AC667" s="19"/>
      <c r="AD667" s="162"/>
      <c r="AE667" s="19"/>
    </row>
    <row r="668" spans="3:31" ht="25">
      <c r="C668" s="51" t="s">
        <v>1415</v>
      </c>
      <c r="D668" s="51"/>
      <c r="E668" s="111" t="s">
        <v>1416</v>
      </c>
      <c r="F668" s="19"/>
      <c r="G668" s="21"/>
      <c r="H668" s="11"/>
      <c r="I668" s="11"/>
      <c r="J668" s="19"/>
      <c r="K668" s="259"/>
      <c r="L668" s="115">
        <v>0</v>
      </c>
      <c r="M668" s="115">
        <v>0</v>
      </c>
      <c r="N668" s="115">
        <v>0</v>
      </c>
      <c r="O668" s="115">
        <v>0</v>
      </c>
      <c r="P668" s="115">
        <v>0</v>
      </c>
      <c r="Q668" s="115"/>
      <c r="R668" s="121" t="str">
        <f t="shared" si="22"/>
        <v>Risque inexistant</v>
      </c>
      <c r="S668" s="22" t="str">
        <f t="shared" si="23"/>
        <v>NA</v>
      </c>
      <c r="T668" s="153"/>
      <c r="U668" s="11"/>
      <c r="V668" s="19"/>
      <c r="W668" s="19"/>
      <c r="X668" s="19"/>
      <c r="Y668" s="19"/>
      <c r="Z668" s="19"/>
      <c r="AA668" s="19"/>
      <c r="AB668" s="19"/>
      <c r="AC668" s="19"/>
      <c r="AD668" s="162"/>
      <c r="AE668" s="19"/>
    </row>
    <row r="669" spans="3:31" ht="25">
      <c r="C669" s="51" t="s">
        <v>1417</v>
      </c>
      <c r="D669" s="51"/>
      <c r="E669" s="111" t="s">
        <v>1418</v>
      </c>
      <c r="F669" s="19"/>
      <c r="G669" s="21"/>
      <c r="H669" s="11"/>
      <c r="I669" s="11"/>
      <c r="J669" s="19"/>
      <c r="K669" s="207"/>
      <c r="L669" s="115">
        <v>0</v>
      </c>
      <c r="M669" s="115">
        <v>0</v>
      </c>
      <c r="N669" s="115">
        <v>0</v>
      </c>
      <c r="O669" s="115">
        <v>0</v>
      </c>
      <c r="P669" s="115">
        <v>0</v>
      </c>
      <c r="Q669" s="115"/>
      <c r="R669" s="121" t="str">
        <f t="shared" si="22"/>
        <v>Risque inexistant</v>
      </c>
      <c r="S669" s="22" t="str">
        <f t="shared" si="23"/>
        <v>NA</v>
      </c>
      <c r="T669" s="153"/>
      <c r="U669" s="11"/>
      <c r="V669" s="19"/>
      <c r="W669" s="19"/>
      <c r="X669" s="19"/>
      <c r="Y669" s="19"/>
      <c r="Z669" s="19"/>
      <c r="AA669" s="19"/>
      <c r="AB669" s="19"/>
      <c r="AC669" s="19"/>
      <c r="AD669" s="162"/>
      <c r="AE669" s="19"/>
    </row>
    <row r="670" spans="3:31" ht="25">
      <c r="C670" s="51" t="s">
        <v>791</v>
      </c>
      <c r="D670" s="51"/>
      <c r="E670" s="111" t="s">
        <v>792</v>
      </c>
      <c r="F670" s="19"/>
      <c r="G670" s="21"/>
      <c r="H670" s="11"/>
      <c r="I670" s="11"/>
      <c r="J670" s="19"/>
      <c r="K670" s="207"/>
      <c r="L670" s="115">
        <v>0</v>
      </c>
      <c r="M670" s="115">
        <v>0</v>
      </c>
      <c r="N670" s="115">
        <v>0</v>
      </c>
      <c r="O670" s="115">
        <v>0</v>
      </c>
      <c r="P670" s="115">
        <v>0</v>
      </c>
      <c r="Q670" s="115"/>
      <c r="R670" s="121" t="str">
        <f t="shared" si="22"/>
        <v>Risque inexistant</v>
      </c>
      <c r="S670" s="22" t="str">
        <f t="shared" si="23"/>
        <v>NA</v>
      </c>
      <c r="T670" s="153"/>
      <c r="U670" s="11"/>
      <c r="V670" s="19"/>
      <c r="W670" s="19"/>
      <c r="X670" s="19"/>
      <c r="Y670" s="19"/>
      <c r="Z670" s="19"/>
      <c r="AA670" s="19"/>
      <c r="AB670" s="19"/>
      <c r="AC670" s="19"/>
      <c r="AD670" s="162"/>
      <c r="AE670" s="19"/>
    </row>
    <row r="671" spans="3:31" ht="25">
      <c r="C671" s="51" t="s">
        <v>1419</v>
      </c>
      <c r="D671" s="51"/>
      <c r="E671" s="111" t="s">
        <v>1420</v>
      </c>
      <c r="F671" s="134" t="s">
        <v>94</v>
      </c>
      <c r="G671" s="21"/>
      <c r="H671" s="11"/>
      <c r="I671" s="11"/>
      <c r="J671" s="134"/>
      <c r="K671" s="119" t="s">
        <v>1146</v>
      </c>
      <c r="L671" s="115">
        <v>0</v>
      </c>
      <c r="M671" s="115">
        <v>0</v>
      </c>
      <c r="N671" s="115">
        <v>0</v>
      </c>
      <c r="O671" s="115">
        <v>0</v>
      </c>
      <c r="P671" s="115">
        <v>0</v>
      </c>
      <c r="Q671" s="115"/>
      <c r="R671" s="121" t="str">
        <f t="shared" si="22"/>
        <v>Risque inexistant</v>
      </c>
      <c r="S671" s="22" t="str">
        <f t="shared" si="23"/>
        <v>NA</v>
      </c>
      <c r="T671" s="153"/>
      <c r="U671" s="11"/>
      <c r="V671" s="134"/>
      <c r="W671" s="134"/>
      <c r="X671" s="134"/>
      <c r="Y671" s="134"/>
      <c r="Z671" s="134"/>
      <c r="AA671" s="134"/>
      <c r="AB671" s="134"/>
      <c r="AC671" s="134"/>
      <c r="AD671" s="159"/>
      <c r="AE671" s="19"/>
    </row>
    <row r="672" spans="3:31" ht="25">
      <c r="C672" s="51" t="s">
        <v>1421</v>
      </c>
      <c r="D672" s="51"/>
      <c r="E672" s="111" t="s">
        <v>1422</v>
      </c>
      <c r="F672" s="134" t="s">
        <v>94</v>
      </c>
      <c r="G672" s="21"/>
      <c r="H672" s="11"/>
      <c r="I672" s="11"/>
      <c r="J672" s="134"/>
      <c r="K672" s="119" t="s">
        <v>1423</v>
      </c>
      <c r="L672" s="115">
        <v>0</v>
      </c>
      <c r="M672" s="115">
        <v>0</v>
      </c>
      <c r="N672" s="115">
        <v>0</v>
      </c>
      <c r="O672" s="115">
        <v>0</v>
      </c>
      <c r="P672" s="115">
        <v>0</v>
      </c>
      <c r="Q672" s="115"/>
      <c r="R672" s="121" t="str">
        <f t="shared" si="22"/>
        <v>Risque inexistant</v>
      </c>
      <c r="S672" s="22" t="str">
        <f t="shared" si="23"/>
        <v>NA</v>
      </c>
      <c r="T672" s="153"/>
      <c r="U672" s="11"/>
      <c r="V672" s="134"/>
      <c r="W672" s="134"/>
      <c r="X672" s="134"/>
      <c r="Y672" s="134"/>
      <c r="Z672" s="134"/>
      <c r="AA672" s="134"/>
      <c r="AB672" s="134"/>
      <c r="AC672" s="134"/>
      <c r="AD672" s="159"/>
      <c r="AE672" s="19"/>
    </row>
    <row r="673" spans="3:31" ht="25">
      <c r="C673" s="51" t="s">
        <v>1424</v>
      </c>
      <c r="D673" s="51"/>
      <c r="E673" s="111" t="s">
        <v>1425</v>
      </c>
      <c r="F673" s="19"/>
      <c r="G673" s="21"/>
      <c r="H673" s="11"/>
      <c r="I673" s="11"/>
      <c r="J673" s="19"/>
      <c r="K673" s="207"/>
      <c r="L673" s="115">
        <v>0</v>
      </c>
      <c r="M673" s="115">
        <v>0</v>
      </c>
      <c r="N673" s="115">
        <v>0</v>
      </c>
      <c r="O673" s="115">
        <v>0</v>
      </c>
      <c r="P673" s="115">
        <v>0</v>
      </c>
      <c r="Q673" s="115"/>
      <c r="R673" s="121" t="str">
        <f t="shared" si="22"/>
        <v>Risque inexistant</v>
      </c>
      <c r="S673" s="22" t="str">
        <f t="shared" si="23"/>
        <v>NA</v>
      </c>
      <c r="T673" s="153"/>
      <c r="U673" s="11"/>
      <c r="V673" s="19"/>
      <c r="W673" s="19"/>
      <c r="X673" s="19"/>
      <c r="Y673" s="19"/>
      <c r="Z673" s="19"/>
      <c r="AA673" s="19"/>
      <c r="AB673" s="19"/>
      <c r="AC673" s="19"/>
      <c r="AD673" s="162"/>
      <c r="AE673" s="19"/>
    </row>
    <row r="674" spans="3:31" ht="25">
      <c r="C674" s="51" t="s">
        <v>1426</v>
      </c>
      <c r="D674" s="51"/>
      <c r="E674" s="111" t="s">
        <v>1427</v>
      </c>
      <c r="F674" s="19"/>
      <c r="G674" s="21"/>
      <c r="H674" s="11"/>
      <c r="I674" s="11"/>
      <c r="J674" s="19"/>
      <c r="K674" s="207"/>
      <c r="L674" s="115">
        <v>0</v>
      </c>
      <c r="M674" s="115">
        <v>0</v>
      </c>
      <c r="N674" s="115">
        <v>0</v>
      </c>
      <c r="O674" s="115">
        <v>0</v>
      </c>
      <c r="P674" s="115">
        <v>0</v>
      </c>
      <c r="Q674" s="115"/>
      <c r="R674" s="121" t="str">
        <f t="shared" si="22"/>
        <v>Risque inexistant</v>
      </c>
      <c r="S674" s="22" t="str">
        <f t="shared" si="23"/>
        <v>NA</v>
      </c>
      <c r="T674" s="153"/>
      <c r="U674" s="11"/>
      <c r="V674" s="19"/>
      <c r="W674" s="19"/>
      <c r="X674" s="19"/>
      <c r="Y674" s="19"/>
      <c r="Z674" s="19"/>
      <c r="AA674" s="19"/>
      <c r="AB674" s="19"/>
      <c r="AC674" s="19"/>
      <c r="AD674" s="162"/>
      <c r="AE674" s="19"/>
    </row>
    <row r="675" spans="3:31" ht="25">
      <c r="C675" s="51" t="s">
        <v>1428</v>
      </c>
      <c r="D675" s="51"/>
      <c r="E675" s="111" t="s">
        <v>1429</v>
      </c>
      <c r="F675" s="19"/>
      <c r="G675" s="21"/>
      <c r="H675" s="11"/>
      <c r="I675" s="11"/>
      <c r="J675" s="19"/>
      <c r="K675" s="207"/>
      <c r="L675" s="115">
        <v>0</v>
      </c>
      <c r="M675" s="115">
        <v>0</v>
      </c>
      <c r="N675" s="115">
        <v>0</v>
      </c>
      <c r="O675" s="115">
        <v>0</v>
      </c>
      <c r="P675" s="115">
        <v>0</v>
      </c>
      <c r="Q675" s="115"/>
      <c r="R675" s="121" t="str">
        <f t="shared" si="22"/>
        <v>Risque inexistant</v>
      </c>
      <c r="S675" s="22" t="str">
        <f t="shared" si="23"/>
        <v>NA</v>
      </c>
      <c r="T675" s="153"/>
      <c r="U675" s="11"/>
      <c r="V675" s="19"/>
      <c r="W675" s="19"/>
      <c r="X675" s="19"/>
      <c r="Y675" s="19"/>
      <c r="Z675" s="19"/>
      <c r="AA675" s="19"/>
      <c r="AB675" s="19"/>
      <c r="AC675" s="19"/>
      <c r="AD675" s="162"/>
      <c r="AE675" s="19"/>
    </row>
    <row r="676" spans="3:31" ht="25">
      <c r="C676" s="51" t="s">
        <v>1430</v>
      </c>
      <c r="D676" s="51"/>
      <c r="E676" s="111" t="s">
        <v>1431</v>
      </c>
      <c r="F676" s="19"/>
      <c r="G676" s="21"/>
      <c r="H676" s="11"/>
      <c r="I676" s="11"/>
      <c r="J676" s="19"/>
      <c r="K676" s="207"/>
      <c r="L676" s="115">
        <v>0</v>
      </c>
      <c r="M676" s="115">
        <v>0</v>
      </c>
      <c r="N676" s="115">
        <v>0</v>
      </c>
      <c r="O676" s="115">
        <v>0</v>
      </c>
      <c r="P676" s="115">
        <v>0</v>
      </c>
      <c r="Q676" s="115"/>
      <c r="R676" s="121" t="str">
        <f t="shared" si="22"/>
        <v>Risque inexistant</v>
      </c>
      <c r="S676" s="22" t="str">
        <f t="shared" si="23"/>
        <v>NA</v>
      </c>
      <c r="T676" s="153"/>
      <c r="U676" s="11"/>
      <c r="V676" s="19"/>
      <c r="W676" s="19"/>
      <c r="X676" s="19"/>
      <c r="Y676" s="19"/>
      <c r="Z676" s="19"/>
      <c r="AA676" s="19"/>
      <c r="AB676" s="19"/>
      <c r="AC676" s="19"/>
      <c r="AD676" s="162"/>
      <c r="AE676" s="19"/>
    </row>
    <row r="677" spans="3:31" ht="25">
      <c r="C677" s="51" t="s">
        <v>1432</v>
      </c>
      <c r="D677" s="51"/>
      <c r="E677" s="111" t="s">
        <v>1433</v>
      </c>
      <c r="F677" s="19"/>
      <c r="G677" s="21"/>
      <c r="H677" s="11"/>
      <c r="I677" s="11"/>
      <c r="J677" s="19"/>
      <c r="K677" s="207"/>
      <c r="L677" s="115">
        <v>0</v>
      </c>
      <c r="M677" s="115">
        <v>0</v>
      </c>
      <c r="N677" s="115">
        <v>0</v>
      </c>
      <c r="O677" s="115">
        <v>0</v>
      </c>
      <c r="P677" s="115">
        <v>0</v>
      </c>
      <c r="Q677" s="115"/>
      <c r="R677" s="121" t="str">
        <f t="shared" si="22"/>
        <v>Risque inexistant</v>
      </c>
      <c r="S677" s="22" t="str">
        <f t="shared" si="23"/>
        <v>NA</v>
      </c>
      <c r="T677" s="153"/>
      <c r="U677" s="11"/>
      <c r="V677" s="19"/>
      <c r="W677" s="19"/>
      <c r="X677" s="19"/>
      <c r="Y677" s="19"/>
      <c r="Z677" s="19"/>
      <c r="AA677" s="19"/>
      <c r="AB677" s="19"/>
      <c r="AC677" s="19"/>
      <c r="AD677" s="162"/>
      <c r="AE677" s="19"/>
    </row>
    <row r="678" spans="3:31" ht="25">
      <c r="C678" s="51" t="s">
        <v>1434</v>
      </c>
      <c r="D678" s="51"/>
      <c r="E678" s="111" t="s">
        <v>1435</v>
      </c>
      <c r="F678" s="19"/>
      <c r="G678" s="21"/>
      <c r="H678" s="11"/>
      <c r="I678" s="11"/>
      <c r="J678" s="19"/>
      <c r="K678" s="207"/>
      <c r="L678" s="115">
        <v>0</v>
      </c>
      <c r="M678" s="115">
        <v>0</v>
      </c>
      <c r="N678" s="115">
        <v>0</v>
      </c>
      <c r="O678" s="115">
        <v>0</v>
      </c>
      <c r="P678" s="115">
        <v>0</v>
      </c>
      <c r="Q678" s="115"/>
      <c r="R678" s="121" t="str">
        <f t="shared" si="22"/>
        <v>Risque inexistant</v>
      </c>
      <c r="S678" s="22" t="str">
        <f t="shared" si="23"/>
        <v>NA</v>
      </c>
      <c r="T678" s="153"/>
      <c r="U678" s="11"/>
      <c r="V678" s="19"/>
      <c r="W678" s="19"/>
      <c r="X678" s="19"/>
      <c r="Y678" s="19"/>
      <c r="Z678" s="19"/>
      <c r="AA678" s="19"/>
      <c r="AB678" s="19"/>
      <c r="AC678" s="19"/>
      <c r="AD678" s="162"/>
      <c r="AE678" s="19"/>
    </row>
    <row r="679" spans="3:31" ht="25">
      <c r="C679" s="51" t="s">
        <v>1436</v>
      </c>
      <c r="D679" s="51"/>
      <c r="E679" s="111" t="s">
        <v>1437</v>
      </c>
      <c r="F679" s="19"/>
      <c r="G679" s="21"/>
      <c r="H679" s="11"/>
      <c r="I679" s="11"/>
      <c r="J679" s="19"/>
      <c r="K679" s="207"/>
      <c r="L679" s="115">
        <v>0</v>
      </c>
      <c r="M679" s="115">
        <v>0</v>
      </c>
      <c r="N679" s="115">
        <v>0</v>
      </c>
      <c r="O679" s="115">
        <v>0</v>
      </c>
      <c r="P679" s="115">
        <v>0</v>
      </c>
      <c r="Q679" s="115"/>
      <c r="R679" s="121" t="str">
        <f t="shared" si="22"/>
        <v>Risque inexistant</v>
      </c>
      <c r="S679" s="22" t="str">
        <f t="shared" si="23"/>
        <v>NA</v>
      </c>
      <c r="T679" s="153"/>
      <c r="U679" s="11"/>
      <c r="V679" s="19"/>
      <c r="W679" s="19"/>
      <c r="X679" s="19"/>
      <c r="Y679" s="19"/>
      <c r="Z679" s="19"/>
      <c r="AA679" s="19"/>
      <c r="AB679" s="19"/>
      <c r="AC679" s="19"/>
      <c r="AD679" s="162"/>
      <c r="AE679" s="19"/>
    </row>
    <row r="680" spans="3:31" ht="25">
      <c r="C680" s="51" t="s">
        <v>1438</v>
      </c>
      <c r="D680" s="51"/>
      <c r="E680" s="111" t="s">
        <v>1439</v>
      </c>
      <c r="F680" s="19"/>
      <c r="G680" s="21"/>
      <c r="H680" s="11"/>
      <c r="I680" s="11"/>
      <c r="J680" s="19"/>
      <c r="K680" s="207"/>
      <c r="L680" s="115">
        <v>0</v>
      </c>
      <c r="M680" s="115">
        <v>0</v>
      </c>
      <c r="N680" s="115">
        <v>0</v>
      </c>
      <c r="O680" s="115">
        <v>0</v>
      </c>
      <c r="P680" s="115">
        <v>0</v>
      </c>
      <c r="Q680" s="115"/>
      <c r="R680" s="121" t="str">
        <f t="shared" si="22"/>
        <v>Risque inexistant</v>
      </c>
      <c r="S680" s="22" t="str">
        <f t="shared" si="23"/>
        <v>NA</v>
      </c>
      <c r="T680" s="153"/>
      <c r="U680" s="11"/>
      <c r="V680" s="19"/>
      <c r="W680" s="19"/>
      <c r="X680" s="19"/>
      <c r="Y680" s="19"/>
      <c r="Z680" s="19"/>
      <c r="AA680" s="19"/>
      <c r="AB680" s="19"/>
      <c r="AC680" s="19"/>
      <c r="AD680" s="162"/>
      <c r="AE680" s="19"/>
    </row>
    <row r="681" spans="3:31" ht="25">
      <c r="C681" s="51" t="s">
        <v>1440</v>
      </c>
      <c r="D681" s="51"/>
      <c r="E681" s="111" t="s">
        <v>1441</v>
      </c>
      <c r="F681" s="19"/>
      <c r="G681" s="21"/>
      <c r="H681" s="11"/>
      <c r="I681" s="11"/>
      <c r="J681" s="19"/>
      <c r="K681" s="207"/>
      <c r="L681" s="115">
        <v>0</v>
      </c>
      <c r="M681" s="115">
        <v>0</v>
      </c>
      <c r="N681" s="115">
        <v>0</v>
      </c>
      <c r="O681" s="115">
        <v>0</v>
      </c>
      <c r="P681" s="115">
        <v>0</v>
      </c>
      <c r="Q681" s="115"/>
      <c r="R681" s="121" t="str">
        <f t="shared" si="22"/>
        <v>Risque inexistant</v>
      </c>
      <c r="S681" s="22" t="str">
        <f t="shared" si="23"/>
        <v>NA</v>
      </c>
      <c r="T681" s="153"/>
      <c r="U681" s="11"/>
      <c r="V681" s="19"/>
      <c r="W681" s="19"/>
      <c r="X681" s="19"/>
      <c r="Y681" s="19"/>
      <c r="Z681" s="19"/>
      <c r="AA681" s="19"/>
      <c r="AB681" s="19"/>
      <c r="AC681" s="19"/>
      <c r="AD681" s="162"/>
      <c r="AE681" s="19"/>
    </row>
    <row r="682" spans="3:31" ht="25">
      <c r="C682" s="51" t="s">
        <v>1442</v>
      </c>
      <c r="D682" s="51"/>
      <c r="E682" s="111" t="s">
        <v>1443</v>
      </c>
      <c r="F682" s="134" t="s">
        <v>149</v>
      </c>
      <c r="G682" s="21"/>
      <c r="H682" s="11"/>
      <c r="I682" s="11"/>
      <c r="J682" s="134"/>
      <c r="K682" s="119" t="s">
        <v>542</v>
      </c>
      <c r="L682" s="115">
        <v>0</v>
      </c>
      <c r="M682" s="115">
        <v>0</v>
      </c>
      <c r="N682" s="115">
        <v>0</v>
      </c>
      <c r="O682" s="115">
        <v>0</v>
      </c>
      <c r="P682" s="115">
        <v>0</v>
      </c>
      <c r="Q682" s="115"/>
      <c r="R682" s="121" t="str">
        <f t="shared" si="22"/>
        <v>Risque inexistant</v>
      </c>
      <c r="S682" s="22" t="str">
        <f t="shared" si="23"/>
        <v>NA</v>
      </c>
      <c r="T682" s="153"/>
      <c r="U682" s="11"/>
      <c r="V682" s="134"/>
      <c r="W682" s="134"/>
      <c r="X682" s="134"/>
      <c r="Y682" s="134"/>
      <c r="Z682" s="134"/>
      <c r="AA682" s="134"/>
      <c r="AB682" s="134"/>
      <c r="AC682" s="134"/>
      <c r="AD682" s="159"/>
      <c r="AE682" s="19"/>
    </row>
    <row r="683" spans="3:31" ht="25">
      <c r="C683" s="51" t="s">
        <v>1444</v>
      </c>
      <c r="D683" s="51"/>
      <c r="E683" s="111" t="s">
        <v>1445</v>
      </c>
      <c r="F683" s="19"/>
      <c r="G683" s="21"/>
      <c r="H683" s="11"/>
      <c r="I683" s="11"/>
      <c r="J683" s="19"/>
      <c r="K683" s="207"/>
      <c r="L683" s="115">
        <v>0</v>
      </c>
      <c r="M683" s="115">
        <v>0</v>
      </c>
      <c r="N683" s="115">
        <v>0</v>
      </c>
      <c r="O683" s="115">
        <v>0</v>
      </c>
      <c r="P683" s="115">
        <v>0</v>
      </c>
      <c r="Q683" s="115"/>
      <c r="R683" s="121" t="str">
        <f t="shared" si="22"/>
        <v>Risque inexistant</v>
      </c>
      <c r="S683" s="22" t="str">
        <f t="shared" si="23"/>
        <v>NA</v>
      </c>
      <c r="T683" s="153"/>
      <c r="U683" s="11"/>
      <c r="V683" s="19"/>
      <c r="W683" s="19"/>
      <c r="X683" s="19"/>
      <c r="Y683" s="19"/>
      <c r="Z683" s="19"/>
      <c r="AA683" s="19"/>
      <c r="AB683" s="19"/>
      <c r="AC683" s="19"/>
      <c r="AD683" s="162"/>
      <c r="AE683" s="19"/>
    </row>
    <row r="684" spans="3:31" ht="25">
      <c r="C684" s="51" t="s">
        <v>1446</v>
      </c>
      <c r="D684" s="51"/>
      <c r="E684" s="111" t="s">
        <v>1447</v>
      </c>
      <c r="F684" s="19"/>
      <c r="G684" s="21"/>
      <c r="H684" s="11"/>
      <c r="I684" s="11"/>
      <c r="J684" s="19"/>
      <c r="K684" s="207"/>
      <c r="L684" s="115">
        <v>0</v>
      </c>
      <c r="M684" s="115">
        <v>0</v>
      </c>
      <c r="N684" s="115">
        <v>0</v>
      </c>
      <c r="O684" s="115">
        <v>0</v>
      </c>
      <c r="P684" s="115">
        <v>0</v>
      </c>
      <c r="Q684" s="115"/>
      <c r="R684" s="121" t="str">
        <f t="shared" si="22"/>
        <v>Risque inexistant</v>
      </c>
      <c r="S684" s="22" t="str">
        <f t="shared" si="23"/>
        <v>NA</v>
      </c>
      <c r="T684" s="153"/>
      <c r="U684" s="11"/>
      <c r="V684" s="19"/>
      <c r="W684" s="19"/>
      <c r="X684" s="19"/>
      <c r="Y684" s="19"/>
      <c r="Z684" s="19"/>
      <c r="AA684" s="19"/>
      <c r="AB684" s="19"/>
      <c r="AC684" s="19"/>
      <c r="AD684" s="162"/>
      <c r="AE684" s="19"/>
    </row>
    <row r="685" spans="3:31" ht="25">
      <c r="C685" s="51" t="s">
        <v>1448</v>
      </c>
      <c r="D685" s="51"/>
      <c r="E685" s="111" t="s">
        <v>1449</v>
      </c>
      <c r="F685" s="19"/>
      <c r="G685" s="21"/>
      <c r="H685" s="11"/>
      <c r="I685" s="11"/>
      <c r="J685" s="19"/>
      <c r="K685" s="207"/>
      <c r="L685" s="115">
        <v>0</v>
      </c>
      <c r="M685" s="115">
        <v>0</v>
      </c>
      <c r="N685" s="115">
        <v>0</v>
      </c>
      <c r="O685" s="115">
        <v>0</v>
      </c>
      <c r="P685" s="115">
        <v>0</v>
      </c>
      <c r="Q685" s="115"/>
      <c r="R685" s="121" t="str">
        <f t="shared" si="22"/>
        <v>Risque inexistant</v>
      </c>
      <c r="S685" s="22" t="str">
        <f t="shared" si="23"/>
        <v>NA</v>
      </c>
      <c r="T685" s="153"/>
      <c r="U685" s="11"/>
      <c r="V685" s="19"/>
      <c r="W685" s="19"/>
      <c r="X685" s="19"/>
      <c r="Y685" s="19"/>
      <c r="Z685" s="19"/>
      <c r="AA685" s="19"/>
      <c r="AB685" s="19"/>
      <c r="AC685" s="19"/>
      <c r="AD685" s="162"/>
      <c r="AE685" s="19"/>
    </row>
    <row r="686" spans="3:31" ht="25">
      <c r="C686" s="51" t="s">
        <v>1450</v>
      </c>
      <c r="D686" s="51"/>
      <c r="E686" s="111" t="s">
        <v>1451</v>
      </c>
      <c r="F686" s="19"/>
      <c r="G686" s="21"/>
      <c r="H686" s="11"/>
      <c r="I686" s="11"/>
      <c r="J686" s="19"/>
      <c r="K686" s="207"/>
      <c r="L686" s="115">
        <v>0</v>
      </c>
      <c r="M686" s="115">
        <v>0</v>
      </c>
      <c r="N686" s="115">
        <v>0</v>
      </c>
      <c r="O686" s="115">
        <v>0</v>
      </c>
      <c r="P686" s="115">
        <v>0</v>
      </c>
      <c r="Q686" s="115"/>
      <c r="R686" s="121" t="str">
        <f t="shared" si="22"/>
        <v>Risque inexistant</v>
      </c>
      <c r="S686" s="22" t="str">
        <f t="shared" si="23"/>
        <v>NA</v>
      </c>
      <c r="T686" s="153"/>
      <c r="U686" s="11"/>
      <c r="V686" s="19"/>
      <c r="W686" s="19"/>
      <c r="X686" s="19"/>
      <c r="Y686" s="19"/>
      <c r="Z686" s="19"/>
      <c r="AA686" s="19"/>
      <c r="AB686" s="19"/>
      <c r="AC686" s="19"/>
      <c r="AD686" s="162"/>
      <c r="AE686" s="19"/>
    </row>
    <row r="687" spans="3:31" ht="25">
      <c r="C687" s="51" t="s">
        <v>1452</v>
      </c>
      <c r="D687" s="51"/>
      <c r="E687" s="111" t="s">
        <v>1453</v>
      </c>
      <c r="F687" s="134" t="s">
        <v>94</v>
      </c>
      <c r="G687" s="21"/>
      <c r="H687" s="11"/>
      <c r="I687" s="11"/>
      <c r="J687" s="134"/>
      <c r="K687" s="119" t="s">
        <v>1454</v>
      </c>
      <c r="L687" s="115">
        <v>0</v>
      </c>
      <c r="M687" s="115">
        <v>0</v>
      </c>
      <c r="N687" s="115">
        <v>0</v>
      </c>
      <c r="O687" s="115">
        <v>0</v>
      </c>
      <c r="P687" s="115">
        <v>0</v>
      </c>
      <c r="Q687" s="115"/>
      <c r="R687" s="121" t="str">
        <f t="shared" si="22"/>
        <v>Risque inexistant</v>
      </c>
      <c r="S687" s="22" t="str">
        <f t="shared" si="23"/>
        <v>NA</v>
      </c>
      <c r="T687" s="153"/>
      <c r="U687" s="11"/>
      <c r="V687" s="134"/>
      <c r="W687" s="134"/>
      <c r="X687" s="134"/>
      <c r="Y687" s="134"/>
      <c r="Z687" s="134"/>
      <c r="AA687" s="134"/>
      <c r="AB687" s="134"/>
      <c r="AC687" s="134"/>
      <c r="AD687" s="159"/>
      <c r="AE687" s="19"/>
    </row>
    <row r="688" spans="3:31" ht="25">
      <c r="C688" s="51" t="s">
        <v>1455</v>
      </c>
      <c r="D688" s="51"/>
      <c r="E688" s="111" t="s">
        <v>1456</v>
      </c>
      <c r="F688" s="19"/>
      <c r="G688" s="21"/>
      <c r="H688" s="11"/>
      <c r="I688" s="11"/>
      <c r="J688" s="19"/>
      <c r="K688" s="207"/>
      <c r="L688" s="115">
        <v>0</v>
      </c>
      <c r="M688" s="115">
        <v>0</v>
      </c>
      <c r="N688" s="115">
        <v>0</v>
      </c>
      <c r="O688" s="115">
        <v>0</v>
      </c>
      <c r="P688" s="115">
        <v>0</v>
      </c>
      <c r="Q688" s="115"/>
      <c r="R688" s="121" t="str">
        <f t="shared" si="22"/>
        <v>Risque inexistant</v>
      </c>
      <c r="S688" s="22" t="str">
        <f t="shared" si="23"/>
        <v>NA</v>
      </c>
      <c r="T688" s="153"/>
      <c r="U688" s="11"/>
      <c r="V688" s="19"/>
      <c r="W688" s="19"/>
      <c r="X688" s="19"/>
      <c r="Y688" s="19"/>
      <c r="Z688" s="19"/>
      <c r="AA688" s="19"/>
      <c r="AB688" s="19"/>
      <c r="AC688" s="19"/>
      <c r="AD688" s="162"/>
      <c r="AE688" s="19"/>
    </row>
    <row r="689" spans="3:31" ht="25">
      <c r="C689" s="51" t="s">
        <v>1457</v>
      </c>
      <c r="D689" s="51"/>
      <c r="E689" s="111" t="s">
        <v>1458</v>
      </c>
      <c r="F689" s="19"/>
      <c r="G689" s="21"/>
      <c r="H689" s="11"/>
      <c r="I689" s="11"/>
      <c r="J689" s="19"/>
      <c r="K689" s="207"/>
      <c r="L689" s="115">
        <v>0</v>
      </c>
      <c r="M689" s="115">
        <v>0</v>
      </c>
      <c r="N689" s="115">
        <v>0</v>
      </c>
      <c r="O689" s="115">
        <v>0</v>
      </c>
      <c r="P689" s="115">
        <v>0</v>
      </c>
      <c r="Q689" s="115"/>
      <c r="R689" s="121" t="str">
        <f t="shared" si="22"/>
        <v>Risque inexistant</v>
      </c>
      <c r="S689" s="22" t="str">
        <f t="shared" si="23"/>
        <v>NA</v>
      </c>
      <c r="T689" s="153"/>
      <c r="U689" s="11"/>
      <c r="V689" s="19"/>
      <c r="W689" s="19"/>
      <c r="X689" s="19"/>
      <c r="Y689" s="19"/>
      <c r="Z689" s="19"/>
      <c r="AA689" s="19"/>
      <c r="AB689" s="19"/>
      <c r="AC689" s="19"/>
      <c r="AD689" s="162"/>
      <c r="AE689" s="19"/>
    </row>
    <row r="690" spans="3:31" ht="25">
      <c r="C690" s="51" t="s">
        <v>1459</v>
      </c>
      <c r="D690" s="51"/>
      <c r="E690" s="111" t="s">
        <v>64</v>
      </c>
      <c r="F690" s="19"/>
      <c r="G690" s="21"/>
      <c r="H690" s="11"/>
      <c r="I690" s="11"/>
      <c r="J690" s="19"/>
      <c r="K690" s="207"/>
      <c r="L690" s="115">
        <v>0</v>
      </c>
      <c r="M690" s="115">
        <v>0</v>
      </c>
      <c r="N690" s="115">
        <v>0</v>
      </c>
      <c r="O690" s="115">
        <v>0</v>
      </c>
      <c r="P690" s="115">
        <v>0</v>
      </c>
      <c r="Q690" s="115"/>
      <c r="R690" s="121" t="str">
        <f t="shared" si="22"/>
        <v>Risque inexistant</v>
      </c>
      <c r="S690" s="22" t="str">
        <f t="shared" si="23"/>
        <v>NA</v>
      </c>
      <c r="T690" s="153"/>
      <c r="U690" s="11"/>
      <c r="V690" s="19"/>
      <c r="W690" s="19"/>
      <c r="X690" s="19"/>
      <c r="Y690" s="19"/>
      <c r="Z690" s="19"/>
      <c r="AA690" s="19"/>
      <c r="AB690" s="19"/>
      <c r="AC690" s="19"/>
      <c r="AD690" s="162"/>
      <c r="AE690" s="19"/>
    </row>
    <row r="691" spans="3:31" ht="25">
      <c r="C691" s="51" t="s">
        <v>1460</v>
      </c>
      <c r="D691" s="51"/>
      <c r="E691" s="111" t="s">
        <v>1461</v>
      </c>
      <c r="F691" s="134" t="s">
        <v>106</v>
      </c>
      <c r="G691" s="21"/>
      <c r="H691" s="11"/>
      <c r="I691" s="11"/>
      <c r="J691" s="134"/>
      <c r="K691" s="119" t="s">
        <v>1462</v>
      </c>
      <c r="L691" s="115">
        <v>0</v>
      </c>
      <c r="M691" s="115">
        <v>0</v>
      </c>
      <c r="N691" s="115">
        <v>0</v>
      </c>
      <c r="O691" s="115">
        <v>0</v>
      </c>
      <c r="P691" s="115">
        <v>0</v>
      </c>
      <c r="Q691" s="115"/>
      <c r="R691" s="121" t="str">
        <f t="shared" si="22"/>
        <v>Risque inexistant</v>
      </c>
      <c r="S691" s="22" t="str">
        <f t="shared" si="23"/>
        <v>NA</v>
      </c>
      <c r="T691" s="153"/>
      <c r="U691" s="11"/>
      <c r="V691" s="134"/>
      <c r="W691" s="134"/>
      <c r="X691" s="134"/>
      <c r="Y691" s="134"/>
      <c r="Z691" s="134"/>
      <c r="AA691" s="134"/>
      <c r="AB691" s="134"/>
      <c r="AC691" s="134"/>
      <c r="AD691" s="159"/>
      <c r="AE691" s="19"/>
    </row>
    <row r="692" spans="3:31" ht="25">
      <c r="C692" s="51" t="s">
        <v>1463</v>
      </c>
      <c r="D692" s="51"/>
      <c r="E692" s="111" t="s">
        <v>1464</v>
      </c>
      <c r="F692" s="19"/>
      <c r="G692" s="21"/>
      <c r="H692" s="11"/>
      <c r="I692" s="11"/>
      <c r="J692" s="19"/>
      <c r="K692" s="207"/>
      <c r="L692" s="115">
        <v>0</v>
      </c>
      <c r="M692" s="115">
        <v>0</v>
      </c>
      <c r="N692" s="115">
        <v>0</v>
      </c>
      <c r="O692" s="115">
        <v>0</v>
      </c>
      <c r="P692" s="115">
        <v>0</v>
      </c>
      <c r="Q692" s="115"/>
      <c r="R692" s="121" t="str">
        <f t="shared" si="22"/>
        <v>Risque inexistant</v>
      </c>
      <c r="S692" s="22" t="str">
        <f t="shared" si="23"/>
        <v>NA</v>
      </c>
      <c r="T692" s="153"/>
      <c r="U692" s="11"/>
      <c r="V692" s="19"/>
      <c r="W692" s="19"/>
      <c r="X692" s="19"/>
      <c r="Y692" s="19"/>
      <c r="Z692" s="19"/>
      <c r="AA692" s="19"/>
      <c r="AB692" s="19"/>
      <c r="AC692" s="19"/>
      <c r="AD692" s="162"/>
      <c r="AE692" s="19"/>
    </row>
    <row r="693" spans="3:31" ht="25">
      <c r="C693" s="51" t="s">
        <v>1465</v>
      </c>
      <c r="D693" s="51"/>
      <c r="E693" s="111" t="s">
        <v>1466</v>
      </c>
      <c r="F693" s="134" t="s">
        <v>223</v>
      </c>
      <c r="G693" s="21"/>
      <c r="H693" s="11"/>
      <c r="I693" s="11"/>
      <c r="J693" s="134"/>
      <c r="K693" s="119" t="s">
        <v>1467</v>
      </c>
      <c r="L693" s="115">
        <v>0</v>
      </c>
      <c r="M693" s="115">
        <v>0</v>
      </c>
      <c r="N693" s="115">
        <v>0</v>
      </c>
      <c r="O693" s="115">
        <v>0</v>
      </c>
      <c r="P693" s="115">
        <v>0</v>
      </c>
      <c r="Q693" s="115"/>
      <c r="R693" s="121" t="str">
        <f t="shared" si="22"/>
        <v>Risque inexistant</v>
      </c>
      <c r="S693" s="22" t="str">
        <f t="shared" si="23"/>
        <v>NA</v>
      </c>
      <c r="T693" s="153"/>
      <c r="U693" s="11"/>
      <c r="V693" s="134"/>
      <c r="W693" s="134"/>
      <c r="X693" s="134"/>
      <c r="Y693" s="134"/>
      <c r="Z693" s="134"/>
      <c r="AA693" s="134"/>
      <c r="AB693" s="134"/>
      <c r="AC693" s="134"/>
      <c r="AD693" s="159"/>
      <c r="AE693" s="19"/>
    </row>
    <row r="694" spans="3:31" ht="25">
      <c r="C694" s="51" t="s">
        <v>1468</v>
      </c>
      <c r="D694" s="51"/>
      <c r="E694" s="111" t="s">
        <v>1469</v>
      </c>
      <c r="F694" s="19"/>
      <c r="G694" s="21"/>
      <c r="H694" s="11"/>
      <c r="I694" s="11"/>
      <c r="J694" s="19"/>
      <c r="K694" s="207"/>
      <c r="L694" s="115">
        <v>0</v>
      </c>
      <c r="M694" s="115">
        <v>0</v>
      </c>
      <c r="N694" s="115">
        <v>0</v>
      </c>
      <c r="O694" s="115">
        <v>0</v>
      </c>
      <c r="P694" s="115">
        <v>0</v>
      </c>
      <c r="Q694" s="115"/>
      <c r="R694" s="121" t="str">
        <f t="shared" si="22"/>
        <v>Risque inexistant</v>
      </c>
      <c r="S694" s="22" t="str">
        <f t="shared" si="23"/>
        <v>NA</v>
      </c>
      <c r="T694" s="153"/>
      <c r="U694" s="11"/>
      <c r="V694" s="19"/>
      <c r="W694" s="19"/>
      <c r="X694" s="19"/>
      <c r="Y694" s="19"/>
      <c r="Z694" s="19"/>
      <c r="AA694" s="19"/>
      <c r="AB694" s="19"/>
      <c r="AC694" s="19"/>
      <c r="AD694" s="162"/>
      <c r="AE694" s="19"/>
    </row>
    <row r="695" spans="3:31" ht="25">
      <c r="C695" s="51" t="s">
        <v>1470</v>
      </c>
      <c r="D695" s="51"/>
      <c r="E695" s="111" t="s">
        <v>1471</v>
      </c>
      <c r="F695" s="19"/>
      <c r="G695" s="21"/>
      <c r="H695" s="11"/>
      <c r="I695" s="11"/>
      <c r="J695" s="19"/>
      <c r="K695" s="207"/>
      <c r="L695" s="115">
        <v>0</v>
      </c>
      <c r="M695" s="115">
        <v>0</v>
      </c>
      <c r="N695" s="115">
        <v>0</v>
      </c>
      <c r="O695" s="115">
        <v>0</v>
      </c>
      <c r="P695" s="115">
        <v>0</v>
      </c>
      <c r="Q695" s="115"/>
      <c r="R695" s="121" t="str">
        <f t="shared" si="22"/>
        <v>Risque inexistant</v>
      </c>
      <c r="S695" s="22" t="str">
        <f t="shared" si="23"/>
        <v>NA</v>
      </c>
      <c r="T695" s="153"/>
      <c r="U695" s="11"/>
      <c r="V695" s="19"/>
      <c r="W695" s="19"/>
      <c r="X695" s="19"/>
      <c r="Y695" s="19"/>
      <c r="Z695" s="19"/>
      <c r="AA695" s="19"/>
      <c r="AB695" s="19"/>
      <c r="AC695" s="19"/>
      <c r="AD695" s="162"/>
      <c r="AE695" s="19"/>
    </row>
    <row r="696" spans="3:31" ht="25">
      <c r="C696" s="51" t="s">
        <v>1472</v>
      </c>
      <c r="D696" s="51"/>
      <c r="E696" s="111" t="s">
        <v>1473</v>
      </c>
      <c r="F696" s="19"/>
      <c r="G696" s="21"/>
      <c r="H696" s="11"/>
      <c r="I696" s="11"/>
      <c r="J696" s="19"/>
      <c r="K696" s="207"/>
      <c r="L696" s="115">
        <v>0</v>
      </c>
      <c r="M696" s="115">
        <v>0</v>
      </c>
      <c r="N696" s="115">
        <v>0</v>
      </c>
      <c r="O696" s="115">
        <v>0</v>
      </c>
      <c r="P696" s="115">
        <v>0</v>
      </c>
      <c r="Q696" s="115"/>
      <c r="R696" s="121" t="str">
        <f t="shared" si="22"/>
        <v>Risque inexistant</v>
      </c>
      <c r="S696" s="22" t="str">
        <f t="shared" si="23"/>
        <v>NA</v>
      </c>
      <c r="T696" s="153"/>
      <c r="U696" s="11"/>
      <c r="V696" s="19"/>
      <c r="W696" s="19"/>
      <c r="X696" s="19"/>
      <c r="Y696" s="19"/>
      <c r="Z696" s="19"/>
      <c r="AA696" s="19"/>
      <c r="AB696" s="19"/>
      <c r="AC696" s="19"/>
      <c r="AD696" s="162"/>
      <c r="AE696" s="19"/>
    </row>
    <row r="697" spans="3:31" ht="25">
      <c r="C697" s="51" t="s">
        <v>1474</v>
      </c>
      <c r="D697" s="51"/>
      <c r="E697" s="111" t="s">
        <v>1475</v>
      </c>
      <c r="F697" s="19"/>
      <c r="G697" s="21"/>
      <c r="H697" s="11"/>
      <c r="I697" s="11"/>
      <c r="J697" s="19"/>
      <c r="K697" s="207"/>
      <c r="L697" s="115">
        <v>0</v>
      </c>
      <c r="M697" s="115">
        <v>0</v>
      </c>
      <c r="N697" s="115">
        <v>0</v>
      </c>
      <c r="O697" s="115">
        <v>0</v>
      </c>
      <c r="P697" s="115">
        <v>0</v>
      </c>
      <c r="Q697" s="115"/>
      <c r="R697" s="121" t="str">
        <f t="shared" si="22"/>
        <v>Risque inexistant</v>
      </c>
      <c r="S697" s="22" t="str">
        <f t="shared" si="23"/>
        <v>NA</v>
      </c>
      <c r="T697" s="153"/>
      <c r="U697" s="11"/>
      <c r="V697" s="19"/>
      <c r="W697" s="19"/>
      <c r="X697" s="19"/>
      <c r="Y697" s="19"/>
      <c r="Z697" s="19"/>
      <c r="AA697" s="19"/>
      <c r="AB697" s="19"/>
      <c r="AC697" s="19"/>
      <c r="AD697" s="162"/>
      <c r="AE697" s="19"/>
    </row>
    <row r="698" spans="3:31" ht="25">
      <c r="C698" s="51" t="s">
        <v>1476</v>
      </c>
      <c r="D698" s="51"/>
      <c r="E698" s="111" t="s">
        <v>1477</v>
      </c>
      <c r="F698" s="19"/>
      <c r="G698" s="21"/>
      <c r="H698" s="11"/>
      <c r="I698" s="11"/>
      <c r="J698" s="19"/>
      <c r="K698" s="207"/>
      <c r="L698" s="115">
        <v>0</v>
      </c>
      <c r="M698" s="115">
        <v>0</v>
      </c>
      <c r="N698" s="115">
        <v>0</v>
      </c>
      <c r="O698" s="115">
        <v>0</v>
      </c>
      <c r="P698" s="115">
        <v>0</v>
      </c>
      <c r="Q698" s="115"/>
      <c r="R698" s="121" t="str">
        <f t="shared" si="22"/>
        <v>Risque inexistant</v>
      </c>
      <c r="S698" s="22" t="str">
        <f t="shared" si="23"/>
        <v>NA</v>
      </c>
      <c r="T698" s="153"/>
      <c r="U698" s="11"/>
      <c r="V698" s="19"/>
      <c r="W698" s="19"/>
      <c r="X698" s="19"/>
      <c r="Y698" s="19"/>
      <c r="Z698" s="19"/>
      <c r="AA698" s="19"/>
      <c r="AB698" s="19"/>
      <c r="AC698" s="19"/>
      <c r="AD698" s="162"/>
      <c r="AE698" s="19"/>
    </row>
    <row r="699" spans="3:31" ht="25">
      <c r="C699" s="51" t="s">
        <v>1478</v>
      </c>
      <c r="D699" s="51"/>
      <c r="E699" s="111" t="s">
        <v>1479</v>
      </c>
      <c r="F699" s="19"/>
      <c r="G699" s="21"/>
      <c r="H699" s="11"/>
      <c r="I699" s="11"/>
      <c r="J699" s="19"/>
      <c r="K699" s="207"/>
      <c r="L699" s="115">
        <v>0</v>
      </c>
      <c r="M699" s="115">
        <v>0</v>
      </c>
      <c r="N699" s="115">
        <v>0</v>
      </c>
      <c r="O699" s="115">
        <v>0</v>
      </c>
      <c r="P699" s="115">
        <v>0</v>
      </c>
      <c r="Q699" s="115"/>
      <c r="R699" s="121" t="str">
        <f t="shared" si="22"/>
        <v>Risque inexistant</v>
      </c>
      <c r="S699" s="22" t="str">
        <f t="shared" si="23"/>
        <v>NA</v>
      </c>
      <c r="T699" s="153"/>
      <c r="U699" s="11"/>
      <c r="V699" s="19"/>
      <c r="W699" s="19"/>
      <c r="X699" s="19"/>
      <c r="Y699" s="19"/>
      <c r="Z699" s="19"/>
      <c r="AA699" s="19"/>
      <c r="AB699" s="19"/>
      <c r="AC699" s="19"/>
      <c r="AD699" s="162"/>
      <c r="AE699" s="19"/>
    </row>
    <row r="700" spans="3:31" ht="25">
      <c r="C700" s="51" t="s">
        <v>1480</v>
      </c>
      <c r="D700" s="51"/>
      <c r="E700" s="111" t="s">
        <v>1481</v>
      </c>
      <c r="F700" s="19"/>
      <c r="G700" s="21"/>
      <c r="H700" s="11"/>
      <c r="I700" s="11"/>
      <c r="J700" s="19"/>
      <c r="K700" s="207"/>
      <c r="L700" s="115">
        <v>0</v>
      </c>
      <c r="M700" s="115">
        <v>0</v>
      </c>
      <c r="N700" s="115">
        <v>0</v>
      </c>
      <c r="O700" s="115">
        <v>0</v>
      </c>
      <c r="P700" s="115">
        <v>0</v>
      </c>
      <c r="Q700" s="115"/>
      <c r="R700" s="121" t="str">
        <f t="shared" si="22"/>
        <v>Risque inexistant</v>
      </c>
      <c r="S700" s="22" t="str">
        <f t="shared" si="23"/>
        <v>NA</v>
      </c>
      <c r="T700" s="153"/>
      <c r="U700" s="11"/>
      <c r="V700" s="19"/>
      <c r="W700" s="19"/>
      <c r="X700" s="19"/>
      <c r="Y700" s="19"/>
      <c r="Z700" s="19"/>
      <c r="AA700" s="19"/>
      <c r="AB700" s="19"/>
      <c r="AC700" s="19"/>
      <c r="AD700" s="162"/>
      <c r="AE700" s="19"/>
    </row>
    <row r="701" spans="3:31" ht="25">
      <c r="C701" s="51" t="s">
        <v>1482</v>
      </c>
      <c r="D701" s="51"/>
      <c r="E701" s="111" t="s">
        <v>1483</v>
      </c>
      <c r="F701" s="19"/>
      <c r="G701" s="21"/>
      <c r="H701" s="11"/>
      <c r="I701" s="11"/>
      <c r="J701" s="19"/>
      <c r="K701" s="207"/>
      <c r="L701" s="115">
        <v>0</v>
      </c>
      <c r="M701" s="115">
        <v>0</v>
      </c>
      <c r="N701" s="115">
        <v>0</v>
      </c>
      <c r="O701" s="115">
        <v>0</v>
      </c>
      <c r="P701" s="115">
        <v>0</v>
      </c>
      <c r="Q701" s="115"/>
      <c r="R701" s="121" t="str">
        <f t="shared" si="22"/>
        <v>Risque inexistant</v>
      </c>
      <c r="S701" s="22" t="str">
        <f t="shared" si="23"/>
        <v>NA</v>
      </c>
      <c r="T701" s="153"/>
      <c r="U701" s="11"/>
      <c r="V701" s="19"/>
      <c r="W701" s="19"/>
      <c r="X701" s="19"/>
      <c r="Y701" s="19"/>
      <c r="Z701" s="19"/>
      <c r="AA701" s="19"/>
      <c r="AB701" s="19"/>
      <c r="AC701" s="19"/>
      <c r="AD701" s="162"/>
      <c r="AE701" s="19"/>
    </row>
    <row r="702" spans="3:31" ht="25">
      <c r="C702" s="51" t="s">
        <v>1484</v>
      </c>
      <c r="D702" s="51"/>
      <c r="E702" s="111" t="s">
        <v>1485</v>
      </c>
      <c r="F702" s="19"/>
      <c r="G702" s="21"/>
      <c r="H702" s="11"/>
      <c r="I702" s="11"/>
      <c r="J702" s="19"/>
      <c r="K702" s="207"/>
      <c r="L702" s="115">
        <v>0</v>
      </c>
      <c r="M702" s="115">
        <v>0</v>
      </c>
      <c r="N702" s="115">
        <v>0</v>
      </c>
      <c r="O702" s="115">
        <v>0</v>
      </c>
      <c r="P702" s="115">
        <v>0</v>
      </c>
      <c r="Q702" s="115"/>
      <c r="R702" s="121" t="str">
        <f t="shared" si="22"/>
        <v>Risque inexistant</v>
      </c>
      <c r="S702" s="22" t="str">
        <f t="shared" si="23"/>
        <v>NA</v>
      </c>
      <c r="T702" s="153"/>
      <c r="U702" s="11"/>
      <c r="V702" s="19"/>
      <c r="W702" s="19"/>
      <c r="X702" s="19"/>
      <c r="Y702" s="19"/>
      <c r="Z702" s="19"/>
      <c r="AA702" s="19"/>
      <c r="AB702" s="19"/>
      <c r="AC702" s="19"/>
      <c r="AD702" s="162"/>
      <c r="AE702" s="19"/>
    </row>
    <row r="703" spans="3:31" ht="25">
      <c r="C703" s="51" t="s">
        <v>1486</v>
      </c>
      <c r="D703" s="51"/>
      <c r="E703" s="111" t="s">
        <v>1487</v>
      </c>
      <c r="F703" s="19"/>
      <c r="G703" s="21"/>
      <c r="H703" s="11"/>
      <c r="I703" s="11"/>
      <c r="J703" s="19"/>
      <c r="K703" s="207"/>
      <c r="L703" s="115">
        <v>0</v>
      </c>
      <c r="M703" s="115">
        <v>0</v>
      </c>
      <c r="N703" s="115">
        <v>0</v>
      </c>
      <c r="O703" s="115">
        <v>0</v>
      </c>
      <c r="P703" s="115">
        <v>0</v>
      </c>
      <c r="Q703" s="115"/>
      <c r="R703" s="121" t="str">
        <f t="shared" si="22"/>
        <v>Risque inexistant</v>
      </c>
      <c r="S703" s="22" t="str">
        <f t="shared" si="23"/>
        <v>NA</v>
      </c>
      <c r="T703" s="153"/>
      <c r="U703" s="11"/>
      <c r="V703" s="19"/>
      <c r="W703" s="19"/>
      <c r="X703" s="19"/>
      <c r="Y703" s="19"/>
      <c r="Z703" s="19"/>
      <c r="AA703" s="19"/>
      <c r="AB703" s="19"/>
      <c r="AC703" s="19"/>
      <c r="AD703" s="162"/>
      <c r="AE703" s="19"/>
    </row>
    <row r="704" spans="3:31" ht="25">
      <c r="C704" s="51" t="s">
        <v>1488</v>
      </c>
      <c r="D704" s="51"/>
      <c r="E704" s="111" t="s">
        <v>1489</v>
      </c>
      <c r="F704" s="134" t="s">
        <v>223</v>
      </c>
      <c r="G704" s="21"/>
      <c r="H704" s="11"/>
      <c r="I704" s="11"/>
      <c r="J704" s="134"/>
      <c r="K704" s="119" t="s">
        <v>1127</v>
      </c>
      <c r="L704" s="115">
        <v>0</v>
      </c>
      <c r="M704" s="115">
        <v>0</v>
      </c>
      <c r="N704" s="115">
        <v>0</v>
      </c>
      <c r="O704" s="115">
        <v>0</v>
      </c>
      <c r="P704" s="115">
        <v>0</v>
      </c>
      <c r="Q704" s="115"/>
      <c r="R704" s="121" t="str">
        <f t="shared" si="22"/>
        <v>Risque inexistant</v>
      </c>
      <c r="S704" s="22" t="str">
        <f t="shared" si="23"/>
        <v>NA</v>
      </c>
      <c r="T704" s="153"/>
      <c r="U704" s="11"/>
      <c r="V704" s="134"/>
      <c r="W704" s="134"/>
      <c r="X704" s="134"/>
      <c r="Y704" s="134"/>
      <c r="Z704" s="134"/>
      <c r="AA704" s="134"/>
      <c r="AB704" s="134"/>
      <c r="AC704" s="134"/>
      <c r="AD704" s="159"/>
      <c r="AE704" s="19"/>
    </row>
    <row r="705" spans="3:31" ht="25">
      <c r="C705" s="51" t="s">
        <v>1490</v>
      </c>
      <c r="D705" s="51"/>
      <c r="E705" s="111" t="s">
        <v>1491</v>
      </c>
      <c r="F705" s="19"/>
      <c r="G705" s="21"/>
      <c r="H705" s="11"/>
      <c r="I705" s="11"/>
      <c r="J705" s="19"/>
      <c r="K705" s="207"/>
      <c r="L705" s="115">
        <v>0</v>
      </c>
      <c r="M705" s="115">
        <v>0</v>
      </c>
      <c r="N705" s="115">
        <v>0</v>
      </c>
      <c r="O705" s="115">
        <v>0</v>
      </c>
      <c r="P705" s="115">
        <v>0</v>
      </c>
      <c r="Q705" s="115"/>
      <c r="R705" s="121" t="str">
        <f t="shared" si="22"/>
        <v>Risque inexistant</v>
      </c>
      <c r="S705" s="22" t="str">
        <f t="shared" si="23"/>
        <v>NA</v>
      </c>
      <c r="T705" s="153"/>
      <c r="U705" s="11"/>
      <c r="V705" s="19"/>
      <c r="W705" s="19"/>
      <c r="X705" s="19"/>
      <c r="Y705" s="19"/>
      <c r="Z705" s="19"/>
      <c r="AA705" s="19"/>
      <c r="AB705" s="19"/>
      <c r="AC705" s="19"/>
      <c r="AD705" s="162"/>
      <c r="AE705" s="19"/>
    </row>
    <row r="706" spans="3:31" ht="25">
      <c r="C706" s="51" t="s">
        <v>1492</v>
      </c>
      <c r="D706" s="51"/>
      <c r="E706" s="111" t="s">
        <v>1493</v>
      </c>
      <c r="F706" s="19"/>
      <c r="G706" s="21"/>
      <c r="H706" s="11"/>
      <c r="I706" s="11"/>
      <c r="J706" s="19"/>
      <c r="K706" s="207"/>
      <c r="L706" s="115">
        <v>0</v>
      </c>
      <c r="M706" s="115">
        <v>0</v>
      </c>
      <c r="N706" s="115">
        <v>0</v>
      </c>
      <c r="O706" s="115">
        <v>0</v>
      </c>
      <c r="P706" s="115">
        <v>0</v>
      </c>
      <c r="Q706" s="115"/>
      <c r="R706" s="121" t="str">
        <f t="shared" si="22"/>
        <v>Risque inexistant</v>
      </c>
      <c r="S706" s="22" t="str">
        <f t="shared" si="23"/>
        <v>NA</v>
      </c>
      <c r="T706" s="153"/>
      <c r="U706" s="11"/>
      <c r="V706" s="19"/>
      <c r="W706" s="19"/>
      <c r="X706" s="19"/>
      <c r="Y706" s="19"/>
      <c r="Z706" s="19"/>
      <c r="AA706" s="19"/>
      <c r="AB706" s="19"/>
      <c r="AC706" s="19"/>
      <c r="AD706" s="162"/>
      <c r="AE706" s="19"/>
    </row>
    <row r="707" spans="3:31" ht="25">
      <c r="C707" s="51" t="s">
        <v>1494</v>
      </c>
      <c r="D707" s="51"/>
      <c r="E707" s="111" t="s">
        <v>1495</v>
      </c>
      <c r="F707" s="19"/>
      <c r="G707" s="21"/>
      <c r="H707" s="11"/>
      <c r="I707" s="11"/>
      <c r="J707" s="19"/>
      <c r="K707" s="207"/>
      <c r="L707" s="115">
        <v>0</v>
      </c>
      <c r="M707" s="115">
        <v>0</v>
      </c>
      <c r="N707" s="115">
        <v>0</v>
      </c>
      <c r="O707" s="115">
        <v>0</v>
      </c>
      <c r="P707" s="115">
        <v>0</v>
      </c>
      <c r="Q707" s="115"/>
      <c r="R707" s="121" t="str">
        <f t="shared" si="22"/>
        <v>Risque inexistant</v>
      </c>
      <c r="S707" s="22" t="str">
        <f t="shared" si="23"/>
        <v>NA</v>
      </c>
      <c r="T707" s="153"/>
      <c r="U707" s="11"/>
      <c r="V707" s="19"/>
      <c r="W707" s="19"/>
      <c r="X707" s="19"/>
      <c r="Y707" s="19"/>
      <c r="Z707" s="19"/>
      <c r="AA707" s="19"/>
      <c r="AB707" s="19"/>
      <c r="AC707" s="19"/>
      <c r="AD707" s="162"/>
      <c r="AE707" s="19"/>
    </row>
    <row r="708" spans="3:31" ht="25">
      <c r="C708" s="51" t="s">
        <v>1496</v>
      </c>
      <c r="D708" s="51"/>
      <c r="E708" s="111" t="s">
        <v>1497</v>
      </c>
      <c r="F708" s="134" t="s">
        <v>106</v>
      </c>
      <c r="G708" s="21"/>
      <c r="H708" s="11"/>
      <c r="I708" s="11"/>
      <c r="J708" s="134"/>
      <c r="K708" s="119" t="s">
        <v>1498</v>
      </c>
      <c r="L708" s="115">
        <v>0</v>
      </c>
      <c r="M708" s="115">
        <v>0</v>
      </c>
      <c r="N708" s="115">
        <v>0</v>
      </c>
      <c r="O708" s="115">
        <v>0</v>
      </c>
      <c r="P708" s="115">
        <v>0</v>
      </c>
      <c r="Q708" s="115"/>
      <c r="R708" s="121" t="str">
        <f t="shared" si="22"/>
        <v>Risque inexistant</v>
      </c>
      <c r="S708" s="22" t="str">
        <f t="shared" si="23"/>
        <v>NA</v>
      </c>
      <c r="T708" s="153"/>
      <c r="U708" s="11"/>
      <c r="V708" s="134"/>
      <c r="W708" s="134"/>
      <c r="X708" s="134"/>
      <c r="Y708" s="134"/>
      <c r="Z708" s="134"/>
      <c r="AA708" s="134"/>
      <c r="AB708" s="134"/>
      <c r="AC708" s="134"/>
      <c r="AD708" s="159"/>
      <c r="AE708" s="19"/>
    </row>
    <row r="709" spans="3:31" ht="25">
      <c r="C709" s="51" t="s">
        <v>1499</v>
      </c>
      <c r="D709" s="51"/>
      <c r="E709" s="111" t="s">
        <v>64</v>
      </c>
      <c r="F709" s="19"/>
      <c r="G709" s="21"/>
      <c r="H709" s="11"/>
      <c r="I709" s="11"/>
      <c r="J709" s="19"/>
      <c r="K709" s="207"/>
      <c r="L709" s="115">
        <v>0</v>
      </c>
      <c r="M709" s="115">
        <v>0</v>
      </c>
      <c r="N709" s="115">
        <v>0</v>
      </c>
      <c r="O709" s="115">
        <v>0</v>
      </c>
      <c r="P709" s="115">
        <v>0</v>
      </c>
      <c r="Q709" s="115"/>
      <c r="R709" s="121" t="str">
        <f t="shared" si="22"/>
        <v>Risque inexistant</v>
      </c>
      <c r="S709" s="22" t="str">
        <f t="shared" si="23"/>
        <v>NA</v>
      </c>
      <c r="T709" s="153"/>
      <c r="U709" s="11"/>
      <c r="V709" s="19"/>
      <c r="W709" s="19"/>
      <c r="X709" s="19"/>
      <c r="Y709" s="19"/>
      <c r="Z709" s="19"/>
      <c r="AA709" s="19"/>
      <c r="AB709" s="19"/>
      <c r="AC709" s="19"/>
      <c r="AD709" s="162"/>
      <c r="AE709" s="19"/>
    </row>
    <row r="710" spans="3:31" ht="25">
      <c r="C710" s="51" t="s">
        <v>1500</v>
      </c>
      <c r="D710" s="51"/>
      <c r="E710" s="111" t="s">
        <v>1501</v>
      </c>
      <c r="F710" s="19"/>
      <c r="G710" s="21"/>
      <c r="H710" s="11"/>
      <c r="I710" s="11"/>
      <c r="J710" s="19"/>
      <c r="K710" s="207"/>
      <c r="L710" s="115">
        <v>0</v>
      </c>
      <c r="M710" s="115">
        <v>0</v>
      </c>
      <c r="N710" s="115">
        <v>0</v>
      </c>
      <c r="O710" s="115">
        <v>0</v>
      </c>
      <c r="P710" s="115">
        <v>0</v>
      </c>
      <c r="Q710" s="115"/>
      <c r="R710" s="121" t="str">
        <f t="shared" si="22"/>
        <v>Risque inexistant</v>
      </c>
      <c r="S710" s="22" t="str">
        <f t="shared" si="23"/>
        <v>NA</v>
      </c>
      <c r="T710" s="153"/>
      <c r="U710" s="11"/>
      <c r="V710" s="19"/>
      <c r="W710" s="19"/>
      <c r="X710" s="19"/>
      <c r="Y710" s="19"/>
      <c r="Z710" s="19"/>
      <c r="AA710" s="19"/>
      <c r="AB710" s="19"/>
      <c r="AC710" s="19"/>
      <c r="AD710" s="162"/>
      <c r="AE710" s="19"/>
    </row>
    <row r="711" spans="3:31" ht="25">
      <c r="C711" s="51" t="s">
        <v>1502</v>
      </c>
      <c r="D711" s="51"/>
      <c r="E711" s="111" t="s">
        <v>1503</v>
      </c>
      <c r="F711" s="134" t="s">
        <v>223</v>
      </c>
      <c r="G711" s="21"/>
      <c r="H711" s="11"/>
      <c r="I711" s="11"/>
      <c r="J711" s="134"/>
      <c r="K711" s="119" t="s">
        <v>810</v>
      </c>
      <c r="L711" s="115">
        <v>0</v>
      </c>
      <c r="M711" s="115">
        <v>0</v>
      </c>
      <c r="N711" s="115">
        <v>0</v>
      </c>
      <c r="O711" s="115">
        <v>0</v>
      </c>
      <c r="P711" s="115">
        <v>0</v>
      </c>
      <c r="Q711" s="115"/>
      <c r="R711" s="121" t="str">
        <f t="shared" si="22"/>
        <v>Risque inexistant</v>
      </c>
      <c r="S711" s="22" t="str">
        <f t="shared" si="23"/>
        <v>NA</v>
      </c>
      <c r="T711" s="153"/>
      <c r="U711" s="11"/>
      <c r="V711" s="134"/>
      <c r="W711" s="134"/>
      <c r="X711" s="134"/>
      <c r="Y711" s="134"/>
      <c r="Z711" s="134"/>
      <c r="AA711" s="134"/>
      <c r="AB711" s="134"/>
      <c r="AC711" s="134"/>
      <c r="AD711" s="159"/>
      <c r="AE711" s="19"/>
    </row>
    <row r="712" spans="3:31" ht="25">
      <c r="C712" s="51" t="s">
        <v>913</v>
      </c>
      <c r="D712" s="51"/>
      <c r="E712" s="111" t="s">
        <v>914</v>
      </c>
      <c r="F712" s="19"/>
      <c r="G712" s="21"/>
      <c r="H712" s="11"/>
      <c r="I712" s="11"/>
      <c r="J712" s="19"/>
      <c r="K712" s="207"/>
      <c r="L712" s="115">
        <v>0</v>
      </c>
      <c r="M712" s="115">
        <v>0</v>
      </c>
      <c r="N712" s="115">
        <v>0</v>
      </c>
      <c r="O712" s="115">
        <v>0</v>
      </c>
      <c r="P712" s="115">
        <v>0</v>
      </c>
      <c r="Q712" s="115"/>
      <c r="R712" s="121" t="str">
        <f t="shared" si="22"/>
        <v>Risque inexistant</v>
      </c>
      <c r="S712" s="22" t="str">
        <f t="shared" si="23"/>
        <v>NA</v>
      </c>
      <c r="T712" s="153"/>
      <c r="U712" s="11"/>
      <c r="V712" s="19"/>
      <c r="W712" s="19"/>
      <c r="X712" s="19"/>
      <c r="Y712" s="19"/>
      <c r="Z712" s="19"/>
      <c r="AA712" s="19"/>
      <c r="AB712" s="19"/>
      <c r="AC712" s="19"/>
      <c r="AD712" s="162"/>
      <c r="AE712" s="19"/>
    </row>
    <row r="713" spans="3:31" ht="25">
      <c r="C713" s="51" t="s">
        <v>1504</v>
      </c>
      <c r="D713" s="51"/>
      <c r="E713" s="111" t="s">
        <v>1505</v>
      </c>
      <c r="F713" s="19"/>
      <c r="G713" s="21"/>
      <c r="H713" s="11"/>
      <c r="I713" s="11"/>
      <c r="J713" s="19"/>
      <c r="K713" s="207"/>
      <c r="L713" s="115">
        <v>0</v>
      </c>
      <c r="M713" s="115">
        <v>0</v>
      </c>
      <c r="N713" s="115">
        <v>0</v>
      </c>
      <c r="O713" s="115">
        <v>0</v>
      </c>
      <c r="P713" s="115">
        <v>0</v>
      </c>
      <c r="Q713" s="115"/>
      <c r="R713" s="121" t="str">
        <f t="shared" si="22"/>
        <v>Risque inexistant</v>
      </c>
      <c r="S713" s="22" t="str">
        <f t="shared" si="23"/>
        <v>NA</v>
      </c>
      <c r="T713" s="153"/>
      <c r="U713" s="11"/>
      <c r="V713" s="19"/>
      <c r="W713" s="19"/>
      <c r="X713" s="19"/>
      <c r="Y713" s="19"/>
      <c r="Z713" s="19"/>
      <c r="AA713" s="19"/>
      <c r="AB713" s="19"/>
      <c r="AC713" s="19"/>
      <c r="AD713" s="162"/>
      <c r="AE713" s="19"/>
    </row>
    <row r="714" spans="3:31" ht="25">
      <c r="C714" s="51" t="s">
        <v>1506</v>
      </c>
      <c r="D714" s="51"/>
      <c r="E714" s="111" t="s">
        <v>1507</v>
      </c>
      <c r="F714" s="134" t="s">
        <v>223</v>
      </c>
      <c r="G714" s="21"/>
      <c r="H714" s="11"/>
      <c r="I714" s="11"/>
      <c r="J714" s="134"/>
      <c r="K714" s="119" t="s">
        <v>810</v>
      </c>
      <c r="L714" s="115">
        <v>0</v>
      </c>
      <c r="M714" s="115">
        <v>0</v>
      </c>
      <c r="N714" s="115">
        <v>0</v>
      </c>
      <c r="O714" s="115">
        <v>0</v>
      </c>
      <c r="P714" s="115">
        <v>0</v>
      </c>
      <c r="Q714" s="115"/>
      <c r="R714" s="121" t="str">
        <f t="shared" si="22"/>
        <v>Risque inexistant</v>
      </c>
      <c r="S714" s="22" t="str">
        <f t="shared" si="23"/>
        <v>NA</v>
      </c>
      <c r="T714" s="153"/>
      <c r="U714" s="11"/>
      <c r="V714" s="134"/>
      <c r="W714" s="134"/>
      <c r="X714" s="134"/>
      <c r="Y714" s="134"/>
      <c r="Z714" s="134"/>
      <c r="AA714" s="134"/>
      <c r="AB714" s="134"/>
      <c r="AC714" s="134"/>
      <c r="AD714" s="159"/>
      <c r="AE714" s="19"/>
    </row>
    <row r="715" spans="3:31" ht="25">
      <c r="C715" s="51" t="s">
        <v>915</v>
      </c>
      <c r="D715" s="51"/>
      <c r="E715" s="111" t="s">
        <v>916</v>
      </c>
      <c r="F715" s="19"/>
      <c r="G715" s="21"/>
      <c r="H715" s="11"/>
      <c r="I715" s="11"/>
      <c r="J715" s="19"/>
      <c r="K715" s="207"/>
      <c r="L715" s="115">
        <v>0</v>
      </c>
      <c r="M715" s="115">
        <v>0</v>
      </c>
      <c r="N715" s="115">
        <v>0</v>
      </c>
      <c r="O715" s="115">
        <v>0</v>
      </c>
      <c r="P715" s="115">
        <v>0</v>
      </c>
      <c r="Q715" s="115"/>
      <c r="R715" s="121" t="str">
        <f t="shared" si="22"/>
        <v>Risque inexistant</v>
      </c>
      <c r="S715" s="22" t="str">
        <f t="shared" si="23"/>
        <v>NA</v>
      </c>
      <c r="T715" s="153"/>
      <c r="U715" s="11"/>
      <c r="V715" s="19"/>
      <c r="W715" s="19"/>
      <c r="X715" s="19"/>
      <c r="Y715" s="19"/>
      <c r="Z715" s="19"/>
      <c r="AA715" s="19"/>
      <c r="AB715" s="19"/>
      <c r="AC715" s="19"/>
      <c r="AD715" s="162"/>
      <c r="AE715" s="19"/>
    </row>
    <row r="716" spans="3:31" ht="25">
      <c r="C716" s="51" t="s">
        <v>1508</v>
      </c>
      <c r="D716" s="51"/>
      <c r="E716" s="111" t="s">
        <v>1509</v>
      </c>
      <c r="F716" s="19"/>
      <c r="G716" s="21"/>
      <c r="H716" s="11"/>
      <c r="I716" s="11"/>
      <c r="J716" s="19"/>
      <c r="K716" s="207"/>
      <c r="L716" s="115">
        <v>0</v>
      </c>
      <c r="M716" s="115">
        <v>0</v>
      </c>
      <c r="N716" s="115">
        <v>0</v>
      </c>
      <c r="O716" s="115">
        <v>0</v>
      </c>
      <c r="P716" s="115">
        <v>0</v>
      </c>
      <c r="Q716" s="115"/>
      <c r="R716" s="121" t="str">
        <f t="shared" si="22"/>
        <v>Risque inexistant</v>
      </c>
      <c r="S716" s="22" t="str">
        <f t="shared" si="23"/>
        <v>NA</v>
      </c>
      <c r="T716" s="153"/>
      <c r="U716" s="11"/>
      <c r="V716" s="19"/>
      <c r="W716" s="157"/>
      <c r="X716" s="157"/>
      <c r="Y716" s="19"/>
      <c r="Z716" s="19"/>
      <c r="AA716" s="19"/>
      <c r="AB716" s="19"/>
      <c r="AC716" s="19"/>
      <c r="AD716" s="162"/>
      <c r="AE716" s="19"/>
    </row>
    <row r="717" spans="3:31" ht="25">
      <c r="C717" s="51" t="s">
        <v>1510</v>
      </c>
      <c r="D717" s="51"/>
      <c r="E717" s="111" t="s">
        <v>1511</v>
      </c>
      <c r="F717" s="19"/>
      <c r="G717" s="21"/>
      <c r="H717" s="11"/>
      <c r="I717" s="11"/>
      <c r="J717" s="19"/>
      <c r="K717" s="207"/>
      <c r="L717" s="115">
        <v>0</v>
      </c>
      <c r="M717" s="115">
        <v>0</v>
      </c>
      <c r="N717" s="115">
        <v>0</v>
      </c>
      <c r="O717" s="115">
        <v>0</v>
      </c>
      <c r="P717" s="115">
        <v>0</v>
      </c>
      <c r="Q717" s="115"/>
      <c r="R717" s="121" t="str">
        <f t="shared" si="22"/>
        <v>Risque inexistant</v>
      </c>
      <c r="S717" s="22" t="str">
        <f t="shared" si="23"/>
        <v>NA</v>
      </c>
      <c r="T717" s="153"/>
      <c r="U717" s="11"/>
      <c r="V717" s="19"/>
      <c r="W717" s="19"/>
      <c r="X717" s="19"/>
      <c r="Y717" s="19"/>
      <c r="Z717" s="19"/>
      <c r="AA717" s="19"/>
      <c r="AB717" s="19"/>
      <c r="AC717" s="19"/>
      <c r="AD717" s="162"/>
      <c r="AE717" s="19"/>
    </row>
    <row r="718" spans="3:31" ht="25">
      <c r="C718" s="51" t="s">
        <v>1512</v>
      </c>
      <c r="D718" s="51"/>
      <c r="E718" s="111" t="s">
        <v>1513</v>
      </c>
      <c r="F718" s="19"/>
      <c r="G718" s="21"/>
      <c r="H718" s="11"/>
      <c r="I718" s="11"/>
      <c r="J718" s="19"/>
      <c r="K718" s="207"/>
      <c r="L718" s="115">
        <v>0</v>
      </c>
      <c r="M718" s="115">
        <v>0</v>
      </c>
      <c r="N718" s="115">
        <v>0</v>
      </c>
      <c r="O718" s="115">
        <v>0</v>
      </c>
      <c r="P718" s="115">
        <v>0</v>
      </c>
      <c r="Q718" s="115"/>
      <c r="R718" s="121" t="str">
        <f t="shared" si="22"/>
        <v>Risque inexistant</v>
      </c>
      <c r="S718" s="22" t="str">
        <f t="shared" si="23"/>
        <v>NA</v>
      </c>
      <c r="T718" s="153"/>
      <c r="U718" s="11"/>
      <c r="V718" s="19"/>
      <c r="W718" s="19"/>
      <c r="X718" s="19"/>
      <c r="Y718" s="19"/>
      <c r="Z718" s="19"/>
      <c r="AA718" s="19"/>
      <c r="AB718" s="19"/>
      <c r="AC718" s="19"/>
      <c r="AD718" s="162"/>
      <c r="AE718" s="19"/>
    </row>
    <row r="719" spans="3:31" ht="25">
      <c r="C719" s="51" t="s">
        <v>1514</v>
      </c>
      <c r="D719" s="51"/>
      <c r="E719" s="111" t="s">
        <v>1515</v>
      </c>
      <c r="F719" s="19"/>
      <c r="G719" s="21"/>
      <c r="H719" s="11"/>
      <c r="I719" s="11"/>
      <c r="J719" s="19"/>
      <c r="K719" s="207"/>
      <c r="L719" s="115">
        <v>0</v>
      </c>
      <c r="M719" s="115">
        <v>0</v>
      </c>
      <c r="N719" s="115">
        <v>0</v>
      </c>
      <c r="O719" s="115">
        <v>0</v>
      </c>
      <c r="P719" s="115">
        <v>0</v>
      </c>
      <c r="Q719" s="115"/>
      <c r="R719" s="121" t="str">
        <f t="shared" si="22"/>
        <v>Risque inexistant</v>
      </c>
      <c r="S719" s="22" t="str">
        <f t="shared" si="23"/>
        <v>NA</v>
      </c>
      <c r="T719" s="153"/>
      <c r="U719" s="11"/>
      <c r="V719" s="19"/>
      <c r="W719" s="19"/>
      <c r="X719" s="19"/>
      <c r="Y719" s="19"/>
      <c r="Z719" s="19"/>
      <c r="AA719" s="19"/>
      <c r="AB719" s="19"/>
      <c r="AC719" s="19"/>
      <c r="AD719" s="162"/>
      <c r="AE719" s="19"/>
    </row>
    <row r="720" spans="3:31" ht="25">
      <c r="C720" s="51" t="s">
        <v>1516</v>
      </c>
      <c r="D720" s="51"/>
      <c r="E720" s="111" t="s">
        <v>1517</v>
      </c>
      <c r="F720" s="19"/>
      <c r="G720" s="21"/>
      <c r="H720" s="11"/>
      <c r="I720" s="11"/>
      <c r="J720" s="19"/>
      <c r="K720" s="207"/>
      <c r="L720" s="115">
        <v>0</v>
      </c>
      <c r="M720" s="115">
        <v>0</v>
      </c>
      <c r="N720" s="115">
        <v>0</v>
      </c>
      <c r="O720" s="115">
        <v>0</v>
      </c>
      <c r="P720" s="115">
        <v>0</v>
      </c>
      <c r="Q720" s="115"/>
      <c r="R720" s="121" t="str">
        <f t="shared" si="22"/>
        <v>Risque inexistant</v>
      </c>
      <c r="S720" s="22" t="str">
        <f t="shared" si="23"/>
        <v>NA</v>
      </c>
      <c r="T720" s="153"/>
      <c r="U720" s="11"/>
      <c r="V720" s="19"/>
      <c r="W720" s="19"/>
      <c r="X720" s="19"/>
      <c r="Y720" s="19"/>
      <c r="Z720" s="19"/>
      <c r="AA720" s="19"/>
      <c r="AB720" s="19"/>
      <c r="AC720" s="19"/>
      <c r="AD720" s="162"/>
      <c r="AE720" s="19"/>
    </row>
    <row r="721" spans="3:31" ht="25">
      <c r="C721" s="51" t="s">
        <v>1518</v>
      </c>
      <c r="D721" s="51"/>
      <c r="E721" s="111" t="s">
        <v>1519</v>
      </c>
      <c r="F721" s="19"/>
      <c r="G721" s="21"/>
      <c r="H721" s="11"/>
      <c r="I721" s="11"/>
      <c r="J721" s="19"/>
      <c r="K721" s="207"/>
      <c r="L721" s="115">
        <v>0</v>
      </c>
      <c r="M721" s="115">
        <v>0</v>
      </c>
      <c r="N721" s="115">
        <v>0</v>
      </c>
      <c r="O721" s="115">
        <v>0</v>
      </c>
      <c r="P721" s="115">
        <v>0</v>
      </c>
      <c r="Q721" s="115"/>
      <c r="R721" s="121" t="str">
        <f t="shared" si="22"/>
        <v>Risque inexistant</v>
      </c>
      <c r="S721" s="22" t="str">
        <f t="shared" si="23"/>
        <v>NA</v>
      </c>
      <c r="T721" s="153"/>
      <c r="U721" s="11"/>
      <c r="V721" s="19"/>
      <c r="W721" s="19"/>
      <c r="X721" s="19"/>
      <c r="Y721" s="19"/>
      <c r="Z721" s="19"/>
      <c r="AA721" s="19"/>
      <c r="AB721" s="19"/>
      <c r="AC721" s="19"/>
      <c r="AD721" s="162"/>
      <c r="AE721" s="19"/>
    </row>
    <row r="722" spans="3:31" ht="25">
      <c r="C722" s="51" t="s">
        <v>1520</v>
      </c>
      <c r="D722" s="51"/>
      <c r="E722" s="111" t="s">
        <v>1521</v>
      </c>
      <c r="F722" s="19"/>
      <c r="G722" s="21"/>
      <c r="H722" s="82"/>
      <c r="I722" s="11"/>
      <c r="J722" s="19"/>
      <c r="K722" s="259"/>
      <c r="L722" s="115">
        <v>0</v>
      </c>
      <c r="M722" s="115">
        <v>0</v>
      </c>
      <c r="N722" s="115">
        <v>0</v>
      </c>
      <c r="O722" s="115">
        <v>0</v>
      </c>
      <c r="P722" s="115">
        <v>0</v>
      </c>
      <c r="Q722" s="115"/>
      <c r="R722" s="121" t="str">
        <f t="shared" si="22"/>
        <v>Risque inexistant</v>
      </c>
      <c r="S722" s="22" t="str">
        <f t="shared" si="23"/>
        <v>NA</v>
      </c>
      <c r="T722" s="153"/>
      <c r="U722" s="11"/>
      <c r="V722" s="19"/>
      <c r="W722" s="157"/>
      <c r="X722" s="157"/>
      <c r="Y722" s="19"/>
      <c r="Z722" s="19"/>
      <c r="AA722" s="19"/>
      <c r="AB722" s="19"/>
      <c r="AC722" s="19"/>
      <c r="AD722" s="162"/>
      <c r="AE722" s="19"/>
    </row>
    <row r="723" spans="3:31" ht="25">
      <c r="C723" s="51" t="s">
        <v>1522</v>
      </c>
      <c r="D723" s="51"/>
      <c r="E723" s="111" t="s">
        <v>1523</v>
      </c>
      <c r="F723" s="19"/>
      <c r="G723" s="21"/>
      <c r="H723" s="11"/>
      <c r="I723" s="11"/>
      <c r="J723" s="19"/>
      <c r="K723" s="207"/>
      <c r="L723" s="115">
        <v>0</v>
      </c>
      <c r="M723" s="115">
        <v>0</v>
      </c>
      <c r="N723" s="115">
        <v>0</v>
      </c>
      <c r="O723" s="115">
        <v>0</v>
      </c>
      <c r="P723" s="115">
        <v>0</v>
      </c>
      <c r="Q723" s="115"/>
      <c r="R723" s="121" t="str">
        <f t="shared" si="22"/>
        <v>Risque inexistant</v>
      </c>
      <c r="S723" s="22" t="str">
        <f t="shared" si="23"/>
        <v>NA</v>
      </c>
      <c r="T723" s="153"/>
      <c r="U723" s="11"/>
      <c r="V723" s="19"/>
      <c r="W723" s="19"/>
      <c r="X723" s="19"/>
      <c r="Y723" s="19"/>
      <c r="Z723" s="19"/>
      <c r="AA723" s="19"/>
      <c r="AB723" s="19"/>
      <c r="AC723" s="19"/>
      <c r="AD723" s="162"/>
      <c r="AE723" s="19"/>
    </row>
    <row r="724" spans="3:31" ht="25">
      <c r="C724" s="51" t="s">
        <v>1524</v>
      </c>
      <c r="D724" s="51"/>
      <c r="E724" s="111" t="s">
        <v>1525</v>
      </c>
      <c r="F724" s="134" t="s">
        <v>223</v>
      </c>
      <c r="G724" s="21"/>
      <c r="H724" s="11"/>
      <c r="I724" s="11"/>
      <c r="J724" s="134"/>
      <c r="K724" s="119" t="s">
        <v>810</v>
      </c>
      <c r="L724" s="115">
        <v>0</v>
      </c>
      <c r="M724" s="115">
        <v>0</v>
      </c>
      <c r="N724" s="115">
        <v>0</v>
      </c>
      <c r="O724" s="115">
        <v>0</v>
      </c>
      <c r="P724" s="115">
        <v>0</v>
      </c>
      <c r="Q724" s="115"/>
      <c r="R724" s="121" t="str">
        <f t="shared" si="22"/>
        <v>Risque inexistant</v>
      </c>
      <c r="S724" s="22" t="str">
        <f t="shared" si="23"/>
        <v>NA</v>
      </c>
      <c r="T724" s="153"/>
      <c r="U724" s="11"/>
      <c r="V724" s="134"/>
      <c r="W724" s="134"/>
      <c r="X724" s="134"/>
      <c r="Y724" s="134"/>
      <c r="Z724" s="134"/>
      <c r="AA724" s="134"/>
      <c r="AB724" s="134"/>
      <c r="AC724" s="134"/>
      <c r="AD724" s="159"/>
      <c r="AE724" s="19"/>
    </row>
    <row r="725" spans="3:31" ht="25">
      <c r="C725" s="51" t="s">
        <v>1526</v>
      </c>
      <c r="D725" s="51"/>
      <c r="E725" s="111" t="s">
        <v>1527</v>
      </c>
      <c r="F725" s="19"/>
      <c r="G725" s="21"/>
      <c r="H725" s="11"/>
      <c r="I725" s="11"/>
      <c r="J725" s="19"/>
      <c r="K725" s="207"/>
      <c r="L725" s="115">
        <v>0</v>
      </c>
      <c r="M725" s="115">
        <v>0</v>
      </c>
      <c r="N725" s="115">
        <v>0</v>
      </c>
      <c r="O725" s="115">
        <v>0</v>
      </c>
      <c r="P725" s="115">
        <v>0</v>
      </c>
      <c r="Q725" s="115"/>
      <c r="R725" s="121" t="str">
        <f t="shared" ref="R725:R788" si="24">IF((SUM(L725:Q725)&gt;=4),"Fournisseur à haut risque",(IF((SUM(L725:Q725)=3),"Fournisseur à moyen risque",(IF((SUM(L725:Q725)=2),"Fournisseur à faible risque",(IF((SUM(L725:Q725)=1),"Fournisseur à risque négligeable","Risque inexistant")))))))</f>
        <v>Risque inexistant</v>
      </c>
      <c r="S725" s="22" t="str">
        <f t="shared" ref="S725:S788" si="25">IF((SUM(L725:Q725)&gt;=4),"- Approbation du comité de direction
- Signer la politique de securité des parties tièrces 
- Contrat respectant incluant les clauses de sécurité nécessaires
- Etablir un bon de commande si nécessaire ",(IF((SUM(L725:Q725)=3),"- Signer la politique de securité des parties tièrces 
- Contrat respectant incluant les clauses de sécurité nécessaires
- Etablir un bon de commande si nécessaire ",(IF((SUM(L725:Q725)=2),"- Contrat de non-divulgation des données doit être signé par le personnel du fournisseur
- Etablir un bon de commande si nécessaire ",(IF((SUM(L725:Q725)=1),"- Etablir un bon de commande si nécessaire","NA")))))))</f>
        <v>NA</v>
      </c>
      <c r="T725" s="153"/>
      <c r="U725" s="11"/>
      <c r="V725" s="19"/>
      <c r="W725" s="19"/>
      <c r="X725" s="19"/>
      <c r="Y725" s="19"/>
      <c r="Z725" s="19"/>
      <c r="AA725" s="19"/>
      <c r="AB725" s="19"/>
      <c r="AC725" s="19"/>
      <c r="AD725" s="162"/>
      <c r="AE725" s="19"/>
    </row>
    <row r="726" spans="3:31" ht="25">
      <c r="C726" s="51" t="s">
        <v>917</v>
      </c>
      <c r="D726" s="51"/>
      <c r="E726" s="111" t="s">
        <v>918</v>
      </c>
      <c r="F726" s="19"/>
      <c r="G726" s="21"/>
      <c r="H726" s="11"/>
      <c r="I726" s="11"/>
      <c r="J726" s="19"/>
      <c r="K726" s="207"/>
      <c r="L726" s="115">
        <v>0</v>
      </c>
      <c r="M726" s="115">
        <v>0</v>
      </c>
      <c r="N726" s="115">
        <v>0</v>
      </c>
      <c r="O726" s="115">
        <v>0</v>
      </c>
      <c r="P726" s="115">
        <v>0</v>
      </c>
      <c r="Q726" s="115"/>
      <c r="R726" s="121" t="str">
        <f t="shared" si="24"/>
        <v>Risque inexistant</v>
      </c>
      <c r="S726" s="22" t="str">
        <f t="shared" si="25"/>
        <v>NA</v>
      </c>
      <c r="T726" s="153"/>
      <c r="U726" s="11"/>
      <c r="V726" s="19"/>
      <c r="W726" s="19"/>
      <c r="X726" s="19"/>
      <c r="Y726" s="19"/>
      <c r="Z726" s="19"/>
      <c r="AA726" s="19"/>
      <c r="AB726" s="19"/>
      <c r="AC726" s="19"/>
      <c r="AD726" s="162"/>
      <c r="AE726" s="19"/>
    </row>
    <row r="727" spans="3:31" ht="25">
      <c r="C727" s="51" t="s">
        <v>1528</v>
      </c>
      <c r="D727" s="51"/>
      <c r="E727" s="111" t="s">
        <v>1529</v>
      </c>
      <c r="F727" s="19"/>
      <c r="G727" s="21"/>
      <c r="H727" s="11"/>
      <c r="I727" s="11"/>
      <c r="J727" s="19"/>
      <c r="K727" s="207"/>
      <c r="L727" s="115">
        <v>0</v>
      </c>
      <c r="M727" s="115">
        <v>0</v>
      </c>
      <c r="N727" s="115">
        <v>0</v>
      </c>
      <c r="O727" s="115">
        <v>0</v>
      </c>
      <c r="P727" s="115">
        <v>0</v>
      </c>
      <c r="Q727" s="115"/>
      <c r="R727" s="121" t="str">
        <f t="shared" si="24"/>
        <v>Risque inexistant</v>
      </c>
      <c r="S727" s="22" t="str">
        <f t="shared" si="25"/>
        <v>NA</v>
      </c>
      <c r="T727" s="153"/>
      <c r="U727" s="11"/>
      <c r="V727" s="19"/>
      <c r="W727" s="19"/>
      <c r="X727" s="19"/>
      <c r="Y727" s="19"/>
      <c r="Z727" s="19"/>
      <c r="AA727" s="19"/>
      <c r="AB727" s="19"/>
      <c r="AC727" s="19"/>
      <c r="AD727" s="162"/>
      <c r="AE727" s="19"/>
    </row>
    <row r="728" spans="3:31" ht="25">
      <c r="C728" s="51" t="s">
        <v>1530</v>
      </c>
      <c r="D728" s="51"/>
      <c r="E728" s="111" t="s">
        <v>1531</v>
      </c>
      <c r="F728" s="19"/>
      <c r="G728" s="21"/>
      <c r="H728" s="11"/>
      <c r="I728" s="11"/>
      <c r="J728" s="19"/>
      <c r="K728" s="207"/>
      <c r="L728" s="115">
        <v>0</v>
      </c>
      <c r="M728" s="115">
        <v>0</v>
      </c>
      <c r="N728" s="115">
        <v>0</v>
      </c>
      <c r="O728" s="115">
        <v>0</v>
      </c>
      <c r="P728" s="115">
        <v>0</v>
      </c>
      <c r="Q728" s="115"/>
      <c r="R728" s="121" t="str">
        <f t="shared" si="24"/>
        <v>Risque inexistant</v>
      </c>
      <c r="S728" s="22" t="str">
        <f t="shared" si="25"/>
        <v>NA</v>
      </c>
      <c r="T728" s="153"/>
      <c r="U728" s="11"/>
      <c r="V728" s="19"/>
      <c r="W728" s="19"/>
      <c r="X728" s="19"/>
      <c r="Y728" s="19"/>
      <c r="Z728" s="19"/>
      <c r="AA728" s="19"/>
      <c r="AB728" s="19"/>
      <c r="AC728" s="19"/>
      <c r="AD728" s="162"/>
      <c r="AE728" s="19"/>
    </row>
    <row r="729" spans="3:31" ht="25">
      <c r="C729" s="51" t="s">
        <v>1532</v>
      </c>
      <c r="D729" s="51"/>
      <c r="E729" s="111" t="s">
        <v>1533</v>
      </c>
      <c r="F729" s="19"/>
      <c r="G729" s="21"/>
      <c r="H729" s="11"/>
      <c r="I729" s="11"/>
      <c r="J729" s="19"/>
      <c r="K729" s="207"/>
      <c r="L729" s="115">
        <v>0</v>
      </c>
      <c r="M729" s="115">
        <v>0</v>
      </c>
      <c r="N729" s="115">
        <v>0</v>
      </c>
      <c r="O729" s="115">
        <v>0</v>
      </c>
      <c r="P729" s="115">
        <v>0</v>
      </c>
      <c r="Q729" s="115"/>
      <c r="R729" s="121" t="str">
        <f t="shared" si="24"/>
        <v>Risque inexistant</v>
      </c>
      <c r="S729" s="22" t="str">
        <f t="shared" si="25"/>
        <v>NA</v>
      </c>
      <c r="T729" s="153"/>
      <c r="U729" s="11"/>
      <c r="V729" s="19"/>
      <c r="W729" s="19"/>
      <c r="X729" s="19"/>
      <c r="Y729" s="19"/>
      <c r="Z729" s="19"/>
      <c r="AA729" s="19"/>
      <c r="AB729" s="19"/>
      <c r="AC729" s="19"/>
      <c r="AD729" s="162"/>
      <c r="AE729" s="19"/>
    </row>
    <row r="730" spans="3:31" ht="25">
      <c r="C730" s="51" t="s">
        <v>1534</v>
      </c>
      <c r="D730" s="51"/>
      <c r="E730" s="111" t="s">
        <v>1535</v>
      </c>
      <c r="F730" s="19"/>
      <c r="G730" s="21"/>
      <c r="H730" s="11"/>
      <c r="I730" s="11"/>
      <c r="J730" s="19"/>
      <c r="K730" s="207"/>
      <c r="L730" s="115">
        <v>0</v>
      </c>
      <c r="M730" s="115">
        <v>0</v>
      </c>
      <c r="N730" s="115">
        <v>0</v>
      </c>
      <c r="O730" s="115">
        <v>0</v>
      </c>
      <c r="P730" s="115">
        <v>0</v>
      </c>
      <c r="Q730" s="115"/>
      <c r="R730" s="121" t="str">
        <f t="shared" si="24"/>
        <v>Risque inexistant</v>
      </c>
      <c r="S730" s="22" t="str">
        <f t="shared" si="25"/>
        <v>NA</v>
      </c>
      <c r="T730" s="153"/>
      <c r="U730" s="11"/>
      <c r="V730" s="19"/>
      <c r="W730" s="19"/>
      <c r="X730" s="19"/>
      <c r="Y730" s="19"/>
      <c r="Z730" s="19"/>
      <c r="AA730" s="19"/>
      <c r="AB730" s="19"/>
      <c r="AC730" s="19"/>
      <c r="AD730" s="162"/>
      <c r="AE730" s="19"/>
    </row>
    <row r="731" spans="3:31" ht="25">
      <c r="C731" s="51" t="s">
        <v>1536</v>
      </c>
      <c r="D731" s="51"/>
      <c r="E731" s="111" t="s">
        <v>1537</v>
      </c>
      <c r="F731" s="19"/>
      <c r="G731" s="21"/>
      <c r="H731" s="11"/>
      <c r="I731" s="11"/>
      <c r="J731" s="19"/>
      <c r="K731" s="207"/>
      <c r="L731" s="115">
        <v>0</v>
      </c>
      <c r="M731" s="115">
        <v>0</v>
      </c>
      <c r="N731" s="115">
        <v>0</v>
      </c>
      <c r="O731" s="115">
        <v>0</v>
      </c>
      <c r="P731" s="115">
        <v>0</v>
      </c>
      <c r="Q731" s="115"/>
      <c r="R731" s="121" t="str">
        <f t="shared" si="24"/>
        <v>Risque inexistant</v>
      </c>
      <c r="S731" s="22" t="str">
        <f t="shared" si="25"/>
        <v>NA</v>
      </c>
      <c r="T731" s="153"/>
      <c r="U731" s="11"/>
      <c r="V731" s="19"/>
      <c r="W731" s="19"/>
      <c r="X731" s="19"/>
      <c r="Y731" s="19"/>
      <c r="Z731" s="19"/>
      <c r="AA731" s="19"/>
      <c r="AB731" s="19"/>
      <c r="AC731" s="19"/>
      <c r="AD731" s="162"/>
      <c r="AE731" s="19"/>
    </row>
    <row r="732" spans="3:31" ht="25">
      <c r="C732" s="51" t="s">
        <v>1538</v>
      </c>
      <c r="D732" s="51"/>
      <c r="E732" s="111" t="s">
        <v>1539</v>
      </c>
      <c r="F732" s="19"/>
      <c r="G732" s="21"/>
      <c r="H732" s="11"/>
      <c r="I732" s="11"/>
      <c r="J732" s="19"/>
      <c r="K732" s="231"/>
      <c r="L732" s="115">
        <v>0</v>
      </c>
      <c r="M732" s="115">
        <v>0</v>
      </c>
      <c r="N732" s="115">
        <v>0</v>
      </c>
      <c r="O732" s="115">
        <v>0</v>
      </c>
      <c r="P732" s="115">
        <v>0</v>
      </c>
      <c r="Q732" s="115"/>
      <c r="R732" s="121" t="str">
        <f t="shared" si="24"/>
        <v>Risque inexistant</v>
      </c>
      <c r="S732" s="22" t="str">
        <f t="shared" si="25"/>
        <v>NA</v>
      </c>
      <c r="T732" s="153"/>
      <c r="U732" s="11"/>
      <c r="V732" s="19"/>
      <c r="W732" s="19"/>
      <c r="X732" s="19"/>
      <c r="Y732" s="19"/>
      <c r="Z732" s="19"/>
      <c r="AA732" s="19"/>
      <c r="AB732" s="19"/>
      <c r="AC732" s="19"/>
      <c r="AD732" s="162"/>
      <c r="AE732" s="19"/>
    </row>
    <row r="733" spans="3:31" ht="25">
      <c r="C733" s="51" t="s">
        <v>1540</v>
      </c>
      <c r="D733" s="51"/>
      <c r="E733" s="111" t="s">
        <v>1541</v>
      </c>
      <c r="F733" s="19"/>
      <c r="G733" s="21"/>
      <c r="H733" s="11"/>
      <c r="I733" s="11"/>
      <c r="J733" s="19"/>
      <c r="K733" s="207"/>
      <c r="L733" s="115">
        <v>0</v>
      </c>
      <c r="M733" s="115">
        <v>0</v>
      </c>
      <c r="N733" s="115">
        <v>0</v>
      </c>
      <c r="O733" s="115">
        <v>0</v>
      </c>
      <c r="P733" s="115">
        <v>0</v>
      </c>
      <c r="Q733" s="115"/>
      <c r="R733" s="121" t="str">
        <f t="shared" si="24"/>
        <v>Risque inexistant</v>
      </c>
      <c r="S733" s="22" t="str">
        <f t="shared" si="25"/>
        <v>NA</v>
      </c>
      <c r="T733" s="153"/>
      <c r="U733" s="11"/>
      <c r="V733" s="19"/>
      <c r="W733" s="19"/>
      <c r="X733" s="19"/>
      <c r="Y733" s="19"/>
      <c r="Z733" s="19"/>
      <c r="AA733" s="19"/>
      <c r="AB733" s="19"/>
      <c r="AC733" s="19"/>
      <c r="AD733" s="162"/>
      <c r="AE733" s="19"/>
    </row>
    <row r="734" spans="3:31" ht="25">
      <c r="C734" s="51" t="s">
        <v>1542</v>
      </c>
      <c r="D734" s="51"/>
      <c r="E734" s="111" t="s">
        <v>1543</v>
      </c>
      <c r="F734" s="19"/>
      <c r="G734" s="21"/>
      <c r="H734" s="11"/>
      <c r="I734" s="11"/>
      <c r="J734" s="19"/>
      <c r="K734" s="207"/>
      <c r="L734" s="115">
        <v>0</v>
      </c>
      <c r="M734" s="115">
        <v>0</v>
      </c>
      <c r="N734" s="115">
        <v>0</v>
      </c>
      <c r="O734" s="115">
        <v>0</v>
      </c>
      <c r="P734" s="115">
        <v>0</v>
      </c>
      <c r="Q734" s="115"/>
      <c r="R734" s="121" t="str">
        <f t="shared" si="24"/>
        <v>Risque inexistant</v>
      </c>
      <c r="S734" s="22" t="str">
        <f t="shared" si="25"/>
        <v>NA</v>
      </c>
      <c r="T734" s="153"/>
      <c r="U734" s="11"/>
      <c r="V734" s="19"/>
      <c r="W734" s="19"/>
      <c r="X734" s="19"/>
      <c r="Y734" s="19"/>
      <c r="Z734" s="19"/>
      <c r="AA734" s="19"/>
      <c r="AB734" s="19"/>
      <c r="AC734" s="19"/>
      <c r="AD734" s="162"/>
      <c r="AE734" s="19"/>
    </row>
    <row r="735" spans="3:31" ht="25">
      <c r="C735" s="51" t="s">
        <v>1544</v>
      </c>
      <c r="D735" s="51"/>
      <c r="E735" s="111" t="s">
        <v>1545</v>
      </c>
      <c r="F735" s="19"/>
      <c r="G735" s="21"/>
      <c r="H735" s="11"/>
      <c r="I735" s="11"/>
      <c r="J735" s="19"/>
      <c r="K735" s="207"/>
      <c r="L735" s="115">
        <v>0</v>
      </c>
      <c r="M735" s="115">
        <v>0</v>
      </c>
      <c r="N735" s="115">
        <v>0</v>
      </c>
      <c r="O735" s="115">
        <v>0</v>
      </c>
      <c r="P735" s="115">
        <v>0</v>
      </c>
      <c r="Q735" s="115"/>
      <c r="R735" s="121" t="str">
        <f t="shared" si="24"/>
        <v>Risque inexistant</v>
      </c>
      <c r="S735" s="22" t="str">
        <f t="shared" si="25"/>
        <v>NA</v>
      </c>
      <c r="T735" s="153"/>
      <c r="U735" s="11"/>
      <c r="V735" s="19"/>
      <c r="W735" s="19"/>
      <c r="X735" s="19"/>
      <c r="Y735" s="19"/>
      <c r="Z735" s="19"/>
      <c r="AA735" s="19"/>
      <c r="AB735" s="19"/>
      <c r="AC735" s="19"/>
      <c r="AD735" s="162"/>
      <c r="AE735" s="19"/>
    </row>
    <row r="736" spans="3:31" ht="25">
      <c r="C736" s="51" t="s">
        <v>1546</v>
      </c>
      <c r="D736" s="51"/>
      <c r="E736" s="111" t="s">
        <v>1547</v>
      </c>
      <c r="F736" s="19"/>
      <c r="G736" s="21"/>
      <c r="H736" s="11"/>
      <c r="I736" s="11"/>
      <c r="J736" s="19"/>
      <c r="K736" s="207"/>
      <c r="L736" s="115">
        <v>0</v>
      </c>
      <c r="M736" s="115">
        <v>0</v>
      </c>
      <c r="N736" s="115">
        <v>0</v>
      </c>
      <c r="O736" s="115">
        <v>0</v>
      </c>
      <c r="P736" s="115">
        <v>0</v>
      </c>
      <c r="Q736" s="115"/>
      <c r="R736" s="121" t="str">
        <f t="shared" si="24"/>
        <v>Risque inexistant</v>
      </c>
      <c r="S736" s="22" t="str">
        <f t="shared" si="25"/>
        <v>NA</v>
      </c>
      <c r="T736" s="153"/>
      <c r="U736" s="11"/>
      <c r="V736" s="19"/>
      <c r="W736" s="19"/>
      <c r="X736" s="19"/>
      <c r="Y736" s="19"/>
      <c r="Z736" s="19"/>
      <c r="AA736" s="19"/>
      <c r="AB736" s="19"/>
      <c r="AC736" s="19"/>
      <c r="AD736" s="162"/>
      <c r="AE736" s="19"/>
    </row>
    <row r="737" spans="3:31" ht="25">
      <c r="C737" s="51" t="s">
        <v>1548</v>
      </c>
      <c r="D737" s="51"/>
      <c r="E737" s="111" t="s">
        <v>1549</v>
      </c>
      <c r="F737" s="19"/>
      <c r="G737" s="21"/>
      <c r="H737" s="11"/>
      <c r="I737" s="11"/>
      <c r="J737" s="19"/>
      <c r="K737" s="207"/>
      <c r="L737" s="115">
        <v>0</v>
      </c>
      <c r="M737" s="115">
        <v>0</v>
      </c>
      <c r="N737" s="115">
        <v>0</v>
      </c>
      <c r="O737" s="115">
        <v>0</v>
      </c>
      <c r="P737" s="115">
        <v>0</v>
      </c>
      <c r="Q737" s="115"/>
      <c r="R737" s="121" t="str">
        <f t="shared" si="24"/>
        <v>Risque inexistant</v>
      </c>
      <c r="S737" s="22" t="str">
        <f t="shared" si="25"/>
        <v>NA</v>
      </c>
      <c r="T737" s="153"/>
      <c r="U737" s="11"/>
      <c r="V737" s="19"/>
      <c r="W737" s="19"/>
      <c r="X737" s="19"/>
      <c r="Y737" s="19"/>
      <c r="Z737" s="19"/>
      <c r="AA737" s="19"/>
      <c r="AB737" s="19"/>
      <c r="AC737" s="19"/>
      <c r="AD737" s="162"/>
      <c r="AE737" s="19"/>
    </row>
    <row r="738" spans="3:31" ht="25">
      <c r="C738" s="51" t="s">
        <v>1550</v>
      </c>
      <c r="D738" s="51"/>
      <c r="E738" s="111" t="s">
        <v>1551</v>
      </c>
      <c r="F738" s="19"/>
      <c r="G738" s="21"/>
      <c r="H738" s="11"/>
      <c r="I738" s="11"/>
      <c r="J738" s="19"/>
      <c r="K738" s="207"/>
      <c r="L738" s="115">
        <v>0</v>
      </c>
      <c r="M738" s="115">
        <v>0</v>
      </c>
      <c r="N738" s="115">
        <v>0</v>
      </c>
      <c r="O738" s="115">
        <v>0</v>
      </c>
      <c r="P738" s="115">
        <v>0</v>
      </c>
      <c r="Q738" s="115"/>
      <c r="R738" s="121" t="str">
        <f t="shared" si="24"/>
        <v>Risque inexistant</v>
      </c>
      <c r="S738" s="22" t="str">
        <f t="shared" si="25"/>
        <v>NA</v>
      </c>
      <c r="T738" s="153"/>
      <c r="U738" s="11"/>
      <c r="V738" s="19"/>
      <c r="W738" s="19"/>
      <c r="X738" s="19"/>
      <c r="Y738" s="19"/>
      <c r="Z738" s="19"/>
      <c r="AA738" s="19"/>
      <c r="AB738" s="19"/>
      <c r="AC738" s="19"/>
      <c r="AD738" s="162"/>
      <c r="AE738" s="19"/>
    </row>
    <row r="739" spans="3:31" ht="25">
      <c r="C739" s="51" t="s">
        <v>1552</v>
      </c>
      <c r="D739" s="51"/>
      <c r="E739" s="111" t="s">
        <v>1553</v>
      </c>
      <c r="F739" s="19"/>
      <c r="G739" s="21"/>
      <c r="H739" s="11"/>
      <c r="I739" s="11"/>
      <c r="J739" s="19"/>
      <c r="K739" s="207"/>
      <c r="L739" s="115">
        <v>0</v>
      </c>
      <c r="M739" s="115">
        <v>0</v>
      </c>
      <c r="N739" s="115">
        <v>0</v>
      </c>
      <c r="O739" s="115">
        <v>0</v>
      </c>
      <c r="P739" s="115">
        <v>0</v>
      </c>
      <c r="Q739" s="115"/>
      <c r="R739" s="121" t="str">
        <f t="shared" si="24"/>
        <v>Risque inexistant</v>
      </c>
      <c r="S739" s="22" t="str">
        <f t="shared" si="25"/>
        <v>NA</v>
      </c>
      <c r="T739" s="153"/>
      <c r="U739" s="11"/>
      <c r="V739" s="19"/>
      <c r="W739" s="157"/>
      <c r="X739" s="157"/>
      <c r="Y739" s="19"/>
      <c r="Z739" s="19"/>
      <c r="AA739" s="19"/>
      <c r="AB739" s="19"/>
      <c r="AC739" s="19"/>
      <c r="AD739" s="162"/>
      <c r="AE739" s="19"/>
    </row>
    <row r="740" spans="3:31" ht="25">
      <c r="C740" s="51" t="s">
        <v>1554</v>
      </c>
      <c r="D740" s="51"/>
      <c r="E740" s="111" t="s">
        <v>1555</v>
      </c>
      <c r="F740" s="19"/>
      <c r="G740" s="21"/>
      <c r="H740" s="11"/>
      <c r="I740" s="11"/>
      <c r="J740" s="19"/>
      <c r="K740" s="207"/>
      <c r="L740" s="115">
        <v>0</v>
      </c>
      <c r="M740" s="115">
        <v>0</v>
      </c>
      <c r="N740" s="115">
        <v>0</v>
      </c>
      <c r="O740" s="115">
        <v>0</v>
      </c>
      <c r="P740" s="115">
        <v>0</v>
      </c>
      <c r="Q740" s="115"/>
      <c r="R740" s="121" t="str">
        <f t="shared" si="24"/>
        <v>Risque inexistant</v>
      </c>
      <c r="S740" s="22" t="str">
        <f t="shared" si="25"/>
        <v>NA</v>
      </c>
      <c r="T740" s="153"/>
      <c r="U740" s="11"/>
      <c r="V740" s="19"/>
      <c r="W740" s="19"/>
      <c r="X740" s="19"/>
      <c r="Y740" s="19"/>
      <c r="Z740" s="19"/>
      <c r="AA740" s="19"/>
      <c r="AB740" s="19"/>
      <c r="AC740" s="19"/>
      <c r="AD740" s="162"/>
      <c r="AE740" s="19"/>
    </row>
    <row r="741" spans="3:31" ht="25">
      <c r="C741" s="51" t="s">
        <v>1556</v>
      </c>
      <c r="D741" s="51"/>
      <c r="E741" s="111" t="s">
        <v>1557</v>
      </c>
      <c r="F741" s="19"/>
      <c r="G741" s="21"/>
      <c r="H741" s="11"/>
      <c r="I741" s="11"/>
      <c r="J741" s="19"/>
      <c r="K741" s="207"/>
      <c r="L741" s="115">
        <v>0</v>
      </c>
      <c r="M741" s="115">
        <v>0</v>
      </c>
      <c r="N741" s="115">
        <v>0</v>
      </c>
      <c r="O741" s="115">
        <v>0</v>
      </c>
      <c r="P741" s="115">
        <v>0</v>
      </c>
      <c r="Q741" s="115"/>
      <c r="R741" s="121" t="str">
        <f t="shared" si="24"/>
        <v>Risque inexistant</v>
      </c>
      <c r="S741" s="22" t="str">
        <f t="shared" si="25"/>
        <v>NA</v>
      </c>
      <c r="T741" s="153"/>
      <c r="U741" s="11"/>
      <c r="V741" s="19"/>
      <c r="W741" s="19"/>
      <c r="X741" s="19"/>
      <c r="Y741" s="19"/>
      <c r="Z741" s="19"/>
      <c r="AA741" s="19"/>
      <c r="AB741" s="19"/>
      <c r="AC741" s="19"/>
      <c r="AD741" s="162"/>
      <c r="AE741" s="19"/>
    </row>
    <row r="742" spans="3:31" ht="25">
      <c r="C742" s="51" t="s">
        <v>1558</v>
      </c>
      <c r="D742" s="51"/>
      <c r="E742" s="111" t="s">
        <v>1559</v>
      </c>
      <c r="F742" s="19"/>
      <c r="G742" s="21"/>
      <c r="H742" s="11"/>
      <c r="I742" s="11"/>
      <c r="J742" s="19"/>
      <c r="K742" s="207"/>
      <c r="L742" s="115">
        <v>0</v>
      </c>
      <c r="M742" s="115">
        <v>0</v>
      </c>
      <c r="N742" s="115">
        <v>0</v>
      </c>
      <c r="O742" s="115">
        <v>0</v>
      </c>
      <c r="P742" s="115">
        <v>0</v>
      </c>
      <c r="Q742" s="115"/>
      <c r="R742" s="121" t="str">
        <f t="shared" si="24"/>
        <v>Risque inexistant</v>
      </c>
      <c r="S742" s="22" t="str">
        <f t="shared" si="25"/>
        <v>NA</v>
      </c>
      <c r="T742" s="153"/>
      <c r="U742" s="11"/>
      <c r="V742" s="19"/>
      <c r="W742" s="19"/>
      <c r="X742" s="19"/>
      <c r="Y742" s="19"/>
      <c r="Z742" s="19"/>
      <c r="AA742" s="19"/>
      <c r="AB742" s="19"/>
      <c r="AC742" s="19"/>
      <c r="AD742" s="162"/>
      <c r="AE742" s="19"/>
    </row>
    <row r="743" spans="3:31" ht="25">
      <c r="C743" s="51" t="s">
        <v>1560</v>
      </c>
      <c r="D743" s="51"/>
      <c r="E743" s="111" t="s">
        <v>1561</v>
      </c>
      <c r="F743" s="19"/>
      <c r="G743" s="21"/>
      <c r="H743" s="82"/>
      <c r="I743" s="11"/>
      <c r="J743" s="19"/>
      <c r="K743" s="259"/>
      <c r="L743" s="115">
        <v>0</v>
      </c>
      <c r="M743" s="115">
        <v>0</v>
      </c>
      <c r="N743" s="115">
        <v>0</v>
      </c>
      <c r="O743" s="115">
        <v>0</v>
      </c>
      <c r="P743" s="115">
        <v>0</v>
      </c>
      <c r="Q743" s="115"/>
      <c r="R743" s="121" t="str">
        <f t="shared" si="24"/>
        <v>Risque inexistant</v>
      </c>
      <c r="S743" s="22" t="str">
        <f t="shared" si="25"/>
        <v>NA</v>
      </c>
      <c r="T743" s="153"/>
      <c r="U743" s="11"/>
      <c r="V743" s="19"/>
      <c r="W743" s="19"/>
      <c r="X743" s="19"/>
      <c r="Y743" s="19"/>
      <c r="Z743" s="19"/>
      <c r="AA743" s="19"/>
      <c r="AB743" s="19"/>
      <c r="AC743" s="19"/>
      <c r="AD743" s="162"/>
      <c r="AE743" s="19"/>
    </row>
    <row r="744" spans="3:31" ht="25">
      <c r="C744" s="51" t="s">
        <v>1562</v>
      </c>
      <c r="D744" s="51"/>
      <c r="E744" s="111" t="s">
        <v>1549</v>
      </c>
      <c r="F744" s="19"/>
      <c r="G744" s="21"/>
      <c r="H744" s="11"/>
      <c r="I744" s="11"/>
      <c r="J744" s="19"/>
      <c r="K744" s="207"/>
      <c r="L744" s="115">
        <v>0</v>
      </c>
      <c r="M744" s="115">
        <v>0</v>
      </c>
      <c r="N744" s="115">
        <v>0</v>
      </c>
      <c r="O744" s="115">
        <v>0</v>
      </c>
      <c r="P744" s="115">
        <v>0</v>
      </c>
      <c r="Q744" s="115"/>
      <c r="R744" s="121" t="str">
        <f t="shared" si="24"/>
        <v>Risque inexistant</v>
      </c>
      <c r="S744" s="22" t="str">
        <f t="shared" si="25"/>
        <v>NA</v>
      </c>
      <c r="T744" s="153"/>
      <c r="U744" s="11"/>
      <c r="V744" s="19"/>
      <c r="W744" s="19"/>
      <c r="X744" s="19"/>
      <c r="Y744" s="19"/>
      <c r="Z744" s="19"/>
      <c r="AA744" s="19"/>
      <c r="AB744" s="19"/>
      <c r="AC744" s="19"/>
      <c r="AD744" s="162"/>
      <c r="AE744" s="19"/>
    </row>
    <row r="745" spans="3:31" ht="25">
      <c r="C745" s="51" t="s">
        <v>1563</v>
      </c>
      <c r="D745" s="51"/>
      <c r="E745" s="111" t="s">
        <v>64</v>
      </c>
      <c r="F745" s="19"/>
      <c r="G745" s="21"/>
      <c r="H745" s="11"/>
      <c r="I745" s="11"/>
      <c r="J745" s="19"/>
      <c r="K745" s="207"/>
      <c r="L745" s="115">
        <v>0</v>
      </c>
      <c r="M745" s="115">
        <v>0</v>
      </c>
      <c r="N745" s="115">
        <v>0</v>
      </c>
      <c r="O745" s="115">
        <v>0</v>
      </c>
      <c r="P745" s="115">
        <v>0</v>
      </c>
      <c r="Q745" s="115"/>
      <c r="R745" s="121" t="str">
        <f t="shared" si="24"/>
        <v>Risque inexistant</v>
      </c>
      <c r="S745" s="22" t="str">
        <f t="shared" si="25"/>
        <v>NA</v>
      </c>
      <c r="T745" s="153"/>
      <c r="U745" s="11"/>
      <c r="V745" s="19"/>
      <c r="W745" s="19"/>
      <c r="X745" s="19"/>
      <c r="Y745" s="19"/>
      <c r="Z745" s="19"/>
      <c r="AA745" s="19"/>
      <c r="AB745" s="19"/>
      <c r="AC745" s="19"/>
      <c r="AD745" s="162"/>
      <c r="AE745" s="19"/>
    </row>
    <row r="746" spans="3:31" ht="25">
      <c r="C746" s="51" t="s">
        <v>1564</v>
      </c>
      <c r="D746" s="51"/>
      <c r="E746" s="111" t="s">
        <v>1565</v>
      </c>
      <c r="F746" s="19"/>
      <c r="G746" s="21"/>
      <c r="H746" s="11"/>
      <c r="I746" s="11"/>
      <c r="J746" s="19"/>
      <c r="K746" s="207"/>
      <c r="L746" s="115">
        <v>0</v>
      </c>
      <c r="M746" s="115">
        <v>0</v>
      </c>
      <c r="N746" s="115">
        <v>0</v>
      </c>
      <c r="O746" s="115">
        <v>0</v>
      </c>
      <c r="P746" s="115">
        <v>0</v>
      </c>
      <c r="Q746" s="115"/>
      <c r="R746" s="121" t="str">
        <f t="shared" si="24"/>
        <v>Risque inexistant</v>
      </c>
      <c r="S746" s="22" t="str">
        <f t="shared" si="25"/>
        <v>NA</v>
      </c>
      <c r="T746" s="153"/>
      <c r="U746" s="11"/>
      <c r="V746" s="19"/>
      <c r="W746" s="19"/>
      <c r="X746" s="19"/>
      <c r="Y746" s="19"/>
      <c r="Z746" s="19"/>
      <c r="AA746" s="19"/>
      <c r="AB746" s="19"/>
      <c r="AC746" s="19"/>
      <c r="AD746" s="162"/>
      <c r="AE746" s="19"/>
    </row>
    <row r="747" spans="3:31" ht="25">
      <c r="C747" s="51" t="s">
        <v>1566</v>
      </c>
      <c r="D747" s="51"/>
      <c r="E747" s="111" t="s">
        <v>1567</v>
      </c>
      <c r="F747" s="19"/>
      <c r="G747" s="21"/>
      <c r="H747" s="11"/>
      <c r="I747" s="11"/>
      <c r="J747" s="19"/>
      <c r="K747" s="207"/>
      <c r="L747" s="115">
        <v>0</v>
      </c>
      <c r="M747" s="115">
        <v>0</v>
      </c>
      <c r="N747" s="115">
        <v>0</v>
      </c>
      <c r="O747" s="115">
        <v>0</v>
      </c>
      <c r="P747" s="115">
        <v>0</v>
      </c>
      <c r="Q747" s="115"/>
      <c r="R747" s="121" t="str">
        <f t="shared" si="24"/>
        <v>Risque inexistant</v>
      </c>
      <c r="S747" s="22" t="str">
        <f t="shared" si="25"/>
        <v>NA</v>
      </c>
      <c r="T747" s="153"/>
      <c r="U747" s="11"/>
      <c r="V747" s="19"/>
      <c r="W747" s="19"/>
      <c r="X747" s="19"/>
      <c r="Y747" s="19"/>
      <c r="Z747" s="19"/>
      <c r="AA747" s="19"/>
      <c r="AB747" s="19"/>
      <c r="AC747" s="19"/>
      <c r="AD747" s="162"/>
      <c r="AE747" s="19"/>
    </row>
    <row r="748" spans="3:31" ht="25">
      <c r="C748" s="51" t="s">
        <v>1568</v>
      </c>
      <c r="D748" s="51"/>
      <c r="E748" s="111" t="s">
        <v>1569</v>
      </c>
      <c r="F748" s="134" t="s">
        <v>223</v>
      </c>
      <c r="G748" s="21"/>
      <c r="H748" s="11"/>
      <c r="I748" s="11"/>
      <c r="J748" s="134"/>
      <c r="K748" s="119" t="s">
        <v>810</v>
      </c>
      <c r="L748" s="115">
        <v>0</v>
      </c>
      <c r="M748" s="115">
        <v>0</v>
      </c>
      <c r="N748" s="115">
        <v>0</v>
      </c>
      <c r="O748" s="115">
        <v>0</v>
      </c>
      <c r="P748" s="115">
        <v>0</v>
      </c>
      <c r="Q748" s="115"/>
      <c r="R748" s="121" t="str">
        <f t="shared" si="24"/>
        <v>Risque inexistant</v>
      </c>
      <c r="S748" s="22" t="str">
        <f t="shared" si="25"/>
        <v>NA</v>
      </c>
      <c r="T748" s="153"/>
      <c r="U748" s="11"/>
      <c r="V748" s="134"/>
      <c r="W748" s="134"/>
      <c r="X748" s="134"/>
      <c r="Y748" s="134"/>
      <c r="Z748" s="134"/>
      <c r="AA748" s="134"/>
      <c r="AB748" s="134"/>
      <c r="AC748" s="134"/>
      <c r="AD748" s="159"/>
      <c r="AE748" s="19"/>
    </row>
    <row r="749" spans="3:31" ht="25">
      <c r="C749" s="51" t="s">
        <v>1570</v>
      </c>
      <c r="D749" s="51"/>
      <c r="E749" s="111" t="s">
        <v>1571</v>
      </c>
      <c r="F749" s="19"/>
      <c r="G749" s="21"/>
      <c r="H749" s="11"/>
      <c r="I749" s="11"/>
      <c r="J749" s="19"/>
      <c r="K749" s="207"/>
      <c r="L749" s="115">
        <v>0</v>
      </c>
      <c r="M749" s="115">
        <v>0</v>
      </c>
      <c r="N749" s="115">
        <v>0</v>
      </c>
      <c r="O749" s="115">
        <v>0</v>
      </c>
      <c r="P749" s="115">
        <v>0</v>
      </c>
      <c r="Q749" s="115"/>
      <c r="R749" s="121" t="str">
        <f t="shared" si="24"/>
        <v>Risque inexistant</v>
      </c>
      <c r="S749" s="22" t="str">
        <f t="shared" si="25"/>
        <v>NA</v>
      </c>
      <c r="T749" s="153"/>
      <c r="U749" s="11"/>
      <c r="V749" s="19"/>
      <c r="W749" s="19"/>
      <c r="X749" s="19"/>
      <c r="Y749" s="19"/>
      <c r="Z749" s="19"/>
      <c r="AA749" s="19"/>
      <c r="AB749" s="19"/>
      <c r="AC749" s="19"/>
      <c r="AD749" s="162"/>
      <c r="AE749" s="19"/>
    </row>
    <row r="750" spans="3:31" ht="25">
      <c r="C750" s="51" t="s">
        <v>1572</v>
      </c>
      <c r="D750" s="51"/>
      <c r="E750" s="111" t="s">
        <v>1573</v>
      </c>
      <c r="F750" s="134" t="s">
        <v>94</v>
      </c>
      <c r="G750" s="21"/>
      <c r="H750" s="11"/>
      <c r="I750" s="11"/>
      <c r="J750" s="134"/>
      <c r="K750" s="119" t="s">
        <v>1454</v>
      </c>
      <c r="L750" s="115">
        <v>0</v>
      </c>
      <c r="M750" s="115">
        <v>0</v>
      </c>
      <c r="N750" s="115">
        <v>0</v>
      </c>
      <c r="O750" s="115">
        <v>0</v>
      </c>
      <c r="P750" s="115">
        <v>0</v>
      </c>
      <c r="Q750" s="115"/>
      <c r="R750" s="121" t="str">
        <f t="shared" si="24"/>
        <v>Risque inexistant</v>
      </c>
      <c r="S750" s="22" t="str">
        <f t="shared" si="25"/>
        <v>NA</v>
      </c>
      <c r="T750" s="153"/>
      <c r="U750" s="11"/>
      <c r="V750" s="134"/>
      <c r="W750" s="134"/>
      <c r="X750" s="134"/>
      <c r="Y750" s="134"/>
      <c r="Z750" s="134"/>
      <c r="AA750" s="134"/>
      <c r="AB750" s="134"/>
      <c r="AC750" s="134"/>
      <c r="AD750" s="159"/>
      <c r="AE750" s="19"/>
    </row>
    <row r="751" spans="3:31" ht="25">
      <c r="C751" s="51" t="s">
        <v>1574</v>
      </c>
      <c r="D751" s="51"/>
      <c r="E751" s="111" t="s">
        <v>1575</v>
      </c>
      <c r="F751" s="19"/>
      <c r="G751" s="21"/>
      <c r="H751" s="11"/>
      <c r="I751" s="11"/>
      <c r="J751" s="19"/>
      <c r="K751" s="207"/>
      <c r="L751" s="115">
        <v>0</v>
      </c>
      <c r="M751" s="115">
        <v>0</v>
      </c>
      <c r="N751" s="115">
        <v>0</v>
      </c>
      <c r="O751" s="115">
        <v>0</v>
      </c>
      <c r="P751" s="115">
        <v>0</v>
      </c>
      <c r="Q751" s="115"/>
      <c r="R751" s="121" t="str">
        <f t="shared" si="24"/>
        <v>Risque inexistant</v>
      </c>
      <c r="S751" s="22" t="str">
        <f t="shared" si="25"/>
        <v>NA</v>
      </c>
      <c r="T751" s="153"/>
      <c r="U751" s="11"/>
      <c r="V751" s="19"/>
      <c r="W751" s="19"/>
      <c r="X751" s="19"/>
      <c r="Y751" s="19"/>
      <c r="Z751" s="19"/>
      <c r="AA751" s="19"/>
      <c r="AB751" s="19"/>
      <c r="AC751" s="19"/>
      <c r="AD751" s="162"/>
      <c r="AE751" s="19"/>
    </row>
    <row r="752" spans="3:31" ht="25">
      <c r="C752" s="51" t="s">
        <v>1576</v>
      </c>
      <c r="D752" s="51"/>
      <c r="E752" s="111" t="s">
        <v>1577</v>
      </c>
      <c r="F752" s="19"/>
      <c r="G752" s="21"/>
      <c r="H752" s="11"/>
      <c r="I752" s="11"/>
      <c r="J752" s="19"/>
      <c r="K752" s="207"/>
      <c r="L752" s="115">
        <v>0</v>
      </c>
      <c r="M752" s="115">
        <v>0</v>
      </c>
      <c r="N752" s="115">
        <v>0</v>
      </c>
      <c r="O752" s="115">
        <v>0</v>
      </c>
      <c r="P752" s="115">
        <v>0</v>
      </c>
      <c r="Q752" s="115"/>
      <c r="R752" s="121" t="str">
        <f t="shared" si="24"/>
        <v>Risque inexistant</v>
      </c>
      <c r="S752" s="22" t="str">
        <f t="shared" si="25"/>
        <v>NA</v>
      </c>
      <c r="T752" s="153"/>
      <c r="U752" s="11"/>
      <c r="V752" s="19"/>
      <c r="W752" s="19"/>
      <c r="X752" s="19"/>
      <c r="Y752" s="19"/>
      <c r="Z752" s="19"/>
      <c r="AA752" s="19"/>
      <c r="AB752" s="19"/>
      <c r="AC752" s="19"/>
      <c r="AD752" s="162"/>
      <c r="AE752" s="19"/>
    </row>
    <row r="753" spans="3:31" ht="25">
      <c r="C753" s="51" t="s">
        <v>1578</v>
      </c>
      <c r="D753" s="51"/>
      <c r="E753" s="111" t="s">
        <v>1579</v>
      </c>
      <c r="F753" s="19"/>
      <c r="G753" s="21"/>
      <c r="H753" s="11"/>
      <c r="I753" s="11"/>
      <c r="J753" s="19"/>
      <c r="K753" s="207"/>
      <c r="L753" s="115">
        <v>0</v>
      </c>
      <c r="M753" s="115">
        <v>0</v>
      </c>
      <c r="N753" s="115">
        <v>0</v>
      </c>
      <c r="O753" s="115">
        <v>0</v>
      </c>
      <c r="P753" s="115">
        <v>0</v>
      </c>
      <c r="Q753" s="115"/>
      <c r="R753" s="121" t="str">
        <f t="shared" si="24"/>
        <v>Risque inexistant</v>
      </c>
      <c r="S753" s="22" t="str">
        <f t="shared" si="25"/>
        <v>NA</v>
      </c>
      <c r="T753" s="153"/>
      <c r="U753" s="11"/>
      <c r="V753" s="19"/>
      <c r="W753" s="19"/>
      <c r="X753" s="19"/>
      <c r="Y753" s="19"/>
      <c r="Z753" s="19"/>
      <c r="AA753" s="19"/>
      <c r="AB753" s="19"/>
      <c r="AC753" s="19"/>
      <c r="AD753" s="162"/>
      <c r="AE753" s="19"/>
    </row>
    <row r="754" spans="3:31" ht="25">
      <c r="C754" s="51" t="s">
        <v>1580</v>
      </c>
      <c r="D754" s="51"/>
      <c r="E754" s="111" t="s">
        <v>1581</v>
      </c>
      <c r="F754" s="19"/>
      <c r="G754" s="21"/>
      <c r="H754" s="11"/>
      <c r="I754" s="11"/>
      <c r="J754" s="19"/>
      <c r="K754" s="207"/>
      <c r="L754" s="115">
        <v>0</v>
      </c>
      <c r="M754" s="115">
        <v>0</v>
      </c>
      <c r="N754" s="115">
        <v>0</v>
      </c>
      <c r="O754" s="115">
        <v>0</v>
      </c>
      <c r="P754" s="115">
        <v>0</v>
      </c>
      <c r="Q754" s="115"/>
      <c r="R754" s="121" t="str">
        <f t="shared" si="24"/>
        <v>Risque inexistant</v>
      </c>
      <c r="S754" s="22" t="str">
        <f t="shared" si="25"/>
        <v>NA</v>
      </c>
      <c r="T754" s="153"/>
      <c r="U754" s="11"/>
      <c r="V754" s="19"/>
      <c r="W754" s="157"/>
      <c r="X754" s="157"/>
      <c r="Y754" s="19"/>
      <c r="Z754" s="19"/>
      <c r="AA754" s="19"/>
      <c r="AB754" s="19"/>
      <c r="AC754" s="19"/>
      <c r="AD754" s="162"/>
      <c r="AE754" s="19"/>
    </row>
    <row r="755" spans="3:31" ht="25">
      <c r="C755" s="51" t="s">
        <v>1582</v>
      </c>
      <c r="D755" s="51"/>
      <c r="E755" s="111" t="s">
        <v>1583</v>
      </c>
      <c r="F755" s="19"/>
      <c r="G755" s="21"/>
      <c r="H755" s="11"/>
      <c r="I755" s="11"/>
      <c r="J755" s="19"/>
      <c r="K755" s="207"/>
      <c r="L755" s="115">
        <v>0</v>
      </c>
      <c r="M755" s="115">
        <v>0</v>
      </c>
      <c r="N755" s="115">
        <v>0</v>
      </c>
      <c r="O755" s="115">
        <v>0</v>
      </c>
      <c r="P755" s="115">
        <v>0</v>
      </c>
      <c r="Q755" s="115"/>
      <c r="R755" s="121" t="str">
        <f t="shared" si="24"/>
        <v>Risque inexistant</v>
      </c>
      <c r="S755" s="22" t="str">
        <f t="shared" si="25"/>
        <v>NA</v>
      </c>
      <c r="T755" s="153"/>
      <c r="U755" s="11"/>
      <c r="V755" s="19"/>
      <c r="W755" s="19"/>
      <c r="X755" s="19"/>
      <c r="Y755" s="19"/>
      <c r="Z755" s="19"/>
      <c r="AA755" s="19"/>
      <c r="AB755" s="19"/>
      <c r="AC755" s="19"/>
      <c r="AD755" s="162"/>
      <c r="AE755" s="19"/>
    </row>
    <row r="756" spans="3:31" ht="25">
      <c r="C756" s="51" t="s">
        <v>1584</v>
      </c>
      <c r="D756" s="51"/>
      <c r="E756" s="111" t="s">
        <v>1585</v>
      </c>
      <c r="F756" s="19"/>
      <c r="G756" s="21"/>
      <c r="H756" s="11"/>
      <c r="I756" s="11"/>
      <c r="J756" s="19"/>
      <c r="K756" s="207"/>
      <c r="L756" s="115">
        <v>0</v>
      </c>
      <c r="M756" s="115">
        <v>0</v>
      </c>
      <c r="N756" s="115">
        <v>0</v>
      </c>
      <c r="O756" s="115">
        <v>0</v>
      </c>
      <c r="P756" s="115">
        <v>0</v>
      </c>
      <c r="Q756" s="115"/>
      <c r="R756" s="121" t="str">
        <f t="shared" si="24"/>
        <v>Risque inexistant</v>
      </c>
      <c r="S756" s="22" t="str">
        <f t="shared" si="25"/>
        <v>NA</v>
      </c>
      <c r="T756" s="153"/>
      <c r="U756" s="11"/>
      <c r="V756" s="19"/>
      <c r="W756" s="19"/>
      <c r="X756" s="19"/>
      <c r="Y756" s="19"/>
      <c r="Z756" s="19"/>
      <c r="AA756" s="19"/>
      <c r="AB756" s="19"/>
      <c r="AC756" s="19"/>
      <c r="AD756" s="162"/>
      <c r="AE756" s="19"/>
    </row>
    <row r="757" spans="3:31" ht="25">
      <c r="C757" s="51" t="s">
        <v>1586</v>
      </c>
      <c r="D757" s="51"/>
      <c r="E757" s="111" t="s">
        <v>1587</v>
      </c>
      <c r="F757" s="19"/>
      <c r="G757" s="21"/>
      <c r="H757" s="11"/>
      <c r="I757" s="11"/>
      <c r="J757" s="19"/>
      <c r="K757" s="207"/>
      <c r="L757" s="115">
        <v>0</v>
      </c>
      <c r="M757" s="115">
        <v>0</v>
      </c>
      <c r="N757" s="115">
        <v>0</v>
      </c>
      <c r="O757" s="115">
        <v>0</v>
      </c>
      <c r="P757" s="115">
        <v>0</v>
      </c>
      <c r="Q757" s="115"/>
      <c r="R757" s="121" t="str">
        <f t="shared" si="24"/>
        <v>Risque inexistant</v>
      </c>
      <c r="S757" s="22" t="str">
        <f t="shared" si="25"/>
        <v>NA</v>
      </c>
      <c r="T757" s="153"/>
      <c r="U757" s="11"/>
      <c r="V757" s="19"/>
      <c r="W757" s="19"/>
      <c r="X757" s="19"/>
      <c r="Y757" s="19"/>
      <c r="Z757" s="19"/>
      <c r="AA757" s="19"/>
      <c r="AB757" s="19"/>
      <c r="AC757" s="19"/>
      <c r="AD757" s="162"/>
      <c r="AE757" s="19"/>
    </row>
    <row r="758" spans="3:31" ht="25">
      <c r="C758" s="51" t="s">
        <v>1588</v>
      </c>
      <c r="D758" s="51"/>
      <c r="E758" s="111" t="s">
        <v>1589</v>
      </c>
      <c r="F758" s="19"/>
      <c r="G758" s="21"/>
      <c r="H758" s="11"/>
      <c r="I758" s="11"/>
      <c r="J758" s="19"/>
      <c r="K758" s="207"/>
      <c r="L758" s="115">
        <v>0</v>
      </c>
      <c r="M758" s="115">
        <v>0</v>
      </c>
      <c r="N758" s="115">
        <v>0</v>
      </c>
      <c r="O758" s="115">
        <v>0</v>
      </c>
      <c r="P758" s="115">
        <v>0</v>
      </c>
      <c r="Q758" s="115"/>
      <c r="R758" s="121" t="str">
        <f t="shared" si="24"/>
        <v>Risque inexistant</v>
      </c>
      <c r="S758" s="22" t="str">
        <f t="shared" si="25"/>
        <v>NA</v>
      </c>
      <c r="T758" s="153"/>
      <c r="U758" s="11"/>
      <c r="V758" s="19"/>
      <c r="W758" s="19"/>
      <c r="X758" s="19"/>
      <c r="Y758" s="19"/>
      <c r="Z758" s="19"/>
      <c r="AA758" s="19"/>
      <c r="AB758" s="19"/>
      <c r="AC758" s="19"/>
      <c r="AD758" s="162"/>
      <c r="AE758" s="19"/>
    </row>
    <row r="759" spans="3:31" ht="25">
      <c r="C759" s="51" t="s">
        <v>1590</v>
      </c>
      <c r="D759" s="51"/>
      <c r="E759" s="111" t="s">
        <v>1591</v>
      </c>
      <c r="F759" s="19"/>
      <c r="G759" s="21"/>
      <c r="H759" s="11"/>
      <c r="I759" s="11"/>
      <c r="J759" s="19"/>
      <c r="K759" s="207"/>
      <c r="L759" s="115">
        <v>0</v>
      </c>
      <c r="M759" s="115">
        <v>0</v>
      </c>
      <c r="N759" s="115">
        <v>0</v>
      </c>
      <c r="O759" s="115">
        <v>0</v>
      </c>
      <c r="P759" s="115">
        <v>0</v>
      </c>
      <c r="Q759" s="115"/>
      <c r="R759" s="121" t="str">
        <f t="shared" si="24"/>
        <v>Risque inexistant</v>
      </c>
      <c r="S759" s="22" t="str">
        <f t="shared" si="25"/>
        <v>NA</v>
      </c>
      <c r="T759" s="153"/>
      <c r="U759" s="11"/>
      <c r="V759" s="19"/>
      <c r="W759" s="19"/>
      <c r="X759" s="19"/>
      <c r="Y759" s="19"/>
      <c r="Z759" s="19"/>
      <c r="AA759" s="19"/>
      <c r="AB759" s="19"/>
      <c r="AC759" s="19"/>
      <c r="AD759" s="162"/>
      <c r="AE759" s="19"/>
    </row>
    <row r="760" spans="3:31" ht="25">
      <c r="C760" s="51" t="s">
        <v>1592</v>
      </c>
      <c r="D760" s="51"/>
      <c r="E760" s="111" t="s">
        <v>1593</v>
      </c>
      <c r="F760" s="19"/>
      <c r="G760" s="21"/>
      <c r="H760" s="11"/>
      <c r="I760" s="11"/>
      <c r="J760" s="19"/>
      <c r="K760" s="207"/>
      <c r="L760" s="115">
        <v>0</v>
      </c>
      <c r="M760" s="115">
        <v>0</v>
      </c>
      <c r="N760" s="115">
        <v>0</v>
      </c>
      <c r="O760" s="115">
        <v>0</v>
      </c>
      <c r="P760" s="115">
        <v>0</v>
      </c>
      <c r="Q760" s="115"/>
      <c r="R760" s="121" t="str">
        <f t="shared" si="24"/>
        <v>Risque inexistant</v>
      </c>
      <c r="S760" s="22" t="str">
        <f t="shared" si="25"/>
        <v>NA</v>
      </c>
      <c r="T760" s="153"/>
      <c r="U760" s="11"/>
      <c r="V760" s="19"/>
      <c r="W760" s="19"/>
      <c r="X760" s="19"/>
      <c r="Y760" s="19"/>
      <c r="Z760" s="19"/>
      <c r="AA760" s="19"/>
      <c r="AB760" s="19"/>
      <c r="AC760" s="19"/>
      <c r="AD760" s="162"/>
      <c r="AE760" s="19"/>
    </row>
    <row r="761" spans="3:31" ht="25">
      <c r="C761" s="51" t="s">
        <v>1594</v>
      </c>
      <c r="D761" s="51"/>
      <c r="E761" s="111" t="s">
        <v>1595</v>
      </c>
      <c r="F761" s="134" t="s">
        <v>223</v>
      </c>
      <c r="G761" s="21"/>
      <c r="H761" s="11"/>
      <c r="I761" s="11"/>
      <c r="J761" s="134"/>
      <c r="K761" s="119" t="s">
        <v>810</v>
      </c>
      <c r="L761" s="115">
        <v>0</v>
      </c>
      <c r="M761" s="115">
        <v>0</v>
      </c>
      <c r="N761" s="115">
        <v>0</v>
      </c>
      <c r="O761" s="115">
        <v>0</v>
      </c>
      <c r="P761" s="115">
        <v>0</v>
      </c>
      <c r="Q761" s="115"/>
      <c r="R761" s="121" t="str">
        <f t="shared" si="24"/>
        <v>Risque inexistant</v>
      </c>
      <c r="S761" s="22" t="str">
        <f t="shared" si="25"/>
        <v>NA</v>
      </c>
      <c r="T761" s="153"/>
      <c r="U761" s="11"/>
      <c r="V761" s="134"/>
      <c r="W761" s="134"/>
      <c r="X761" s="134"/>
      <c r="Y761" s="134"/>
      <c r="Z761" s="134"/>
      <c r="AA761" s="134"/>
      <c r="AB761" s="134"/>
      <c r="AC761" s="134"/>
      <c r="AD761" s="159"/>
      <c r="AE761" s="19"/>
    </row>
    <row r="762" spans="3:31" ht="25">
      <c r="C762" s="51" t="s">
        <v>1596</v>
      </c>
      <c r="D762" s="51"/>
      <c r="E762" s="111" t="s">
        <v>1597</v>
      </c>
      <c r="F762" s="134" t="s">
        <v>223</v>
      </c>
      <c r="G762" s="21"/>
      <c r="H762" s="11"/>
      <c r="I762" s="11"/>
      <c r="J762" s="134"/>
      <c r="K762" s="119" t="s">
        <v>810</v>
      </c>
      <c r="L762" s="115">
        <v>0</v>
      </c>
      <c r="M762" s="115">
        <v>0</v>
      </c>
      <c r="N762" s="115">
        <v>0</v>
      </c>
      <c r="O762" s="115">
        <v>0</v>
      </c>
      <c r="P762" s="115">
        <v>0</v>
      </c>
      <c r="Q762" s="115"/>
      <c r="R762" s="121" t="str">
        <f t="shared" si="24"/>
        <v>Risque inexistant</v>
      </c>
      <c r="S762" s="22" t="str">
        <f t="shared" si="25"/>
        <v>NA</v>
      </c>
      <c r="T762" s="153"/>
      <c r="U762" s="11"/>
      <c r="V762" s="134"/>
      <c r="W762" s="134"/>
      <c r="X762" s="134"/>
      <c r="Y762" s="134"/>
      <c r="Z762" s="134"/>
      <c r="AA762" s="134"/>
      <c r="AB762" s="134"/>
      <c r="AC762" s="134"/>
      <c r="AD762" s="159"/>
      <c r="AE762" s="19"/>
    </row>
    <row r="763" spans="3:31" ht="25">
      <c r="C763" s="51" t="s">
        <v>1598</v>
      </c>
      <c r="D763" s="51"/>
      <c r="E763" s="111" t="s">
        <v>1599</v>
      </c>
      <c r="F763" s="19"/>
      <c r="G763" s="21"/>
      <c r="H763" s="11"/>
      <c r="I763" s="11"/>
      <c r="J763" s="19"/>
      <c r="K763" s="207"/>
      <c r="L763" s="115">
        <v>0</v>
      </c>
      <c r="M763" s="115">
        <v>0</v>
      </c>
      <c r="N763" s="115">
        <v>0</v>
      </c>
      <c r="O763" s="115">
        <v>0</v>
      </c>
      <c r="P763" s="115">
        <v>0</v>
      </c>
      <c r="Q763" s="115"/>
      <c r="R763" s="121" t="str">
        <f t="shared" si="24"/>
        <v>Risque inexistant</v>
      </c>
      <c r="S763" s="22" t="str">
        <f t="shared" si="25"/>
        <v>NA</v>
      </c>
      <c r="T763" s="153"/>
      <c r="U763" s="11"/>
      <c r="V763" s="19"/>
      <c r="W763" s="19"/>
      <c r="X763" s="19"/>
      <c r="Y763" s="19"/>
      <c r="Z763" s="19"/>
      <c r="AA763" s="19"/>
      <c r="AB763" s="19"/>
      <c r="AC763" s="19"/>
      <c r="AD763" s="162"/>
      <c r="AE763" s="19"/>
    </row>
    <row r="764" spans="3:31" ht="25">
      <c r="C764" s="51" t="s">
        <v>1600</v>
      </c>
      <c r="D764" s="51"/>
      <c r="E764" s="111" t="s">
        <v>1601</v>
      </c>
      <c r="F764" s="19"/>
      <c r="G764" s="21"/>
      <c r="H764" s="11"/>
      <c r="I764" s="11"/>
      <c r="J764" s="19"/>
      <c r="K764" s="207"/>
      <c r="L764" s="115">
        <v>0</v>
      </c>
      <c r="M764" s="115">
        <v>0</v>
      </c>
      <c r="N764" s="115">
        <v>0</v>
      </c>
      <c r="O764" s="115">
        <v>0</v>
      </c>
      <c r="P764" s="115">
        <v>0</v>
      </c>
      <c r="Q764" s="115"/>
      <c r="R764" s="121" t="str">
        <f t="shared" si="24"/>
        <v>Risque inexistant</v>
      </c>
      <c r="S764" s="22" t="str">
        <f t="shared" si="25"/>
        <v>NA</v>
      </c>
      <c r="T764" s="153"/>
      <c r="U764" s="11"/>
      <c r="V764" s="19"/>
      <c r="W764" s="19"/>
      <c r="X764" s="19"/>
      <c r="Y764" s="19"/>
      <c r="Z764" s="19"/>
      <c r="AA764" s="19"/>
      <c r="AB764" s="19"/>
      <c r="AC764" s="19"/>
      <c r="AD764" s="162"/>
      <c r="AE764" s="19"/>
    </row>
    <row r="765" spans="3:31" ht="25">
      <c r="C765" s="51" t="s">
        <v>1602</v>
      </c>
      <c r="D765" s="51"/>
      <c r="E765" s="111" t="s">
        <v>1603</v>
      </c>
      <c r="F765" s="19"/>
      <c r="G765" s="21"/>
      <c r="H765" s="11"/>
      <c r="I765" s="11"/>
      <c r="J765" s="19"/>
      <c r="K765" s="207"/>
      <c r="L765" s="115">
        <v>0</v>
      </c>
      <c r="M765" s="115">
        <v>0</v>
      </c>
      <c r="N765" s="115">
        <v>0</v>
      </c>
      <c r="O765" s="115">
        <v>0</v>
      </c>
      <c r="P765" s="115">
        <v>0</v>
      </c>
      <c r="Q765" s="115"/>
      <c r="R765" s="121" t="str">
        <f t="shared" si="24"/>
        <v>Risque inexistant</v>
      </c>
      <c r="S765" s="22" t="str">
        <f t="shared" si="25"/>
        <v>NA</v>
      </c>
      <c r="T765" s="153"/>
      <c r="U765" s="11"/>
      <c r="V765" s="19"/>
      <c r="W765" s="19"/>
      <c r="X765" s="19"/>
      <c r="Y765" s="19"/>
      <c r="Z765" s="19"/>
      <c r="AA765" s="19"/>
      <c r="AB765" s="19"/>
      <c r="AC765" s="19"/>
      <c r="AD765" s="162"/>
      <c r="AE765" s="19"/>
    </row>
    <row r="766" spans="3:31" ht="25">
      <c r="C766" s="51" t="s">
        <v>1604</v>
      </c>
      <c r="D766" s="51"/>
      <c r="E766" s="111" t="s">
        <v>1605</v>
      </c>
      <c r="F766" s="19"/>
      <c r="G766" s="21"/>
      <c r="H766" s="11"/>
      <c r="I766" s="11"/>
      <c r="J766" s="19"/>
      <c r="K766" s="207"/>
      <c r="L766" s="115">
        <v>0</v>
      </c>
      <c r="M766" s="115">
        <v>0</v>
      </c>
      <c r="N766" s="115">
        <v>0</v>
      </c>
      <c r="O766" s="115">
        <v>0</v>
      </c>
      <c r="P766" s="115">
        <v>0</v>
      </c>
      <c r="Q766" s="115"/>
      <c r="R766" s="121" t="str">
        <f t="shared" si="24"/>
        <v>Risque inexistant</v>
      </c>
      <c r="S766" s="22" t="str">
        <f t="shared" si="25"/>
        <v>NA</v>
      </c>
      <c r="T766" s="153"/>
      <c r="U766" s="11"/>
      <c r="V766" s="19"/>
      <c r="W766" s="19"/>
      <c r="X766" s="19"/>
      <c r="Y766" s="19"/>
      <c r="Z766" s="19"/>
      <c r="AA766" s="19"/>
      <c r="AB766" s="19"/>
      <c r="AC766" s="19"/>
      <c r="AD766" s="162"/>
      <c r="AE766" s="19"/>
    </row>
    <row r="767" spans="3:31" ht="25">
      <c r="C767" s="51" t="s">
        <v>1606</v>
      </c>
      <c r="D767" s="51"/>
      <c r="E767" s="111" t="s">
        <v>1607</v>
      </c>
      <c r="F767" s="19"/>
      <c r="G767" s="21"/>
      <c r="H767" s="11"/>
      <c r="I767" s="11"/>
      <c r="J767" s="19"/>
      <c r="K767" s="207"/>
      <c r="L767" s="115">
        <v>0</v>
      </c>
      <c r="M767" s="115">
        <v>0</v>
      </c>
      <c r="N767" s="115">
        <v>0</v>
      </c>
      <c r="O767" s="115">
        <v>0</v>
      </c>
      <c r="P767" s="115">
        <v>0</v>
      </c>
      <c r="Q767" s="115"/>
      <c r="R767" s="121" t="str">
        <f t="shared" si="24"/>
        <v>Risque inexistant</v>
      </c>
      <c r="S767" s="22" t="str">
        <f t="shared" si="25"/>
        <v>NA</v>
      </c>
      <c r="T767" s="153"/>
      <c r="U767" s="11"/>
      <c r="V767" s="19"/>
      <c r="W767" s="19"/>
      <c r="X767" s="19"/>
      <c r="Y767" s="19"/>
      <c r="Z767" s="19"/>
      <c r="AA767" s="19"/>
      <c r="AB767" s="19"/>
      <c r="AC767" s="19"/>
      <c r="AD767" s="162"/>
      <c r="AE767" s="19"/>
    </row>
    <row r="768" spans="3:31" ht="25">
      <c r="C768" s="51" t="s">
        <v>1608</v>
      </c>
      <c r="D768" s="51"/>
      <c r="E768" s="111" t="s">
        <v>1609</v>
      </c>
      <c r="F768" s="19"/>
      <c r="G768" s="21"/>
      <c r="H768" s="11"/>
      <c r="I768" s="11"/>
      <c r="J768" s="19"/>
      <c r="K768" s="207"/>
      <c r="L768" s="115">
        <v>0</v>
      </c>
      <c r="M768" s="115">
        <v>0</v>
      </c>
      <c r="N768" s="115">
        <v>0</v>
      </c>
      <c r="O768" s="115">
        <v>0</v>
      </c>
      <c r="P768" s="115">
        <v>0</v>
      </c>
      <c r="Q768" s="115"/>
      <c r="R768" s="121" t="str">
        <f t="shared" si="24"/>
        <v>Risque inexistant</v>
      </c>
      <c r="S768" s="22" t="str">
        <f t="shared" si="25"/>
        <v>NA</v>
      </c>
      <c r="T768" s="153"/>
      <c r="U768" s="11"/>
      <c r="V768" s="19"/>
      <c r="W768" s="19"/>
      <c r="X768" s="19"/>
      <c r="Y768" s="19"/>
      <c r="Z768" s="19"/>
      <c r="AA768" s="19"/>
      <c r="AB768" s="19"/>
      <c r="AC768" s="19"/>
      <c r="AD768" s="162"/>
      <c r="AE768" s="19"/>
    </row>
    <row r="769" spans="3:31" ht="25">
      <c r="C769" s="51" t="s">
        <v>1610</v>
      </c>
      <c r="D769" s="51"/>
      <c r="E769" s="111" t="s">
        <v>64</v>
      </c>
      <c r="F769" s="19"/>
      <c r="G769" s="21"/>
      <c r="H769" s="11"/>
      <c r="I769" s="11"/>
      <c r="J769" s="19"/>
      <c r="K769" s="207"/>
      <c r="L769" s="115">
        <v>0</v>
      </c>
      <c r="M769" s="115">
        <v>0</v>
      </c>
      <c r="N769" s="115">
        <v>0</v>
      </c>
      <c r="O769" s="115">
        <v>0</v>
      </c>
      <c r="P769" s="115">
        <v>0</v>
      </c>
      <c r="Q769" s="115"/>
      <c r="R769" s="121" t="str">
        <f t="shared" si="24"/>
        <v>Risque inexistant</v>
      </c>
      <c r="S769" s="22" t="str">
        <f t="shared" si="25"/>
        <v>NA</v>
      </c>
      <c r="T769" s="153"/>
      <c r="U769" s="11"/>
      <c r="V769" s="19"/>
      <c r="W769" s="19"/>
      <c r="X769" s="19"/>
      <c r="Y769" s="19"/>
      <c r="Z769" s="19"/>
      <c r="AA769" s="19"/>
      <c r="AB769" s="19"/>
      <c r="AC769" s="19"/>
      <c r="AD769" s="162"/>
      <c r="AE769" s="19"/>
    </row>
    <row r="770" spans="3:31" ht="25">
      <c r="C770" s="51" t="s">
        <v>1611</v>
      </c>
      <c r="D770" s="51"/>
      <c r="E770" s="111" t="s">
        <v>1612</v>
      </c>
      <c r="F770" s="134" t="s">
        <v>94</v>
      </c>
      <c r="G770" s="21"/>
      <c r="H770" s="11"/>
      <c r="I770" s="11"/>
      <c r="J770" s="134"/>
      <c r="K770" s="119" t="s">
        <v>738</v>
      </c>
      <c r="L770" s="115">
        <v>0</v>
      </c>
      <c r="M770" s="115">
        <v>0</v>
      </c>
      <c r="N770" s="115">
        <v>0</v>
      </c>
      <c r="O770" s="115">
        <v>0</v>
      </c>
      <c r="P770" s="115">
        <v>0</v>
      </c>
      <c r="Q770" s="115"/>
      <c r="R770" s="121" t="str">
        <f t="shared" si="24"/>
        <v>Risque inexistant</v>
      </c>
      <c r="S770" s="22" t="str">
        <f t="shared" si="25"/>
        <v>NA</v>
      </c>
      <c r="T770" s="153"/>
      <c r="U770" s="11"/>
      <c r="V770" s="134"/>
      <c r="W770" s="134"/>
      <c r="X770" s="134"/>
      <c r="Y770" s="134"/>
      <c r="Z770" s="134"/>
      <c r="AA770" s="134"/>
      <c r="AB770" s="134"/>
      <c r="AC770" s="134"/>
      <c r="AD770" s="159"/>
      <c r="AE770" s="19"/>
    </row>
    <row r="771" spans="3:31" ht="25">
      <c r="C771" s="51" t="s">
        <v>1613</v>
      </c>
      <c r="D771" s="51"/>
      <c r="E771" s="111" t="s">
        <v>1614</v>
      </c>
      <c r="F771" s="134" t="s">
        <v>223</v>
      </c>
      <c r="G771" s="21"/>
      <c r="H771" s="11"/>
      <c r="I771" s="11"/>
      <c r="J771" s="134"/>
      <c r="K771" s="119" t="s">
        <v>810</v>
      </c>
      <c r="L771" s="115">
        <v>0</v>
      </c>
      <c r="M771" s="115">
        <v>0</v>
      </c>
      <c r="N771" s="115">
        <v>0</v>
      </c>
      <c r="O771" s="115">
        <v>0</v>
      </c>
      <c r="P771" s="115">
        <v>0</v>
      </c>
      <c r="Q771" s="115"/>
      <c r="R771" s="121" t="str">
        <f t="shared" si="24"/>
        <v>Risque inexistant</v>
      </c>
      <c r="S771" s="22" t="str">
        <f t="shared" si="25"/>
        <v>NA</v>
      </c>
      <c r="T771" s="153"/>
      <c r="U771" s="11"/>
      <c r="V771" s="134"/>
      <c r="W771" s="134"/>
      <c r="X771" s="134"/>
      <c r="Y771" s="134"/>
      <c r="Z771" s="134"/>
      <c r="AA771" s="134"/>
      <c r="AB771" s="134"/>
      <c r="AC771" s="134"/>
      <c r="AD771" s="159"/>
      <c r="AE771" s="19"/>
    </row>
    <row r="772" spans="3:31" ht="25">
      <c r="C772" s="51" t="s">
        <v>1615</v>
      </c>
      <c r="D772" s="51"/>
      <c r="E772" s="111" t="s">
        <v>1616</v>
      </c>
      <c r="F772" s="134" t="s">
        <v>94</v>
      </c>
      <c r="G772" s="21"/>
      <c r="H772" s="11"/>
      <c r="I772" s="11"/>
      <c r="J772" s="134"/>
      <c r="K772" s="119" t="s">
        <v>738</v>
      </c>
      <c r="L772" s="115">
        <v>0</v>
      </c>
      <c r="M772" s="115">
        <v>0</v>
      </c>
      <c r="N772" s="115">
        <v>0</v>
      </c>
      <c r="O772" s="115">
        <v>0</v>
      </c>
      <c r="P772" s="115">
        <v>0</v>
      </c>
      <c r="Q772" s="115"/>
      <c r="R772" s="121" t="str">
        <f t="shared" si="24"/>
        <v>Risque inexistant</v>
      </c>
      <c r="S772" s="22" t="str">
        <f t="shared" si="25"/>
        <v>NA</v>
      </c>
      <c r="T772" s="153"/>
      <c r="U772" s="11"/>
      <c r="V772" s="134"/>
      <c r="W772" s="134"/>
      <c r="X772" s="134"/>
      <c r="Y772" s="134"/>
      <c r="Z772" s="134"/>
      <c r="AA772" s="134"/>
      <c r="AB772" s="134"/>
      <c r="AC772" s="134"/>
      <c r="AD772" s="159"/>
      <c r="AE772" s="19"/>
    </row>
    <row r="773" spans="3:31" ht="25">
      <c r="C773" s="51" t="s">
        <v>1617</v>
      </c>
      <c r="D773" s="51"/>
      <c r="E773" s="111" t="s">
        <v>1348</v>
      </c>
      <c r="F773" s="134" t="s">
        <v>223</v>
      </c>
      <c r="G773" s="21"/>
      <c r="H773" s="11"/>
      <c r="I773" s="11"/>
      <c r="J773" s="134"/>
      <c r="K773" s="119" t="s">
        <v>1322</v>
      </c>
      <c r="L773" s="115">
        <v>0</v>
      </c>
      <c r="M773" s="115">
        <v>0</v>
      </c>
      <c r="N773" s="115">
        <v>0</v>
      </c>
      <c r="O773" s="115">
        <v>0</v>
      </c>
      <c r="P773" s="115">
        <v>0</v>
      </c>
      <c r="Q773" s="115"/>
      <c r="R773" s="121" t="str">
        <f t="shared" si="24"/>
        <v>Risque inexistant</v>
      </c>
      <c r="S773" s="22" t="str">
        <f t="shared" si="25"/>
        <v>NA</v>
      </c>
      <c r="T773" s="153"/>
      <c r="U773" s="11"/>
      <c r="V773" s="134"/>
      <c r="W773" s="134"/>
      <c r="X773" s="134"/>
      <c r="Y773" s="134"/>
      <c r="Z773" s="134"/>
      <c r="AA773" s="134"/>
      <c r="AB773" s="134"/>
      <c r="AC773" s="134"/>
      <c r="AD773" s="159"/>
      <c r="AE773" s="19"/>
    </row>
    <row r="774" spans="3:31" ht="25">
      <c r="C774" s="51" t="s">
        <v>1618</v>
      </c>
      <c r="D774" s="51"/>
      <c r="E774" s="111" t="s">
        <v>1619</v>
      </c>
      <c r="F774" s="19"/>
      <c r="G774" s="21"/>
      <c r="H774" s="11"/>
      <c r="I774" s="11"/>
      <c r="J774" s="19"/>
      <c r="K774" s="207"/>
      <c r="L774" s="115">
        <v>0</v>
      </c>
      <c r="M774" s="115">
        <v>0</v>
      </c>
      <c r="N774" s="115">
        <v>0</v>
      </c>
      <c r="O774" s="115">
        <v>0</v>
      </c>
      <c r="P774" s="115">
        <v>0</v>
      </c>
      <c r="Q774" s="115"/>
      <c r="R774" s="121" t="str">
        <f t="shared" si="24"/>
        <v>Risque inexistant</v>
      </c>
      <c r="S774" s="22" t="str">
        <f t="shared" si="25"/>
        <v>NA</v>
      </c>
      <c r="T774" s="153"/>
      <c r="U774" s="11"/>
      <c r="V774" s="19"/>
      <c r="W774" s="19"/>
      <c r="X774" s="19"/>
      <c r="Y774" s="19"/>
      <c r="Z774" s="19"/>
      <c r="AA774" s="19"/>
      <c r="AB774" s="19"/>
      <c r="AC774" s="19"/>
      <c r="AD774" s="162"/>
      <c r="AE774" s="19"/>
    </row>
    <row r="775" spans="3:31" ht="25">
      <c r="C775" s="51" t="s">
        <v>1620</v>
      </c>
      <c r="D775" s="51"/>
      <c r="E775" s="111" t="s">
        <v>1621</v>
      </c>
      <c r="F775" s="19"/>
      <c r="G775" s="21"/>
      <c r="H775" s="11"/>
      <c r="I775" s="11"/>
      <c r="J775" s="19"/>
      <c r="K775" s="207"/>
      <c r="L775" s="115">
        <v>0</v>
      </c>
      <c r="M775" s="115">
        <v>0</v>
      </c>
      <c r="N775" s="115">
        <v>0</v>
      </c>
      <c r="O775" s="115">
        <v>0</v>
      </c>
      <c r="P775" s="115">
        <v>0</v>
      </c>
      <c r="Q775" s="115"/>
      <c r="R775" s="121" t="str">
        <f t="shared" si="24"/>
        <v>Risque inexistant</v>
      </c>
      <c r="S775" s="22" t="str">
        <f t="shared" si="25"/>
        <v>NA</v>
      </c>
      <c r="T775" s="153"/>
      <c r="U775" s="11"/>
      <c r="V775" s="19"/>
      <c r="W775" s="19"/>
      <c r="X775" s="19"/>
      <c r="Y775" s="19"/>
      <c r="Z775" s="19"/>
      <c r="AA775" s="19"/>
      <c r="AB775" s="19"/>
      <c r="AC775" s="19"/>
      <c r="AD775" s="162"/>
      <c r="AE775" s="19"/>
    </row>
    <row r="776" spans="3:31" ht="25">
      <c r="C776" s="51" t="s">
        <v>1622</v>
      </c>
      <c r="D776" s="51"/>
      <c r="E776" s="111" t="s">
        <v>1623</v>
      </c>
      <c r="F776" s="19"/>
      <c r="G776" s="21"/>
      <c r="H776" s="11"/>
      <c r="I776" s="11"/>
      <c r="J776" s="19"/>
      <c r="K776" s="207"/>
      <c r="L776" s="115">
        <v>0</v>
      </c>
      <c r="M776" s="115">
        <v>0</v>
      </c>
      <c r="N776" s="115">
        <v>0</v>
      </c>
      <c r="O776" s="115">
        <v>0</v>
      </c>
      <c r="P776" s="115">
        <v>0</v>
      </c>
      <c r="Q776" s="115"/>
      <c r="R776" s="121" t="str">
        <f t="shared" si="24"/>
        <v>Risque inexistant</v>
      </c>
      <c r="S776" s="22" t="str">
        <f t="shared" si="25"/>
        <v>NA</v>
      </c>
      <c r="T776" s="153"/>
      <c r="U776" s="11"/>
      <c r="V776" s="19"/>
      <c r="W776" s="19"/>
      <c r="X776" s="19"/>
      <c r="Y776" s="19"/>
      <c r="Z776" s="19"/>
      <c r="AA776" s="19"/>
      <c r="AB776" s="19"/>
      <c r="AC776" s="19"/>
      <c r="AD776" s="162"/>
      <c r="AE776" s="19"/>
    </row>
    <row r="777" spans="3:31" ht="25">
      <c r="C777" s="51" t="s">
        <v>1624</v>
      </c>
      <c r="D777" s="51"/>
      <c r="E777" s="111" t="s">
        <v>64</v>
      </c>
      <c r="F777" s="134" t="s">
        <v>106</v>
      </c>
      <c r="G777" s="21"/>
      <c r="H777" s="11"/>
      <c r="I777" s="11"/>
      <c r="J777" s="134"/>
      <c r="K777" s="119" t="s">
        <v>1290</v>
      </c>
      <c r="L777" s="115">
        <v>0</v>
      </c>
      <c r="M777" s="115">
        <v>0</v>
      </c>
      <c r="N777" s="115">
        <v>0</v>
      </c>
      <c r="O777" s="115">
        <v>0</v>
      </c>
      <c r="P777" s="115">
        <v>0</v>
      </c>
      <c r="Q777" s="115"/>
      <c r="R777" s="121" t="str">
        <f t="shared" si="24"/>
        <v>Risque inexistant</v>
      </c>
      <c r="S777" s="22" t="str">
        <f t="shared" si="25"/>
        <v>NA</v>
      </c>
      <c r="T777" s="153"/>
      <c r="U777" s="11"/>
      <c r="V777" s="134"/>
      <c r="W777" s="134"/>
      <c r="X777" s="134"/>
      <c r="Y777" s="134"/>
      <c r="Z777" s="134"/>
      <c r="AA777" s="134"/>
      <c r="AB777" s="134"/>
      <c r="AC777" s="134"/>
      <c r="AD777" s="159"/>
      <c r="AE777" s="19"/>
    </row>
    <row r="778" spans="3:31" ht="25">
      <c r="C778" s="51" t="s">
        <v>1625</v>
      </c>
      <c r="D778" s="51"/>
      <c r="E778" s="111" t="s">
        <v>1626</v>
      </c>
      <c r="F778" s="19"/>
      <c r="G778" s="21"/>
      <c r="H778" s="11"/>
      <c r="I778" s="11"/>
      <c r="J778" s="19"/>
      <c r="K778" s="207"/>
      <c r="L778" s="115">
        <v>0</v>
      </c>
      <c r="M778" s="115">
        <v>0</v>
      </c>
      <c r="N778" s="115">
        <v>0</v>
      </c>
      <c r="O778" s="115">
        <v>0</v>
      </c>
      <c r="P778" s="115">
        <v>0</v>
      </c>
      <c r="Q778" s="115"/>
      <c r="R778" s="121" t="str">
        <f t="shared" si="24"/>
        <v>Risque inexistant</v>
      </c>
      <c r="S778" s="22" t="str">
        <f t="shared" si="25"/>
        <v>NA</v>
      </c>
      <c r="T778" s="153"/>
      <c r="U778" s="11"/>
      <c r="V778" s="19"/>
      <c r="W778" s="19"/>
      <c r="X778" s="19"/>
      <c r="Y778" s="19"/>
      <c r="Z778" s="19"/>
      <c r="AA778" s="19"/>
      <c r="AB778" s="19"/>
      <c r="AC778" s="19"/>
      <c r="AD778" s="162"/>
      <c r="AE778" s="19"/>
    </row>
    <row r="779" spans="3:31" ht="25">
      <c r="C779" s="51" t="s">
        <v>1627</v>
      </c>
      <c r="D779" s="51"/>
      <c r="E779" s="111" t="s">
        <v>1628</v>
      </c>
      <c r="F779" s="19"/>
      <c r="G779" s="21"/>
      <c r="H779" s="11"/>
      <c r="I779" s="11"/>
      <c r="J779" s="19"/>
      <c r="K779" s="207"/>
      <c r="L779" s="115">
        <v>0</v>
      </c>
      <c r="M779" s="115">
        <v>0</v>
      </c>
      <c r="N779" s="115">
        <v>0</v>
      </c>
      <c r="O779" s="115">
        <v>0</v>
      </c>
      <c r="P779" s="115">
        <v>0</v>
      </c>
      <c r="Q779" s="115"/>
      <c r="R779" s="121" t="str">
        <f t="shared" si="24"/>
        <v>Risque inexistant</v>
      </c>
      <c r="S779" s="22" t="str">
        <f t="shared" si="25"/>
        <v>NA</v>
      </c>
      <c r="T779" s="153"/>
      <c r="U779" s="11"/>
      <c r="V779" s="19"/>
      <c r="W779" s="19"/>
      <c r="X779" s="19"/>
      <c r="Y779" s="19"/>
      <c r="Z779" s="19"/>
      <c r="AA779" s="19"/>
      <c r="AB779" s="19"/>
      <c r="AC779" s="19"/>
      <c r="AD779" s="162"/>
      <c r="AE779" s="19"/>
    </row>
    <row r="780" spans="3:31" ht="25">
      <c r="C780" s="51" t="s">
        <v>1629</v>
      </c>
      <c r="D780" s="51"/>
      <c r="E780" s="111" t="s">
        <v>1630</v>
      </c>
      <c r="F780" s="134" t="s">
        <v>106</v>
      </c>
      <c r="G780" s="21"/>
      <c r="H780" s="11"/>
      <c r="I780" s="11"/>
      <c r="J780" s="134"/>
      <c r="K780" s="119" t="s">
        <v>1631</v>
      </c>
      <c r="L780" s="115">
        <v>0</v>
      </c>
      <c r="M780" s="115">
        <v>0</v>
      </c>
      <c r="N780" s="115">
        <v>0</v>
      </c>
      <c r="O780" s="115">
        <v>0</v>
      </c>
      <c r="P780" s="115">
        <v>0</v>
      </c>
      <c r="Q780" s="115"/>
      <c r="R780" s="121" t="str">
        <f t="shared" si="24"/>
        <v>Risque inexistant</v>
      </c>
      <c r="S780" s="22" t="str">
        <f t="shared" si="25"/>
        <v>NA</v>
      </c>
      <c r="T780" s="153"/>
      <c r="U780" s="11"/>
      <c r="V780" s="134"/>
      <c r="W780" s="134"/>
      <c r="X780" s="134"/>
      <c r="Y780" s="134"/>
      <c r="Z780" s="134"/>
      <c r="AA780" s="134"/>
      <c r="AB780" s="134"/>
      <c r="AC780" s="134"/>
      <c r="AD780" s="159"/>
      <c r="AE780" s="19"/>
    </row>
    <row r="781" spans="3:31" ht="25">
      <c r="C781" s="51" t="s">
        <v>1632</v>
      </c>
      <c r="D781" s="51"/>
      <c r="E781" s="111" t="s">
        <v>1633</v>
      </c>
      <c r="F781" s="19"/>
      <c r="G781" s="21"/>
      <c r="H781" s="11"/>
      <c r="I781" s="11"/>
      <c r="J781" s="19"/>
      <c r="K781" s="207"/>
      <c r="L781" s="115">
        <v>0</v>
      </c>
      <c r="M781" s="115">
        <v>0</v>
      </c>
      <c r="N781" s="115">
        <v>0</v>
      </c>
      <c r="O781" s="115">
        <v>0</v>
      </c>
      <c r="P781" s="115">
        <v>0</v>
      </c>
      <c r="Q781" s="115"/>
      <c r="R781" s="121" t="str">
        <f t="shared" si="24"/>
        <v>Risque inexistant</v>
      </c>
      <c r="S781" s="22" t="str">
        <f t="shared" si="25"/>
        <v>NA</v>
      </c>
      <c r="T781" s="153"/>
      <c r="U781" s="11"/>
      <c r="V781" s="19"/>
      <c r="W781" s="19"/>
      <c r="X781" s="19"/>
      <c r="Y781" s="19"/>
      <c r="Z781" s="19"/>
      <c r="AA781" s="19"/>
      <c r="AB781" s="19"/>
      <c r="AC781" s="19"/>
      <c r="AD781" s="162"/>
      <c r="AE781" s="19"/>
    </row>
    <row r="782" spans="3:31" ht="25">
      <c r="C782" s="51" t="s">
        <v>1634</v>
      </c>
      <c r="D782" s="51"/>
      <c r="E782" s="111" t="s">
        <v>1635</v>
      </c>
      <c r="F782" s="19"/>
      <c r="G782" s="21"/>
      <c r="H782" s="11"/>
      <c r="I782" s="11"/>
      <c r="J782" s="19"/>
      <c r="K782" s="207"/>
      <c r="L782" s="115">
        <v>0</v>
      </c>
      <c r="M782" s="115">
        <v>0</v>
      </c>
      <c r="N782" s="115">
        <v>0</v>
      </c>
      <c r="O782" s="115">
        <v>0</v>
      </c>
      <c r="P782" s="115">
        <v>0</v>
      </c>
      <c r="Q782" s="115"/>
      <c r="R782" s="121" t="str">
        <f t="shared" si="24"/>
        <v>Risque inexistant</v>
      </c>
      <c r="S782" s="22" t="str">
        <f t="shared" si="25"/>
        <v>NA</v>
      </c>
      <c r="T782" s="153"/>
      <c r="U782" s="11"/>
      <c r="V782" s="19"/>
      <c r="W782" s="19"/>
      <c r="X782" s="19"/>
      <c r="Y782" s="19"/>
      <c r="Z782" s="19"/>
      <c r="AA782" s="19"/>
      <c r="AB782" s="19"/>
      <c r="AC782" s="19"/>
      <c r="AD782" s="162"/>
      <c r="AE782" s="19"/>
    </row>
    <row r="783" spans="3:31" ht="25">
      <c r="C783" s="51" t="s">
        <v>937</v>
      </c>
      <c r="D783" s="51"/>
      <c r="E783" s="111" t="s">
        <v>938</v>
      </c>
      <c r="F783" s="134" t="s">
        <v>658</v>
      </c>
      <c r="G783" s="21"/>
      <c r="H783" s="11"/>
      <c r="I783" s="11"/>
      <c r="J783" s="134"/>
      <c r="K783" s="119" t="s">
        <v>658</v>
      </c>
      <c r="L783" s="115">
        <v>0</v>
      </c>
      <c r="M783" s="115">
        <v>0</v>
      </c>
      <c r="N783" s="115">
        <v>0</v>
      </c>
      <c r="O783" s="115">
        <v>0</v>
      </c>
      <c r="P783" s="115">
        <v>0</v>
      </c>
      <c r="Q783" s="115"/>
      <c r="R783" s="121" t="str">
        <f t="shared" si="24"/>
        <v>Risque inexistant</v>
      </c>
      <c r="S783" s="22" t="str">
        <f t="shared" si="25"/>
        <v>NA</v>
      </c>
      <c r="T783" s="153"/>
      <c r="U783" s="11"/>
      <c r="V783" s="134"/>
      <c r="W783" s="134"/>
      <c r="X783" s="134"/>
      <c r="Y783" s="134"/>
      <c r="Z783" s="134"/>
      <c r="AA783" s="134"/>
      <c r="AB783" s="134"/>
      <c r="AC783" s="134"/>
      <c r="AD783" s="159"/>
      <c r="AE783" s="19"/>
    </row>
    <row r="784" spans="3:31" ht="25">
      <c r="C784" s="51" t="s">
        <v>1636</v>
      </c>
      <c r="D784" s="51"/>
      <c r="E784" s="111" t="s">
        <v>64</v>
      </c>
      <c r="F784" s="134" t="s">
        <v>106</v>
      </c>
      <c r="G784" s="21"/>
      <c r="H784" s="11"/>
      <c r="I784" s="11"/>
      <c r="J784" s="134"/>
      <c r="K784" s="119" t="s">
        <v>1637</v>
      </c>
      <c r="L784" s="115">
        <v>0</v>
      </c>
      <c r="M784" s="115">
        <v>0</v>
      </c>
      <c r="N784" s="115">
        <v>0</v>
      </c>
      <c r="O784" s="115">
        <v>0</v>
      </c>
      <c r="P784" s="115">
        <v>0</v>
      </c>
      <c r="Q784" s="115"/>
      <c r="R784" s="121" t="str">
        <f t="shared" si="24"/>
        <v>Risque inexistant</v>
      </c>
      <c r="S784" s="22" t="str">
        <f t="shared" si="25"/>
        <v>NA</v>
      </c>
      <c r="T784" s="153"/>
      <c r="U784" s="11"/>
      <c r="V784" s="134"/>
      <c r="W784" s="134"/>
      <c r="X784" s="134"/>
      <c r="Y784" s="134"/>
      <c r="Z784" s="134"/>
      <c r="AA784" s="134"/>
      <c r="AB784" s="134"/>
      <c r="AC784" s="134"/>
      <c r="AD784" s="159"/>
      <c r="AE784" s="19"/>
    </row>
    <row r="785" spans="3:31" ht="25">
      <c r="C785" s="51" t="s">
        <v>1638</v>
      </c>
      <c r="D785" s="51"/>
      <c r="E785" s="111" t="s">
        <v>1639</v>
      </c>
      <c r="F785" s="19"/>
      <c r="G785" s="21"/>
      <c r="H785" s="11"/>
      <c r="I785" s="11"/>
      <c r="J785" s="19"/>
      <c r="K785" s="207"/>
      <c r="L785" s="115">
        <v>0</v>
      </c>
      <c r="M785" s="115">
        <v>0</v>
      </c>
      <c r="N785" s="115">
        <v>0</v>
      </c>
      <c r="O785" s="115">
        <v>0</v>
      </c>
      <c r="P785" s="115">
        <v>0</v>
      </c>
      <c r="Q785" s="115"/>
      <c r="R785" s="121" t="str">
        <f t="shared" si="24"/>
        <v>Risque inexistant</v>
      </c>
      <c r="S785" s="22" t="str">
        <f t="shared" si="25"/>
        <v>NA</v>
      </c>
      <c r="T785" s="153"/>
      <c r="U785" s="11"/>
      <c r="V785" s="19"/>
      <c r="W785" s="19"/>
      <c r="X785" s="19"/>
      <c r="Y785" s="19"/>
      <c r="Z785" s="19"/>
      <c r="AA785" s="19"/>
      <c r="AB785" s="19"/>
      <c r="AC785" s="19"/>
      <c r="AD785" s="162"/>
      <c r="AE785" s="19"/>
    </row>
    <row r="786" spans="3:31" ht="25">
      <c r="C786" s="51" t="s">
        <v>1640</v>
      </c>
      <c r="D786" s="51"/>
      <c r="E786" s="111" t="s">
        <v>1641</v>
      </c>
      <c r="F786" s="19"/>
      <c r="G786" s="21"/>
      <c r="H786" s="11"/>
      <c r="I786" s="11"/>
      <c r="J786" s="19"/>
      <c r="K786" s="207"/>
      <c r="L786" s="115">
        <v>0</v>
      </c>
      <c r="M786" s="115">
        <v>0</v>
      </c>
      <c r="N786" s="115">
        <v>0</v>
      </c>
      <c r="O786" s="115">
        <v>0</v>
      </c>
      <c r="P786" s="115">
        <v>0</v>
      </c>
      <c r="Q786" s="115"/>
      <c r="R786" s="121" t="str">
        <f t="shared" si="24"/>
        <v>Risque inexistant</v>
      </c>
      <c r="S786" s="22" t="str">
        <f t="shared" si="25"/>
        <v>NA</v>
      </c>
      <c r="T786" s="153"/>
      <c r="U786" s="11"/>
      <c r="V786" s="19"/>
      <c r="W786" s="19"/>
      <c r="X786" s="19"/>
      <c r="Y786" s="19"/>
      <c r="Z786" s="19"/>
      <c r="AA786" s="19"/>
      <c r="AB786" s="19"/>
      <c r="AC786" s="19"/>
      <c r="AD786" s="162"/>
      <c r="AE786" s="19"/>
    </row>
    <row r="787" spans="3:31" ht="25">
      <c r="C787" s="51" t="s">
        <v>1642</v>
      </c>
      <c r="D787" s="51"/>
      <c r="E787" s="111" t="s">
        <v>1643</v>
      </c>
      <c r="F787" s="19"/>
      <c r="G787" s="21"/>
      <c r="H787" s="11"/>
      <c r="I787" s="11"/>
      <c r="J787" s="19"/>
      <c r="K787" s="231"/>
      <c r="L787" s="115">
        <v>0</v>
      </c>
      <c r="M787" s="115">
        <v>0</v>
      </c>
      <c r="N787" s="115">
        <v>0</v>
      </c>
      <c r="O787" s="115">
        <v>0</v>
      </c>
      <c r="P787" s="115">
        <v>0</v>
      </c>
      <c r="Q787" s="115"/>
      <c r="R787" s="121" t="str">
        <f t="shared" si="24"/>
        <v>Risque inexistant</v>
      </c>
      <c r="S787" s="22" t="str">
        <f t="shared" si="25"/>
        <v>NA</v>
      </c>
      <c r="T787" s="153"/>
      <c r="U787" s="11"/>
      <c r="V787" s="19"/>
      <c r="W787" s="19"/>
      <c r="X787" s="19"/>
      <c r="Y787" s="19"/>
      <c r="Z787" s="19"/>
      <c r="AA787" s="19"/>
      <c r="AB787" s="19"/>
      <c r="AC787" s="19"/>
      <c r="AD787" s="162"/>
      <c r="AE787" s="19"/>
    </row>
    <row r="788" spans="3:31" ht="25">
      <c r="C788" s="51" t="s">
        <v>1644</v>
      </c>
      <c r="D788" s="51"/>
      <c r="E788" s="111" t="s">
        <v>1645</v>
      </c>
      <c r="F788" s="19"/>
      <c r="G788" s="21"/>
      <c r="H788" s="11"/>
      <c r="I788" s="11"/>
      <c r="J788" s="19"/>
      <c r="K788" s="207"/>
      <c r="L788" s="115">
        <v>0</v>
      </c>
      <c r="M788" s="115">
        <v>0</v>
      </c>
      <c r="N788" s="115">
        <v>0</v>
      </c>
      <c r="O788" s="115">
        <v>0</v>
      </c>
      <c r="P788" s="115">
        <v>0</v>
      </c>
      <c r="Q788" s="115"/>
      <c r="R788" s="121" t="str">
        <f t="shared" si="24"/>
        <v>Risque inexistant</v>
      </c>
      <c r="S788" s="22" t="str">
        <f t="shared" si="25"/>
        <v>NA</v>
      </c>
      <c r="T788" s="153"/>
      <c r="U788" s="11"/>
      <c r="V788" s="19"/>
      <c r="W788" s="19"/>
      <c r="X788" s="19"/>
      <c r="Y788" s="19"/>
      <c r="Z788" s="19"/>
      <c r="AA788" s="19"/>
      <c r="AB788" s="19"/>
      <c r="AC788" s="19"/>
      <c r="AD788" s="162"/>
      <c r="AE788" s="19"/>
    </row>
    <row r="789" spans="3:31" ht="25">
      <c r="C789" s="51" t="s">
        <v>1646</v>
      </c>
      <c r="D789" s="51"/>
      <c r="E789" s="111" t="s">
        <v>1647</v>
      </c>
      <c r="F789" s="19"/>
      <c r="G789" s="21"/>
      <c r="H789" s="11"/>
      <c r="I789" s="11"/>
      <c r="J789" s="19"/>
      <c r="K789" s="207"/>
      <c r="L789" s="115">
        <v>0</v>
      </c>
      <c r="M789" s="115">
        <v>0</v>
      </c>
      <c r="N789" s="115">
        <v>0</v>
      </c>
      <c r="O789" s="115">
        <v>0</v>
      </c>
      <c r="P789" s="115">
        <v>0</v>
      </c>
      <c r="Q789" s="115"/>
      <c r="R789" s="121" t="str">
        <f t="shared" ref="R789:R852" si="26">IF((SUM(L789:Q789)&gt;=4),"Fournisseur à haut risque",(IF((SUM(L789:Q789)=3),"Fournisseur à moyen risque",(IF((SUM(L789:Q789)=2),"Fournisseur à faible risque",(IF((SUM(L789:Q789)=1),"Fournisseur à risque négligeable","Risque inexistant")))))))</f>
        <v>Risque inexistant</v>
      </c>
      <c r="S789" s="22" t="str">
        <f t="shared" ref="S789:S852" si="27">IF((SUM(L789:Q789)&gt;=4),"- Approbation du comité de direction
- Signer la politique de securité des parties tièrces 
- Contrat respectant incluant les clauses de sécurité nécessaires
- Etablir un bon de commande si nécessaire ",(IF((SUM(L789:Q789)=3),"- Signer la politique de securité des parties tièrces 
- Contrat respectant incluant les clauses de sécurité nécessaires
- Etablir un bon de commande si nécessaire ",(IF((SUM(L789:Q789)=2),"- Contrat de non-divulgation des données doit être signé par le personnel du fournisseur
- Etablir un bon de commande si nécessaire ",(IF((SUM(L789:Q789)=1),"- Etablir un bon de commande si nécessaire","NA")))))))</f>
        <v>NA</v>
      </c>
      <c r="T789" s="153"/>
      <c r="U789" s="11"/>
      <c r="V789" s="19"/>
      <c r="W789" s="19"/>
      <c r="X789" s="19"/>
      <c r="Y789" s="19"/>
      <c r="Z789" s="19"/>
      <c r="AA789" s="19"/>
      <c r="AB789" s="19"/>
      <c r="AC789" s="19"/>
      <c r="AD789" s="162"/>
      <c r="AE789" s="19"/>
    </row>
    <row r="790" spans="3:31" ht="25">
      <c r="C790" s="51" t="s">
        <v>935</v>
      </c>
      <c r="D790" s="51"/>
      <c r="E790" s="111" t="s">
        <v>936</v>
      </c>
      <c r="F790" s="19"/>
      <c r="G790" s="21"/>
      <c r="H790" s="11"/>
      <c r="I790" s="11"/>
      <c r="J790" s="19"/>
      <c r="K790" s="207"/>
      <c r="L790" s="115">
        <v>0</v>
      </c>
      <c r="M790" s="115">
        <v>0</v>
      </c>
      <c r="N790" s="115">
        <v>0</v>
      </c>
      <c r="O790" s="115">
        <v>0</v>
      </c>
      <c r="P790" s="115">
        <v>0</v>
      </c>
      <c r="Q790" s="115"/>
      <c r="R790" s="121" t="str">
        <f t="shared" si="26"/>
        <v>Risque inexistant</v>
      </c>
      <c r="S790" s="22" t="str">
        <f t="shared" si="27"/>
        <v>NA</v>
      </c>
      <c r="T790" s="153"/>
      <c r="U790" s="11"/>
      <c r="V790" s="19"/>
      <c r="W790" s="19"/>
      <c r="X790" s="19"/>
      <c r="Y790" s="19"/>
      <c r="Z790" s="19"/>
      <c r="AA790" s="19"/>
      <c r="AB790" s="19"/>
      <c r="AC790" s="19"/>
      <c r="AD790" s="162"/>
      <c r="AE790" s="19"/>
    </row>
    <row r="791" spans="3:31" ht="25">
      <c r="C791" s="51" t="s">
        <v>1648</v>
      </c>
      <c r="D791" s="51"/>
      <c r="E791" s="111" t="s">
        <v>1649</v>
      </c>
      <c r="F791" s="134" t="s">
        <v>52</v>
      </c>
      <c r="G791" s="21"/>
      <c r="H791" s="11"/>
      <c r="I791" s="11"/>
      <c r="J791" s="134"/>
      <c r="K791" s="119" t="s">
        <v>1650</v>
      </c>
      <c r="L791" s="115">
        <v>0</v>
      </c>
      <c r="M791" s="115">
        <v>0</v>
      </c>
      <c r="N791" s="115">
        <v>0</v>
      </c>
      <c r="O791" s="115">
        <v>0</v>
      </c>
      <c r="P791" s="115">
        <v>0</v>
      </c>
      <c r="Q791" s="115"/>
      <c r="R791" s="121" t="str">
        <f t="shared" si="26"/>
        <v>Risque inexistant</v>
      </c>
      <c r="S791" s="22" t="str">
        <f t="shared" si="27"/>
        <v>NA</v>
      </c>
      <c r="T791" s="153"/>
      <c r="U791" s="11"/>
      <c r="V791" s="134"/>
      <c r="W791" s="134"/>
      <c r="X791" s="134"/>
      <c r="Y791" s="134"/>
      <c r="Z791" s="134"/>
      <c r="AA791" s="134"/>
      <c r="AB791" s="134"/>
      <c r="AC791" s="134"/>
      <c r="AD791" s="159"/>
      <c r="AE791" s="19"/>
    </row>
    <row r="792" spans="3:31" ht="25">
      <c r="C792" s="51" t="s">
        <v>933</v>
      </c>
      <c r="D792" s="51"/>
      <c r="E792" s="111" t="s">
        <v>934</v>
      </c>
      <c r="F792" s="134" t="s">
        <v>658</v>
      </c>
      <c r="G792" s="21"/>
      <c r="H792" s="11"/>
      <c r="I792" s="11"/>
      <c r="J792" s="134"/>
      <c r="K792" s="119" t="s">
        <v>1651</v>
      </c>
      <c r="L792" s="115">
        <v>0</v>
      </c>
      <c r="M792" s="115">
        <v>0</v>
      </c>
      <c r="N792" s="115">
        <v>0</v>
      </c>
      <c r="O792" s="115">
        <v>0</v>
      </c>
      <c r="P792" s="115">
        <v>0</v>
      </c>
      <c r="Q792" s="115"/>
      <c r="R792" s="121" t="str">
        <f t="shared" si="26"/>
        <v>Risque inexistant</v>
      </c>
      <c r="S792" s="22" t="str">
        <f t="shared" si="27"/>
        <v>NA</v>
      </c>
      <c r="T792" s="153"/>
      <c r="U792" s="11"/>
      <c r="V792" s="134"/>
      <c r="W792" s="134"/>
      <c r="X792" s="134"/>
      <c r="Y792" s="134"/>
      <c r="Z792" s="134"/>
      <c r="AA792" s="134"/>
      <c r="AB792" s="134"/>
      <c r="AC792" s="134"/>
      <c r="AD792" s="159"/>
      <c r="AE792" s="19"/>
    </row>
    <row r="793" spans="3:31" ht="25">
      <c r="C793" s="51" t="s">
        <v>1652</v>
      </c>
      <c r="D793" s="51"/>
      <c r="E793" s="111" t="s">
        <v>1653</v>
      </c>
      <c r="F793" s="19"/>
      <c r="G793" s="21"/>
      <c r="H793" s="11"/>
      <c r="I793" s="11"/>
      <c r="J793" s="19"/>
      <c r="K793" s="207"/>
      <c r="L793" s="115">
        <v>0</v>
      </c>
      <c r="M793" s="115">
        <v>0</v>
      </c>
      <c r="N793" s="115">
        <v>0</v>
      </c>
      <c r="O793" s="115">
        <v>0</v>
      </c>
      <c r="P793" s="115">
        <v>0</v>
      </c>
      <c r="Q793" s="115"/>
      <c r="R793" s="121" t="str">
        <f t="shared" si="26"/>
        <v>Risque inexistant</v>
      </c>
      <c r="S793" s="22" t="str">
        <f t="shared" si="27"/>
        <v>NA</v>
      </c>
      <c r="T793" s="153"/>
      <c r="U793" s="11"/>
      <c r="V793" s="19"/>
      <c r="W793" s="19"/>
      <c r="X793" s="19"/>
      <c r="Y793" s="19"/>
      <c r="Z793" s="19"/>
      <c r="AA793" s="19"/>
      <c r="AB793" s="19"/>
      <c r="AC793" s="19"/>
      <c r="AD793" s="162"/>
      <c r="AE793" s="19"/>
    </row>
    <row r="794" spans="3:31" ht="25">
      <c r="C794" s="51" t="s">
        <v>929</v>
      </c>
      <c r="D794" s="51"/>
      <c r="E794" s="111" t="s">
        <v>930</v>
      </c>
      <c r="F794" s="19"/>
      <c r="G794" s="21"/>
      <c r="H794" s="11"/>
      <c r="I794" s="11"/>
      <c r="J794" s="19"/>
      <c r="K794" s="207"/>
      <c r="L794" s="115">
        <v>0</v>
      </c>
      <c r="M794" s="115">
        <v>0</v>
      </c>
      <c r="N794" s="115">
        <v>0</v>
      </c>
      <c r="O794" s="115">
        <v>0</v>
      </c>
      <c r="P794" s="115">
        <v>0</v>
      </c>
      <c r="Q794" s="115"/>
      <c r="R794" s="121" t="str">
        <f t="shared" si="26"/>
        <v>Risque inexistant</v>
      </c>
      <c r="S794" s="22" t="str">
        <f t="shared" si="27"/>
        <v>NA</v>
      </c>
      <c r="T794" s="153"/>
      <c r="U794" s="11"/>
      <c r="V794" s="19"/>
      <c r="W794" s="19"/>
      <c r="X794" s="19"/>
      <c r="Y794" s="19"/>
      <c r="Z794" s="19"/>
      <c r="AA794" s="19"/>
      <c r="AB794" s="19"/>
      <c r="AC794" s="19"/>
      <c r="AD794" s="162"/>
      <c r="AE794" s="19"/>
    </row>
    <row r="795" spans="3:31" ht="25">
      <c r="C795" s="51" t="s">
        <v>1654</v>
      </c>
      <c r="D795" s="51"/>
      <c r="E795" s="111" t="s">
        <v>1655</v>
      </c>
      <c r="F795" s="134" t="s">
        <v>94</v>
      </c>
      <c r="G795" s="21"/>
      <c r="H795" s="11"/>
      <c r="I795" s="11"/>
      <c r="J795" s="134"/>
      <c r="K795" s="119" t="s">
        <v>1454</v>
      </c>
      <c r="L795" s="115">
        <v>0</v>
      </c>
      <c r="M795" s="115">
        <v>0</v>
      </c>
      <c r="N795" s="115">
        <v>0</v>
      </c>
      <c r="O795" s="115">
        <v>0</v>
      </c>
      <c r="P795" s="115">
        <v>0</v>
      </c>
      <c r="Q795" s="115"/>
      <c r="R795" s="121" t="str">
        <f t="shared" si="26"/>
        <v>Risque inexistant</v>
      </c>
      <c r="S795" s="22" t="str">
        <f t="shared" si="27"/>
        <v>NA</v>
      </c>
      <c r="T795" s="153"/>
      <c r="U795" s="11"/>
      <c r="V795" s="134"/>
      <c r="W795" s="134"/>
      <c r="X795" s="134"/>
      <c r="Y795" s="134"/>
      <c r="Z795" s="134"/>
      <c r="AA795" s="134"/>
      <c r="AB795" s="134"/>
      <c r="AC795" s="134"/>
      <c r="AD795" s="159"/>
      <c r="AE795" s="19"/>
    </row>
    <row r="796" spans="3:31" ht="25">
      <c r="C796" s="51" t="s">
        <v>1656</v>
      </c>
      <c r="D796" s="51"/>
      <c r="E796" s="111" t="s">
        <v>1657</v>
      </c>
      <c r="F796" s="19"/>
      <c r="G796" s="21"/>
      <c r="H796" s="11"/>
      <c r="I796" s="11"/>
      <c r="J796" s="19"/>
      <c r="K796" s="207"/>
      <c r="L796" s="115">
        <v>0</v>
      </c>
      <c r="M796" s="115">
        <v>0</v>
      </c>
      <c r="N796" s="115">
        <v>0</v>
      </c>
      <c r="O796" s="115">
        <v>0</v>
      </c>
      <c r="P796" s="115">
        <v>0</v>
      </c>
      <c r="Q796" s="115"/>
      <c r="R796" s="121" t="str">
        <f t="shared" si="26"/>
        <v>Risque inexistant</v>
      </c>
      <c r="S796" s="22" t="str">
        <f t="shared" si="27"/>
        <v>NA</v>
      </c>
      <c r="T796" s="153"/>
      <c r="U796" s="11"/>
      <c r="V796" s="19"/>
      <c r="W796" s="19"/>
      <c r="X796" s="19"/>
      <c r="Y796" s="19"/>
      <c r="Z796" s="19"/>
      <c r="AA796" s="19"/>
      <c r="AB796" s="19"/>
      <c r="AC796" s="19"/>
      <c r="AD796" s="162"/>
      <c r="AE796" s="19"/>
    </row>
    <row r="797" spans="3:31" ht="25">
      <c r="C797" s="51" t="s">
        <v>1658</v>
      </c>
      <c r="D797" s="51"/>
      <c r="E797" s="111" t="s">
        <v>64</v>
      </c>
      <c r="F797" s="19"/>
      <c r="G797" s="21"/>
      <c r="H797" s="11"/>
      <c r="I797" s="11"/>
      <c r="J797" s="19"/>
      <c r="K797" s="207"/>
      <c r="L797" s="115">
        <v>0</v>
      </c>
      <c r="M797" s="115">
        <v>0</v>
      </c>
      <c r="N797" s="115">
        <v>0</v>
      </c>
      <c r="O797" s="115">
        <v>0</v>
      </c>
      <c r="P797" s="115">
        <v>0</v>
      </c>
      <c r="Q797" s="115"/>
      <c r="R797" s="121" t="str">
        <f t="shared" si="26"/>
        <v>Risque inexistant</v>
      </c>
      <c r="S797" s="22" t="str">
        <f t="shared" si="27"/>
        <v>NA</v>
      </c>
      <c r="T797" s="153"/>
      <c r="U797" s="11"/>
      <c r="V797" s="19"/>
      <c r="W797" s="19"/>
      <c r="X797" s="19"/>
      <c r="Y797" s="19"/>
      <c r="Z797" s="19"/>
      <c r="AA797" s="19"/>
      <c r="AB797" s="19"/>
      <c r="AC797" s="19"/>
      <c r="AD797" s="162"/>
      <c r="AE797" s="19"/>
    </row>
    <row r="798" spans="3:31" ht="25">
      <c r="C798" s="51" t="s">
        <v>1659</v>
      </c>
      <c r="D798" s="51"/>
      <c r="E798" s="111" t="s">
        <v>1660</v>
      </c>
      <c r="F798" s="134" t="s">
        <v>223</v>
      </c>
      <c r="G798" s="21"/>
      <c r="H798" s="11"/>
      <c r="I798" s="11"/>
      <c r="J798" s="134"/>
      <c r="K798" s="119" t="s">
        <v>810</v>
      </c>
      <c r="L798" s="115">
        <v>0</v>
      </c>
      <c r="M798" s="115">
        <v>0</v>
      </c>
      <c r="N798" s="115">
        <v>0</v>
      </c>
      <c r="O798" s="115">
        <v>0</v>
      </c>
      <c r="P798" s="115">
        <v>0</v>
      </c>
      <c r="Q798" s="115"/>
      <c r="R798" s="121" t="str">
        <f t="shared" si="26"/>
        <v>Risque inexistant</v>
      </c>
      <c r="S798" s="22" t="str">
        <f t="shared" si="27"/>
        <v>NA</v>
      </c>
      <c r="T798" s="153"/>
      <c r="U798" s="11"/>
      <c r="V798" s="134"/>
      <c r="W798" s="134"/>
      <c r="X798" s="134"/>
      <c r="Y798" s="134"/>
      <c r="Z798" s="134"/>
      <c r="AA798" s="134"/>
      <c r="AB798" s="134"/>
      <c r="AC798" s="134"/>
      <c r="AD798" s="159"/>
      <c r="AE798" s="19"/>
    </row>
    <row r="799" spans="3:31" ht="25">
      <c r="C799" s="51" t="s">
        <v>1661</v>
      </c>
      <c r="D799" s="51"/>
      <c r="E799" s="111" t="s">
        <v>1662</v>
      </c>
      <c r="F799" s="19"/>
      <c r="G799" s="21"/>
      <c r="H799" s="11"/>
      <c r="I799" s="11"/>
      <c r="J799" s="19"/>
      <c r="K799" s="207"/>
      <c r="L799" s="115">
        <v>0</v>
      </c>
      <c r="M799" s="115">
        <v>0</v>
      </c>
      <c r="N799" s="115">
        <v>0</v>
      </c>
      <c r="O799" s="115">
        <v>0</v>
      </c>
      <c r="P799" s="115">
        <v>0</v>
      </c>
      <c r="Q799" s="115"/>
      <c r="R799" s="121" t="str">
        <f t="shared" si="26"/>
        <v>Risque inexistant</v>
      </c>
      <c r="S799" s="22" t="str">
        <f t="shared" si="27"/>
        <v>NA</v>
      </c>
      <c r="T799" s="153"/>
      <c r="U799" s="11"/>
      <c r="V799" s="19"/>
      <c r="W799" s="19"/>
      <c r="X799" s="19"/>
      <c r="Y799" s="19"/>
      <c r="Z799" s="19"/>
      <c r="AA799" s="19"/>
      <c r="AB799" s="19"/>
      <c r="AC799" s="19"/>
      <c r="AD799" s="162"/>
      <c r="AE799" s="19"/>
    </row>
    <row r="800" spans="3:31" ht="25">
      <c r="C800" s="51" t="s">
        <v>1663</v>
      </c>
      <c r="D800" s="51"/>
      <c r="E800" s="111" t="s">
        <v>1664</v>
      </c>
      <c r="F800" s="134" t="s">
        <v>106</v>
      </c>
      <c r="G800" s="21"/>
      <c r="H800" s="11"/>
      <c r="I800" s="11"/>
      <c r="J800" s="134"/>
      <c r="K800" s="119" t="s">
        <v>1462</v>
      </c>
      <c r="L800" s="115">
        <v>0</v>
      </c>
      <c r="M800" s="115">
        <v>0</v>
      </c>
      <c r="N800" s="115">
        <v>0</v>
      </c>
      <c r="O800" s="115">
        <v>0</v>
      </c>
      <c r="P800" s="115">
        <v>0</v>
      </c>
      <c r="Q800" s="115"/>
      <c r="R800" s="121" t="str">
        <f t="shared" si="26"/>
        <v>Risque inexistant</v>
      </c>
      <c r="S800" s="22" t="str">
        <f t="shared" si="27"/>
        <v>NA</v>
      </c>
      <c r="T800" s="153"/>
      <c r="U800" s="11"/>
      <c r="V800" s="134"/>
      <c r="W800" s="134"/>
      <c r="X800" s="134"/>
      <c r="Y800" s="134"/>
      <c r="Z800" s="134"/>
      <c r="AA800" s="134"/>
      <c r="AB800" s="134"/>
      <c r="AC800" s="134"/>
      <c r="AD800" s="159"/>
      <c r="AE800" s="19"/>
    </row>
    <row r="801" spans="3:31" ht="25">
      <c r="C801" s="51" t="s">
        <v>1665</v>
      </c>
      <c r="D801" s="51"/>
      <c r="E801" s="111" t="s">
        <v>1666</v>
      </c>
      <c r="F801" s="19"/>
      <c r="G801" s="21"/>
      <c r="H801" s="11"/>
      <c r="I801" s="11"/>
      <c r="J801" s="19"/>
      <c r="K801" s="207"/>
      <c r="L801" s="115">
        <v>0</v>
      </c>
      <c r="M801" s="115">
        <v>0</v>
      </c>
      <c r="N801" s="115">
        <v>0</v>
      </c>
      <c r="O801" s="115">
        <v>0</v>
      </c>
      <c r="P801" s="115">
        <v>0</v>
      </c>
      <c r="Q801" s="115"/>
      <c r="R801" s="121" t="str">
        <f t="shared" si="26"/>
        <v>Risque inexistant</v>
      </c>
      <c r="S801" s="22" t="str">
        <f t="shared" si="27"/>
        <v>NA</v>
      </c>
      <c r="T801" s="153"/>
      <c r="U801" s="11"/>
      <c r="V801" s="19"/>
      <c r="W801" s="19"/>
      <c r="X801" s="19"/>
      <c r="Y801" s="19"/>
      <c r="Z801" s="19"/>
      <c r="AA801" s="19"/>
      <c r="AB801" s="19"/>
      <c r="AC801" s="19"/>
      <c r="AD801" s="162"/>
      <c r="AE801" s="19"/>
    </row>
    <row r="802" spans="3:31" ht="25">
      <c r="C802" s="51" t="s">
        <v>1667</v>
      </c>
      <c r="D802" s="51"/>
      <c r="E802" s="111" t="s">
        <v>1668</v>
      </c>
      <c r="F802" s="19"/>
      <c r="G802" s="21"/>
      <c r="H802" s="11"/>
      <c r="I802" s="11"/>
      <c r="J802" s="19"/>
      <c r="K802" s="207"/>
      <c r="L802" s="115">
        <v>0</v>
      </c>
      <c r="M802" s="115">
        <v>0</v>
      </c>
      <c r="N802" s="115">
        <v>0</v>
      </c>
      <c r="O802" s="115">
        <v>0</v>
      </c>
      <c r="P802" s="115">
        <v>0</v>
      </c>
      <c r="Q802" s="115"/>
      <c r="R802" s="121" t="str">
        <f t="shared" si="26"/>
        <v>Risque inexistant</v>
      </c>
      <c r="S802" s="22" t="str">
        <f t="shared" si="27"/>
        <v>NA</v>
      </c>
      <c r="T802" s="153"/>
      <c r="U802" s="11"/>
      <c r="V802" s="19"/>
      <c r="W802" s="19"/>
      <c r="X802" s="19"/>
      <c r="Y802" s="19"/>
      <c r="Z802" s="19"/>
      <c r="AA802" s="19"/>
      <c r="AB802" s="19"/>
      <c r="AC802" s="19"/>
      <c r="AD802" s="162"/>
      <c r="AE802" s="19"/>
    </row>
    <row r="803" spans="3:31" ht="25">
      <c r="C803" s="51" t="s">
        <v>1669</v>
      </c>
      <c r="D803" s="51"/>
      <c r="E803" s="111" t="s">
        <v>1670</v>
      </c>
      <c r="F803" s="134" t="s">
        <v>223</v>
      </c>
      <c r="G803" s="21"/>
      <c r="H803" s="11"/>
      <c r="I803" s="11"/>
      <c r="J803" s="134"/>
      <c r="K803" s="119" t="s">
        <v>1322</v>
      </c>
      <c r="L803" s="115">
        <v>0</v>
      </c>
      <c r="M803" s="115">
        <v>0</v>
      </c>
      <c r="N803" s="115">
        <v>0</v>
      </c>
      <c r="O803" s="115">
        <v>0</v>
      </c>
      <c r="P803" s="115">
        <v>0</v>
      </c>
      <c r="Q803" s="115"/>
      <c r="R803" s="121" t="str">
        <f t="shared" si="26"/>
        <v>Risque inexistant</v>
      </c>
      <c r="S803" s="22" t="str">
        <f t="shared" si="27"/>
        <v>NA</v>
      </c>
      <c r="T803" s="153"/>
      <c r="U803" s="11"/>
      <c r="V803" s="134"/>
      <c r="W803" s="134"/>
      <c r="X803" s="134"/>
      <c r="Y803" s="134"/>
      <c r="Z803" s="134"/>
      <c r="AA803" s="134"/>
      <c r="AB803" s="134"/>
      <c r="AC803" s="134"/>
      <c r="AD803" s="159"/>
      <c r="AE803" s="19"/>
    </row>
    <row r="804" spans="3:31" ht="25">
      <c r="C804" s="51" t="s">
        <v>1671</v>
      </c>
      <c r="D804" s="51"/>
      <c r="E804" s="111" t="s">
        <v>1672</v>
      </c>
      <c r="F804" s="134" t="s">
        <v>223</v>
      </c>
      <c r="G804" s="21"/>
      <c r="H804" s="11"/>
      <c r="I804" s="11"/>
      <c r="J804" s="134"/>
      <c r="K804" s="119" t="s">
        <v>810</v>
      </c>
      <c r="L804" s="115">
        <v>0</v>
      </c>
      <c r="M804" s="115">
        <v>0</v>
      </c>
      <c r="N804" s="115">
        <v>0</v>
      </c>
      <c r="O804" s="115">
        <v>0</v>
      </c>
      <c r="P804" s="115">
        <v>0</v>
      </c>
      <c r="Q804" s="115"/>
      <c r="R804" s="121" t="str">
        <f t="shared" si="26"/>
        <v>Risque inexistant</v>
      </c>
      <c r="S804" s="22" t="str">
        <f t="shared" si="27"/>
        <v>NA</v>
      </c>
      <c r="T804" s="153"/>
      <c r="U804" s="11"/>
      <c r="V804" s="134"/>
      <c r="W804" s="134"/>
      <c r="X804" s="134"/>
      <c r="Y804" s="134"/>
      <c r="Z804" s="134"/>
      <c r="AA804" s="134"/>
      <c r="AB804" s="134"/>
      <c r="AC804" s="134"/>
      <c r="AD804" s="159"/>
      <c r="AE804" s="19"/>
    </row>
    <row r="805" spans="3:31" ht="25">
      <c r="C805" s="51" t="s">
        <v>1673</v>
      </c>
      <c r="D805" s="51"/>
      <c r="E805" s="111" t="s">
        <v>1674</v>
      </c>
      <c r="F805" s="134" t="s">
        <v>223</v>
      </c>
      <c r="G805" s="21"/>
      <c r="H805" s="11"/>
      <c r="I805" s="11"/>
      <c r="J805" s="134"/>
      <c r="K805" s="119" t="s">
        <v>810</v>
      </c>
      <c r="L805" s="115">
        <v>0</v>
      </c>
      <c r="M805" s="115">
        <v>0</v>
      </c>
      <c r="N805" s="115">
        <v>0</v>
      </c>
      <c r="O805" s="115">
        <v>0</v>
      </c>
      <c r="P805" s="115">
        <v>0</v>
      </c>
      <c r="Q805" s="115"/>
      <c r="R805" s="121" t="str">
        <f t="shared" si="26"/>
        <v>Risque inexistant</v>
      </c>
      <c r="S805" s="22" t="str">
        <f t="shared" si="27"/>
        <v>NA</v>
      </c>
      <c r="T805" s="153"/>
      <c r="U805" s="11"/>
      <c r="V805" s="134"/>
      <c r="W805" s="134"/>
      <c r="X805" s="134"/>
      <c r="Y805" s="134"/>
      <c r="Z805" s="134"/>
      <c r="AA805" s="134"/>
      <c r="AB805" s="134"/>
      <c r="AC805" s="134"/>
      <c r="AD805" s="159"/>
      <c r="AE805" s="19"/>
    </row>
    <row r="806" spans="3:31" ht="25">
      <c r="C806" s="51" t="s">
        <v>1675</v>
      </c>
      <c r="D806" s="51"/>
      <c r="E806" s="111" t="s">
        <v>1676</v>
      </c>
      <c r="F806" s="134" t="s">
        <v>106</v>
      </c>
      <c r="G806" s="21"/>
      <c r="H806" s="11"/>
      <c r="I806" s="11"/>
      <c r="J806" s="134"/>
      <c r="K806" s="119" t="s">
        <v>1462</v>
      </c>
      <c r="L806" s="115">
        <v>0</v>
      </c>
      <c r="M806" s="115">
        <v>0</v>
      </c>
      <c r="N806" s="115">
        <v>0</v>
      </c>
      <c r="O806" s="115">
        <v>0</v>
      </c>
      <c r="P806" s="115">
        <v>0</v>
      </c>
      <c r="Q806" s="115"/>
      <c r="R806" s="121" t="str">
        <f t="shared" si="26"/>
        <v>Risque inexistant</v>
      </c>
      <c r="S806" s="22" t="str">
        <f t="shared" si="27"/>
        <v>NA</v>
      </c>
      <c r="T806" s="153"/>
      <c r="U806" s="11"/>
      <c r="V806" s="134"/>
      <c r="W806" s="134"/>
      <c r="X806" s="134"/>
      <c r="Y806" s="134"/>
      <c r="Z806" s="134"/>
      <c r="AA806" s="134"/>
      <c r="AB806" s="134"/>
      <c r="AC806" s="134"/>
      <c r="AD806" s="159"/>
      <c r="AE806" s="19"/>
    </row>
    <row r="807" spans="3:31" ht="25">
      <c r="C807" s="51" t="s">
        <v>1677</v>
      </c>
      <c r="D807" s="51"/>
      <c r="E807" s="111" t="s">
        <v>1678</v>
      </c>
      <c r="F807" s="19"/>
      <c r="G807" s="21"/>
      <c r="H807" s="11"/>
      <c r="I807" s="11"/>
      <c r="J807" s="19"/>
      <c r="K807" s="207"/>
      <c r="L807" s="115">
        <v>0</v>
      </c>
      <c r="M807" s="115">
        <v>0</v>
      </c>
      <c r="N807" s="115">
        <v>0</v>
      </c>
      <c r="O807" s="115">
        <v>0</v>
      </c>
      <c r="P807" s="115">
        <v>0</v>
      </c>
      <c r="Q807" s="115"/>
      <c r="R807" s="121" t="str">
        <f t="shared" si="26"/>
        <v>Risque inexistant</v>
      </c>
      <c r="S807" s="22" t="str">
        <f t="shared" si="27"/>
        <v>NA</v>
      </c>
      <c r="T807" s="153"/>
      <c r="U807" s="11"/>
      <c r="V807" s="19"/>
      <c r="W807" s="19"/>
      <c r="X807" s="19"/>
      <c r="Y807" s="19"/>
      <c r="Z807" s="19"/>
      <c r="AA807" s="19"/>
      <c r="AB807" s="19"/>
      <c r="AC807" s="19"/>
      <c r="AD807" s="162"/>
      <c r="AE807" s="19"/>
    </row>
    <row r="808" spans="3:31" ht="25">
      <c r="C808" s="51" t="s">
        <v>1679</v>
      </c>
      <c r="D808" s="51"/>
      <c r="E808" s="111" t="s">
        <v>742</v>
      </c>
      <c r="F808" s="19"/>
      <c r="G808" s="21"/>
      <c r="H808" s="11"/>
      <c r="I808" s="11"/>
      <c r="J808" s="19"/>
      <c r="K808" s="207"/>
      <c r="L808" s="115">
        <v>0</v>
      </c>
      <c r="M808" s="115">
        <v>0</v>
      </c>
      <c r="N808" s="115">
        <v>0</v>
      </c>
      <c r="O808" s="115">
        <v>0</v>
      </c>
      <c r="P808" s="115">
        <v>0</v>
      </c>
      <c r="Q808" s="115"/>
      <c r="R808" s="121" t="str">
        <f t="shared" si="26"/>
        <v>Risque inexistant</v>
      </c>
      <c r="S808" s="22" t="str">
        <f t="shared" si="27"/>
        <v>NA</v>
      </c>
      <c r="T808" s="153"/>
      <c r="U808" s="11"/>
      <c r="V808" s="19"/>
      <c r="W808" s="19"/>
      <c r="X808" s="19"/>
      <c r="Y808" s="19"/>
      <c r="Z808" s="19"/>
      <c r="AA808" s="19"/>
      <c r="AB808" s="19"/>
      <c r="AC808" s="19"/>
      <c r="AD808" s="162"/>
      <c r="AE808" s="19"/>
    </row>
    <row r="809" spans="3:31" ht="25">
      <c r="C809" s="51" t="s">
        <v>1680</v>
      </c>
      <c r="D809" s="51"/>
      <c r="E809" s="111" t="s">
        <v>1681</v>
      </c>
      <c r="F809" s="134" t="s">
        <v>223</v>
      </c>
      <c r="G809" s="21"/>
      <c r="H809" s="11"/>
      <c r="I809" s="11"/>
      <c r="J809" s="134"/>
      <c r="K809" s="119" t="s">
        <v>1322</v>
      </c>
      <c r="L809" s="115">
        <v>0</v>
      </c>
      <c r="M809" s="115">
        <v>0</v>
      </c>
      <c r="N809" s="115">
        <v>0</v>
      </c>
      <c r="O809" s="115">
        <v>0</v>
      </c>
      <c r="P809" s="115">
        <v>0</v>
      </c>
      <c r="Q809" s="115"/>
      <c r="R809" s="121" t="str">
        <f t="shared" si="26"/>
        <v>Risque inexistant</v>
      </c>
      <c r="S809" s="22" t="str">
        <f t="shared" si="27"/>
        <v>NA</v>
      </c>
      <c r="T809" s="153"/>
      <c r="U809" s="11"/>
      <c r="V809" s="134"/>
      <c r="W809" s="134"/>
      <c r="X809" s="134"/>
      <c r="Y809" s="134"/>
      <c r="Z809" s="134"/>
      <c r="AA809" s="134"/>
      <c r="AB809" s="134"/>
      <c r="AC809" s="134"/>
      <c r="AD809" s="159"/>
      <c r="AE809" s="19"/>
    </row>
    <row r="810" spans="3:31" ht="25">
      <c r="C810" s="51" t="s">
        <v>1682</v>
      </c>
      <c r="D810" s="51"/>
      <c r="E810" s="111" t="s">
        <v>1683</v>
      </c>
      <c r="F810" s="19"/>
      <c r="G810" s="21"/>
      <c r="H810" s="11"/>
      <c r="I810" s="11"/>
      <c r="J810" s="19"/>
      <c r="K810" s="207"/>
      <c r="L810" s="115">
        <v>0</v>
      </c>
      <c r="M810" s="115">
        <v>0</v>
      </c>
      <c r="N810" s="115">
        <v>0</v>
      </c>
      <c r="O810" s="115">
        <v>0</v>
      </c>
      <c r="P810" s="115">
        <v>0</v>
      </c>
      <c r="Q810" s="115"/>
      <c r="R810" s="121" t="str">
        <f t="shared" si="26"/>
        <v>Risque inexistant</v>
      </c>
      <c r="S810" s="22" t="str">
        <f t="shared" si="27"/>
        <v>NA</v>
      </c>
      <c r="T810" s="153"/>
      <c r="U810" s="11"/>
      <c r="V810" s="19"/>
      <c r="W810" s="19"/>
      <c r="X810" s="19"/>
      <c r="Y810" s="19"/>
      <c r="Z810" s="19"/>
      <c r="AA810" s="19"/>
      <c r="AB810" s="19"/>
      <c r="AC810" s="19"/>
      <c r="AD810" s="162"/>
      <c r="AE810" s="19"/>
    </row>
    <row r="811" spans="3:31" ht="25">
      <c r="C811" s="51" t="s">
        <v>1684</v>
      </c>
      <c r="D811" s="51"/>
      <c r="E811" s="111" t="s">
        <v>1685</v>
      </c>
      <c r="F811" s="19"/>
      <c r="G811" s="21"/>
      <c r="H811" s="11"/>
      <c r="I811" s="11"/>
      <c r="J811" s="19"/>
      <c r="K811" s="207"/>
      <c r="L811" s="115">
        <v>0</v>
      </c>
      <c r="M811" s="115">
        <v>0</v>
      </c>
      <c r="N811" s="115">
        <v>0</v>
      </c>
      <c r="O811" s="115">
        <v>0</v>
      </c>
      <c r="P811" s="115">
        <v>0</v>
      </c>
      <c r="Q811" s="115"/>
      <c r="R811" s="121" t="str">
        <f t="shared" si="26"/>
        <v>Risque inexistant</v>
      </c>
      <c r="S811" s="22" t="str">
        <f t="shared" si="27"/>
        <v>NA</v>
      </c>
      <c r="T811" s="153"/>
      <c r="U811" s="11"/>
      <c r="V811" s="19"/>
      <c r="W811" s="19"/>
      <c r="X811" s="19"/>
      <c r="Y811" s="19"/>
      <c r="Z811" s="19"/>
      <c r="AA811" s="19"/>
      <c r="AB811" s="19"/>
      <c r="AC811" s="19"/>
      <c r="AD811" s="162"/>
      <c r="AE811" s="19"/>
    </row>
    <row r="812" spans="3:31" ht="25">
      <c r="C812" s="51" t="s">
        <v>1686</v>
      </c>
      <c r="D812" s="51"/>
      <c r="E812" s="111" t="s">
        <v>1687</v>
      </c>
      <c r="F812" s="19"/>
      <c r="G812" s="21"/>
      <c r="H812" s="11"/>
      <c r="I812" s="11"/>
      <c r="J812" s="19"/>
      <c r="K812" s="207"/>
      <c r="L812" s="115">
        <v>0</v>
      </c>
      <c r="M812" s="115">
        <v>0</v>
      </c>
      <c r="N812" s="115">
        <v>0</v>
      </c>
      <c r="O812" s="115">
        <v>0</v>
      </c>
      <c r="P812" s="115">
        <v>0</v>
      </c>
      <c r="Q812" s="115"/>
      <c r="R812" s="121" t="str">
        <f t="shared" si="26"/>
        <v>Risque inexistant</v>
      </c>
      <c r="S812" s="22" t="str">
        <f t="shared" si="27"/>
        <v>NA</v>
      </c>
      <c r="T812" s="153"/>
      <c r="U812" s="11"/>
      <c r="V812" s="19"/>
      <c r="W812" s="19"/>
      <c r="X812" s="19"/>
      <c r="Y812" s="19"/>
      <c r="Z812" s="19"/>
      <c r="AA812" s="19"/>
      <c r="AB812" s="19"/>
      <c r="AC812" s="19"/>
      <c r="AD812" s="162"/>
      <c r="AE812" s="19"/>
    </row>
    <row r="813" spans="3:31" ht="25">
      <c r="C813" s="51" t="s">
        <v>1688</v>
      </c>
      <c r="D813" s="51"/>
      <c r="E813" s="111" t="s">
        <v>1689</v>
      </c>
      <c r="F813" s="134" t="s">
        <v>52</v>
      </c>
      <c r="G813" s="21"/>
      <c r="H813" s="11"/>
      <c r="I813" s="11"/>
      <c r="J813" s="134"/>
      <c r="K813" s="119" t="s">
        <v>65</v>
      </c>
      <c r="L813" s="115">
        <v>0</v>
      </c>
      <c r="M813" s="115">
        <v>0</v>
      </c>
      <c r="N813" s="115">
        <v>0</v>
      </c>
      <c r="O813" s="115">
        <v>0</v>
      </c>
      <c r="P813" s="115">
        <v>0</v>
      </c>
      <c r="Q813" s="115"/>
      <c r="R813" s="121" t="str">
        <f t="shared" si="26"/>
        <v>Risque inexistant</v>
      </c>
      <c r="S813" s="22" t="str">
        <f t="shared" si="27"/>
        <v>NA</v>
      </c>
      <c r="T813" s="153"/>
      <c r="U813" s="11"/>
      <c r="V813" s="134"/>
      <c r="W813" s="134"/>
      <c r="X813" s="134"/>
      <c r="Y813" s="134"/>
      <c r="Z813" s="134"/>
      <c r="AA813" s="134"/>
      <c r="AB813" s="134"/>
      <c r="AC813" s="134"/>
      <c r="AD813" s="159"/>
      <c r="AE813" s="19"/>
    </row>
    <row r="814" spans="3:31" ht="25">
      <c r="C814" s="51" t="s">
        <v>1690</v>
      </c>
      <c r="D814" s="51"/>
      <c r="E814" s="111" t="s">
        <v>1691</v>
      </c>
      <c r="F814" s="134" t="s">
        <v>223</v>
      </c>
      <c r="G814" s="21"/>
      <c r="H814" s="11"/>
      <c r="I814" s="11"/>
      <c r="J814" s="134"/>
      <c r="K814" s="119" t="s">
        <v>810</v>
      </c>
      <c r="L814" s="115">
        <v>0</v>
      </c>
      <c r="M814" s="115">
        <v>0</v>
      </c>
      <c r="N814" s="115">
        <v>0</v>
      </c>
      <c r="O814" s="115">
        <v>0</v>
      </c>
      <c r="P814" s="115">
        <v>0</v>
      </c>
      <c r="Q814" s="115"/>
      <c r="R814" s="121" t="str">
        <f t="shared" si="26"/>
        <v>Risque inexistant</v>
      </c>
      <c r="S814" s="22" t="str">
        <f t="shared" si="27"/>
        <v>NA</v>
      </c>
      <c r="T814" s="153"/>
      <c r="U814" s="11"/>
      <c r="V814" s="134"/>
      <c r="W814" s="134"/>
      <c r="X814" s="134"/>
      <c r="Y814" s="134"/>
      <c r="Z814" s="134"/>
      <c r="AA814" s="134"/>
      <c r="AB814" s="134"/>
      <c r="AC814" s="134"/>
      <c r="AD814" s="159"/>
      <c r="AE814" s="19"/>
    </row>
    <row r="815" spans="3:31" ht="25">
      <c r="C815" s="51" t="s">
        <v>874</v>
      </c>
      <c r="D815" s="51"/>
      <c r="E815" s="111" t="s">
        <v>799</v>
      </c>
      <c r="F815" s="19"/>
      <c r="G815" s="21"/>
      <c r="H815" s="11"/>
      <c r="I815" s="11"/>
      <c r="J815" s="19"/>
      <c r="K815" s="207"/>
      <c r="L815" s="115">
        <v>0</v>
      </c>
      <c r="M815" s="115">
        <v>0</v>
      </c>
      <c r="N815" s="115">
        <v>0</v>
      </c>
      <c r="O815" s="115">
        <v>0</v>
      </c>
      <c r="P815" s="115">
        <v>0</v>
      </c>
      <c r="Q815" s="115"/>
      <c r="R815" s="121" t="str">
        <f t="shared" si="26"/>
        <v>Risque inexistant</v>
      </c>
      <c r="S815" s="22" t="str">
        <f t="shared" si="27"/>
        <v>NA</v>
      </c>
      <c r="T815" s="153"/>
      <c r="U815" s="11"/>
      <c r="V815" s="19"/>
      <c r="W815" s="19"/>
      <c r="X815" s="19"/>
      <c r="Y815" s="19"/>
      <c r="Z815" s="19"/>
      <c r="AA815" s="19"/>
      <c r="AB815" s="19"/>
      <c r="AC815" s="19"/>
      <c r="AD815" s="162"/>
      <c r="AE815" s="19"/>
    </row>
    <row r="816" spans="3:31" ht="25">
      <c r="C816" s="51" t="s">
        <v>1692</v>
      </c>
      <c r="D816" s="51"/>
      <c r="E816" s="111" t="s">
        <v>1693</v>
      </c>
      <c r="F816" s="19"/>
      <c r="G816" s="21"/>
      <c r="H816" s="11"/>
      <c r="I816" s="11"/>
      <c r="J816" s="19"/>
      <c r="K816" s="207"/>
      <c r="L816" s="115">
        <v>0</v>
      </c>
      <c r="M816" s="115">
        <v>0</v>
      </c>
      <c r="N816" s="115">
        <v>0</v>
      </c>
      <c r="O816" s="115">
        <v>0</v>
      </c>
      <c r="P816" s="115">
        <v>0</v>
      </c>
      <c r="Q816" s="115"/>
      <c r="R816" s="121" t="str">
        <f t="shared" si="26"/>
        <v>Risque inexistant</v>
      </c>
      <c r="S816" s="22" t="str">
        <f t="shared" si="27"/>
        <v>NA</v>
      </c>
      <c r="T816" s="153"/>
      <c r="U816" s="11"/>
      <c r="V816" s="19"/>
      <c r="W816" s="19"/>
      <c r="X816" s="19"/>
      <c r="Y816" s="19"/>
      <c r="Z816" s="19"/>
      <c r="AA816" s="19"/>
      <c r="AB816" s="19"/>
      <c r="AC816" s="19"/>
      <c r="AD816" s="162"/>
      <c r="AE816" s="19"/>
    </row>
    <row r="817" spans="3:31" ht="25">
      <c r="C817" s="51" t="s">
        <v>1694</v>
      </c>
      <c r="D817" s="51"/>
      <c r="E817" s="111" t="s">
        <v>1695</v>
      </c>
      <c r="F817" s="134" t="s">
        <v>223</v>
      </c>
      <c r="G817" s="21"/>
      <c r="H817" s="11"/>
      <c r="I817" s="11"/>
      <c r="J817" s="134"/>
      <c r="K817" s="119" t="s">
        <v>810</v>
      </c>
      <c r="L817" s="115">
        <v>0</v>
      </c>
      <c r="M817" s="115">
        <v>0</v>
      </c>
      <c r="N817" s="115">
        <v>0</v>
      </c>
      <c r="O817" s="115">
        <v>0</v>
      </c>
      <c r="P817" s="115">
        <v>0</v>
      </c>
      <c r="Q817" s="115"/>
      <c r="R817" s="121" t="str">
        <f t="shared" si="26"/>
        <v>Risque inexistant</v>
      </c>
      <c r="S817" s="22" t="str">
        <f t="shared" si="27"/>
        <v>NA</v>
      </c>
      <c r="T817" s="153"/>
      <c r="U817" s="11"/>
      <c r="V817" s="134"/>
      <c r="W817" s="134"/>
      <c r="X817" s="134"/>
      <c r="Y817" s="134"/>
      <c r="Z817" s="134"/>
      <c r="AA817" s="134"/>
      <c r="AB817" s="134"/>
      <c r="AC817" s="134"/>
      <c r="AD817" s="159"/>
      <c r="AE817" s="19"/>
    </row>
    <row r="818" spans="3:31" ht="25">
      <c r="C818" s="51" t="s">
        <v>1696</v>
      </c>
      <c r="D818" s="51"/>
      <c r="E818" s="111" t="s">
        <v>1697</v>
      </c>
      <c r="F818" s="134" t="s">
        <v>223</v>
      </c>
      <c r="G818" s="21"/>
      <c r="H818" s="11"/>
      <c r="I818" s="11"/>
      <c r="J818" s="134"/>
      <c r="K818" s="119" t="s">
        <v>810</v>
      </c>
      <c r="L818" s="115">
        <v>0</v>
      </c>
      <c r="M818" s="115">
        <v>0</v>
      </c>
      <c r="N818" s="115">
        <v>0</v>
      </c>
      <c r="O818" s="115">
        <v>0</v>
      </c>
      <c r="P818" s="115">
        <v>0</v>
      </c>
      <c r="Q818" s="115"/>
      <c r="R818" s="121" t="str">
        <f t="shared" si="26"/>
        <v>Risque inexistant</v>
      </c>
      <c r="S818" s="22" t="str">
        <f t="shared" si="27"/>
        <v>NA</v>
      </c>
      <c r="T818" s="153"/>
      <c r="U818" s="11"/>
      <c r="V818" s="134"/>
      <c r="W818" s="134"/>
      <c r="X818" s="134"/>
      <c r="Y818" s="134"/>
      <c r="Z818" s="134"/>
      <c r="AA818" s="134"/>
      <c r="AB818" s="134"/>
      <c r="AC818" s="134"/>
      <c r="AD818" s="159"/>
      <c r="AE818" s="19"/>
    </row>
    <row r="819" spans="3:31" ht="25">
      <c r="C819" s="51" t="s">
        <v>1698</v>
      </c>
      <c r="D819" s="51"/>
      <c r="E819" s="111" t="s">
        <v>1699</v>
      </c>
      <c r="F819" s="134" t="s">
        <v>106</v>
      </c>
      <c r="G819" s="21"/>
      <c r="H819" s="11"/>
      <c r="I819" s="11"/>
      <c r="J819" s="134"/>
      <c r="K819" s="119" t="s">
        <v>1462</v>
      </c>
      <c r="L819" s="115">
        <v>0</v>
      </c>
      <c r="M819" s="115">
        <v>0</v>
      </c>
      <c r="N819" s="115">
        <v>0</v>
      </c>
      <c r="O819" s="115">
        <v>0</v>
      </c>
      <c r="P819" s="115">
        <v>0</v>
      </c>
      <c r="Q819" s="115"/>
      <c r="R819" s="121" t="str">
        <f t="shared" si="26"/>
        <v>Risque inexistant</v>
      </c>
      <c r="S819" s="22" t="str">
        <f t="shared" si="27"/>
        <v>NA</v>
      </c>
      <c r="T819" s="153"/>
      <c r="U819" s="11"/>
      <c r="V819" s="134"/>
      <c r="W819" s="134"/>
      <c r="X819" s="134"/>
      <c r="Y819" s="134"/>
      <c r="Z819" s="134"/>
      <c r="AA819" s="134"/>
      <c r="AB819" s="134"/>
      <c r="AC819" s="134"/>
      <c r="AD819" s="159"/>
      <c r="AE819" s="19"/>
    </row>
    <row r="820" spans="3:31" ht="25">
      <c r="C820" s="51" t="s">
        <v>1700</v>
      </c>
      <c r="D820" s="51"/>
      <c r="E820" s="111" t="s">
        <v>1701</v>
      </c>
      <c r="F820" s="19"/>
      <c r="G820" s="21"/>
      <c r="H820" s="11"/>
      <c r="I820" s="11"/>
      <c r="J820" s="19"/>
      <c r="K820" s="231"/>
      <c r="L820" s="115">
        <v>0</v>
      </c>
      <c r="M820" s="115">
        <v>0</v>
      </c>
      <c r="N820" s="115">
        <v>0</v>
      </c>
      <c r="O820" s="115">
        <v>0</v>
      </c>
      <c r="P820" s="115">
        <v>0</v>
      </c>
      <c r="Q820" s="115"/>
      <c r="R820" s="121" t="str">
        <f t="shared" si="26"/>
        <v>Risque inexistant</v>
      </c>
      <c r="S820" s="22" t="str">
        <f t="shared" si="27"/>
        <v>NA</v>
      </c>
      <c r="T820" s="153"/>
      <c r="U820" s="11"/>
      <c r="V820" s="19"/>
      <c r="W820" s="19"/>
      <c r="X820" s="19"/>
      <c r="Y820" s="19"/>
      <c r="Z820" s="19"/>
      <c r="AA820" s="19"/>
      <c r="AB820" s="19"/>
      <c r="AC820" s="19"/>
      <c r="AD820" s="162"/>
      <c r="AE820" s="19"/>
    </row>
    <row r="821" spans="3:31" ht="25">
      <c r="C821" s="51" t="s">
        <v>1702</v>
      </c>
      <c r="D821" s="51"/>
      <c r="E821" s="111" t="s">
        <v>1703</v>
      </c>
      <c r="F821" s="19"/>
      <c r="G821" s="21"/>
      <c r="H821" s="11"/>
      <c r="I821" s="11"/>
      <c r="J821" s="19"/>
      <c r="K821" s="207"/>
      <c r="L821" s="115">
        <v>0</v>
      </c>
      <c r="M821" s="115">
        <v>0</v>
      </c>
      <c r="N821" s="115">
        <v>0</v>
      </c>
      <c r="O821" s="115">
        <v>0</v>
      </c>
      <c r="P821" s="115">
        <v>0</v>
      </c>
      <c r="Q821" s="115"/>
      <c r="R821" s="121" t="str">
        <f t="shared" si="26"/>
        <v>Risque inexistant</v>
      </c>
      <c r="S821" s="22" t="str">
        <f t="shared" si="27"/>
        <v>NA</v>
      </c>
      <c r="T821" s="153"/>
      <c r="U821" s="11"/>
      <c r="V821" s="19"/>
      <c r="W821" s="19"/>
      <c r="X821" s="19"/>
      <c r="Y821" s="19"/>
      <c r="Z821" s="19"/>
      <c r="AA821" s="19"/>
      <c r="AB821" s="19"/>
      <c r="AC821" s="19"/>
      <c r="AD821" s="162"/>
      <c r="AE821" s="19"/>
    </row>
    <row r="822" spans="3:31" ht="25">
      <c r="C822" s="51" t="s">
        <v>1704</v>
      </c>
      <c r="D822" s="51"/>
      <c r="E822" s="111" t="s">
        <v>1705</v>
      </c>
      <c r="F822" s="19"/>
      <c r="G822" s="21"/>
      <c r="H822" s="11"/>
      <c r="I822" s="11"/>
      <c r="J822" s="19"/>
      <c r="K822" s="231"/>
      <c r="L822" s="115">
        <v>0</v>
      </c>
      <c r="M822" s="115">
        <v>0</v>
      </c>
      <c r="N822" s="115">
        <v>0</v>
      </c>
      <c r="O822" s="115">
        <v>0</v>
      </c>
      <c r="P822" s="115">
        <v>0</v>
      </c>
      <c r="Q822" s="115"/>
      <c r="R822" s="121" t="str">
        <f t="shared" si="26"/>
        <v>Risque inexistant</v>
      </c>
      <c r="S822" s="22" t="str">
        <f t="shared" si="27"/>
        <v>NA</v>
      </c>
      <c r="T822" s="153"/>
      <c r="U822" s="11"/>
      <c r="V822" s="19"/>
      <c r="W822" s="19"/>
      <c r="X822" s="19"/>
      <c r="Y822" s="19"/>
      <c r="Z822" s="19"/>
      <c r="AA822" s="19"/>
      <c r="AB822" s="19"/>
      <c r="AC822" s="19"/>
      <c r="AD822" s="162"/>
      <c r="AE822" s="19"/>
    </row>
    <row r="823" spans="3:31" ht="287.5">
      <c r="C823" s="51" t="s">
        <v>1706</v>
      </c>
      <c r="D823" s="51"/>
      <c r="E823" s="111" t="s">
        <v>1707</v>
      </c>
      <c r="F823" s="19"/>
      <c r="G823" s="21"/>
      <c r="H823" s="11"/>
      <c r="I823" s="11"/>
      <c r="J823" s="19"/>
      <c r="K823" s="207"/>
      <c r="L823" s="115">
        <v>1</v>
      </c>
      <c r="M823" s="115">
        <v>1</v>
      </c>
      <c r="N823" s="115">
        <v>1</v>
      </c>
      <c r="O823" s="115">
        <v>0</v>
      </c>
      <c r="P823" s="115">
        <v>0</v>
      </c>
      <c r="Q823" s="115"/>
      <c r="R823" s="121" t="str">
        <f t="shared" si="26"/>
        <v>Fournisseur à moyen risque</v>
      </c>
      <c r="S823" s="22" t="str">
        <f t="shared" si="27"/>
        <v>- Signer la politique de securité des parties tièrces 
- Contrat respectant incluant les clauses de sécurité nécessaires
- Etablir un bon de commande si nécessaire</v>
      </c>
      <c r="T823" s="153"/>
      <c r="U823" s="11"/>
      <c r="V823" s="19"/>
      <c r="W823" s="19"/>
      <c r="X823" s="19"/>
      <c r="Y823" s="19"/>
      <c r="Z823" s="19"/>
      <c r="AA823" s="19"/>
      <c r="AB823" s="19"/>
      <c r="AC823" s="19"/>
      <c r="AD823" s="162"/>
      <c r="AE823" s="19"/>
    </row>
    <row r="824" spans="3:31" ht="25">
      <c r="C824" s="51" t="s">
        <v>1708</v>
      </c>
      <c r="D824" s="51"/>
      <c r="E824" s="111" t="s">
        <v>1709</v>
      </c>
      <c r="F824" s="19"/>
      <c r="G824" s="21"/>
      <c r="H824" s="11"/>
      <c r="I824" s="11"/>
      <c r="J824" s="19"/>
      <c r="K824" s="207"/>
      <c r="L824" s="115">
        <v>0</v>
      </c>
      <c r="M824" s="115">
        <v>0</v>
      </c>
      <c r="N824" s="115">
        <v>0</v>
      </c>
      <c r="O824" s="115">
        <v>0</v>
      </c>
      <c r="P824" s="115">
        <v>0</v>
      </c>
      <c r="Q824" s="115"/>
      <c r="R824" s="121" t="str">
        <f t="shared" si="26"/>
        <v>Risque inexistant</v>
      </c>
      <c r="S824" s="22" t="str">
        <f t="shared" si="27"/>
        <v>NA</v>
      </c>
      <c r="T824" s="153"/>
      <c r="U824" s="11"/>
      <c r="V824" s="19"/>
      <c r="W824" s="19"/>
      <c r="X824" s="19"/>
      <c r="Y824" s="19"/>
      <c r="Z824" s="19"/>
      <c r="AA824" s="19"/>
      <c r="AB824" s="19"/>
      <c r="AC824" s="19"/>
      <c r="AD824" s="162"/>
      <c r="AE824" s="19"/>
    </row>
    <row r="825" spans="3:31" ht="25">
      <c r="C825" s="51" t="s">
        <v>1710</v>
      </c>
      <c r="D825" s="51"/>
      <c r="E825" s="111" t="s">
        <v>1711</v>
      </c>
      <c r="F825" s="19"/>
      <c r="G825" s="21"/>
      <c r="H825" s="11"/>
      <c r="I825" s="11"/>
      <c r="J825" s="19"/>
      <c r="K825" s="207"/>
      <c r="L825" s="115">
        <v>0</v>
      </c>
      <c r="M825" s="115">
        <v>0</v>
      </c>
      <c r="N825" s="115">
        <v>0</v>
      </c>
      <c r="O825" s="115">
        <v>0</v>
      </c>
      <c r="P825" s="115">
        <v>0</v>
      </c>
      <c r="Q825" s="115"/>
      <c r="R825" s="121" t="str">
        <f t="shared" si="26"/>
        <v>Risque inexistant</v>
      </c>
      <c r="S825" s="22" t="str">
        <f t="shared" si="27"/>
        <v>NA</v>
      </c>
      <c r="T825" s="153"/>
      <c r="U825" s="11"/>
      <c r="V825" s="19"/>
      <c r="W825" s="19"/>
      <c r="X825" s="19"/>
      <c r="Y825" s="19"/>
      <c r="Z825" s="19"/>
      <c r="AA825" s="19"/>
      <c r="AB825" s="19"/>
      <c r="AC825" s="19"/>
      <c r="AD825" s="162"/>
      <c r="AE825" s="19"/>
    </row>
    <row r="826" spans="3:31" ht="25">
      <c r="C826" s="51" t="s">
        <v>1712</v>
      </c>
      <c r="D826" s="51"/>
      <c r="E826" s="111" t="s">
        <v>1713</v>
      </c>
      <c r="F826" s="19"/>
      <c r="G826" s="21"/>
      <c r="H826" s="11"/>
      <c r="I826" s="11"/>
      <c r="J826" s="19"/>
      <c r="K826" s="207"/>
      <c r="L826" s="115">
        <v>0</v>
      </c>
      <c r="M826" s="115">
        <v>0</v>
      </c>
      <c r="N826" s="115">
        <v>0</v>
      </c>
      <c r="O826" s="115">
        <v>0</v>
      </c>
      <c r="P826" s="115">
        <v>0</v>
      </c>
      <c r="Q826" s="115"/>
      <c r="R826" s="121" t="str">
        <f t="shared" si="26"/>
        <v>Risque inexistant</v>
      </c>
      <c r="S826" s="22" t="str">
        <f t="shared" si="27"/>
        <v>NA</v>
      </c>
      <c r="T826" s="153"/>
      <c r="U826" s="11"/>
      <c r="V826" s="19"/>
      <c r="W826" s="19"/>
      <c r="X826" s="19"/>
      <c r="Y826" s="19"/>
      <c r="Z826" s="19"/>
      <c r="AA826" s="19"/>
      <c r="AB826" s="19"/>
      <c r="AC826" s="19"/>
      <c r="AD826" s="162"/>
      <c r="AE826" s="19"/>
    </row>
    <row r="827" spans="3:31" ht="25">
      <c r="C827" s="51" t="s">
        <v>1714</v>
      </c>
      <c r="D827" s="51"/>
      <c r="E827" s="111" t="s">
        <v>1715</v>
      </c>
      <c r="F827" s="134" t="s">
        <v>223</v>
      </c>
      <c r="G827" s="21"/>
      <c r="H827" s="11"/>
      <c r="I827" s="11"/>
      <c r="J827" s="134"/>
      <c r="K827" s="119" t="s">
        <v>810</v>
      </c>
      <c r="L827" s="115">
        <v>0</v>
      </c>
      <c r="M827" s="115">
        <v>0</v>
      </c>
      <c r="N827" s="115">
        <v>0</v>
      </c>
      <c r="O827" s="115">
        <v>0</v>
      </c>
      <c r="P827" s="115">
        <v>0</v>
      </c>
      <c r="Q827" s="115"/>
      <c r="R827" s="121" t="str">
        <f t="shared" si="26"/>
        <v>Risque inexistant</v>
      </c>
      <c r="S827" s="22" t="str">
        <f t="shared" si="27"/>
        <v>NA</v>
      </c>
      <c r="T827" s="153"/>
      <c r="U827" s="11"/>
      <c r="V827" s="134"/>
      <c r="W827" s="134"/>
      <c r="X827" s="134"/>
      <c r="Y827" s="134"/>
      <c r="Z827" s="134"/>
      <c r="AA827" s="134"/>
      <c r="AB827" s="134"/>
      <c r="AC827" s="134"/>
      <c r="AD827" s="159"/>
      <c r="AE827" s="19"/>
    </row>
    <row r="828" spans="3:31" ht="25">
      <c r="C828" s="51" t="s">
        <v>1716</v>
      </c>
      <c r="D828" s="51"/>
      <c r="E828" s="111" t="s">
        <v>1717</v>
      </c>
      <c r="F828" s="19"/>
      <c r="G828" s="21"/>
      <c r="H828" s="11"/>
      <c r="I828" s="11"/>
      <c r="J828" s="19"/>
      <c r="K828" s="207"/>
      <c r="L828" s="115">
        <v>0</v>
      </c>
      <c r="M828" s="115">
        <v>0</v>
      </c>
      <c r="N828" s="115">
        <v>0</v>
      </c>
      <c r="O828" s="115">
        <v>0</v>
      </c>
      <c r="P828" s="115">
        <v>0</v>
      </c>
      <c r="Q828" s="115"/>
      <c r="R828" s="121" t="str">
        <f t="shared" si="26"/>
        <v>Risque inexistant</v>
      </c>
      <c r="S828" s="22" t="str">
        <f t="shared" si="27"/>
        <v>NA</v>
      </c>
      <c r="T828" s="153"/>
      <c r="U828" s="11"/>
      <c r="V828" s="19"/>
      <c r="W828" s="19"/>
      <c r="X828" s="19"/>
      <c r="Y828" s="19"/>
      <c r="Z828" s="19"/>
      <c r="AA828" s="19"/>
      <c r="AB828" s="19"/>
      <c r="AC828" s="19"/>
      <c r="AD828" s="162"/>
      <c r="AE828" s="19"/>
    </row>
    <row r="829" spans="3:31" ht="25">
      <c r="C829" s="51" t="s">
        <v>1718</v>
      </c>
      <c r="D829" s="51"/>
      <c r="E829" s="111" t="s">
        <v>1719</v>
      </c>
      <c r="F829" s="134" t="s">
        <v>223</v>
      </c>
      <c r="G829" s="21"/>
      <c r="H829" s="11"/>
      <c r="I829" s="11"/>
      <c r="J829" s="134"/>
      <c r="K829" s="119" t="s">
        <v>810</v>
      </c>
      <c r="L829" s="115">
        <v>0</v>
      </c>
      <c r="M829" s="115">
        <v>0</v>
      </c>
      <c r="N829" s="115">
        <v>0</v>
      </c>
      <c r="O829" s="115">
        <v>0</v>
      </c>
      <c r="P829" s="115">
        <v>0</v>
      </c>
      <c r="Q829" s="115"/>
      <c r="R829" s="121" t="str">
        <f t="shared" si="26"/>
        <v>Risque inexistant</v>
      </c>
      <c r="S829" s="22" t="str">
        <f t="shared" si="27"/>
        <v>NA</v>
      </c>
      <c r="T829" s="153"/>
      <c r="U829" s="11"/>
      <c r="V829" s="134"/>
      <c r="W829" s="134"/>
      <c r="X829" s="134"/>
      <c r="Y829" s="134"/>
      <c r="Z829" s="134"/>
      <c r="AA829" s="134"/>
      <c r="AB829" s="134"/>
      <c r="AC829" s="134"/>
      <c r="AD829" s="159"/>
      <c r="AE829" s="19"/>
    </row>
    <row r="830" spans="3:31" ht="25">
      <c r="C830" s="51" t="s">
        <v>1720</v>
      </c>
      <c r="D830" s="51"/>
      <c r="E830" s="111" t="s">
        <v>1721</v>
      </c>
      <c r="F830" s="134" t="s">
        <v>94</v>
      </c>
      <c r="G830" s="21"/>
      <c r="H830" s="11"/>
      <c r="I830" s="11"/>
      <c r="J830" s="134"/>
      <c r="K830" s="119" t="s">
        <v>1722</v>
      </c>
      <c r="L830" s="115">
        <v>0</v>
      </c>
      <c r="M830" s="115">
        <v>0</v>
      </c>
      <c r="N830" s="115">
        <v>0</v>
      </c>
      <c r="O830" s="115">
        <v>0</v>
      </c>
      <c r="P830" s="115">
        <v>0</v>
      </c>
      <c r="Q830" s="115"/>
      <c r="R830" s="121" t="str">
        <f t="shared" si="26"/>
        <v>Risque inexistant</v>
      </c>
      <c r="S830" s="22" t="str">
        <f t="shared" si="27"/>
        <v>NA</v>
      </c>
      <c r="T830" s="153"/>
      <c r="U830" s="11"/>
      <c r="V830" s="134"/>
      <c r="W830" s="134"/>
      <c r="X830" s="134"/>
      <c r="Y830" s="134"/>
      <c r="Z830" s="134"/>
      <c r="AA830" s="134"/>
      <c r="AB830" s="134"/>
      <c r="AC830" s="134"/>
      <c r="AD830" s="159"/>
      <c r="AE830" s="19"/>
    </row>
    <row r="831" spans="3:31" ht="25">
      <c r="C831" s="51" t="s">
        <v>1723</v>
      </c>
      <c r="D831" s="51"/>
      <c r="E831" s="111" t="s">
        <v>1724</v>
      </c>
      <c r="F831" s="19"/>
      <c r="G831" s="21"/>
      <c r="H831" s="11"/>
      <c r="I831" s="11"/>
      <c r="J831" s="19"/>
      <c r="K831" s="207"/>
      <c r="L831" s="115">
        <v>0</v>
      </c>
      <c r="M831" s="115">
        <v>0</v>
      </c>
      <c r="N831" s="115">
        <v>0</v>
      </c>
      <c r="O831" s="115">
        <v>0</v>
      </c>
      <c r="P831" s="115">
        <v>0</v>
      </c>
      <c r="Q831" s="115"/>
      <c r="R831" s="121" t="str">
        <f t="shared" si="26"/>
        <v>Risque inexistant</v>
      </c>
      <c r="S831" s="22" t="str">
        <f t="shared" si="27"/>
        <v>NA</v>
      </c>
      <c r="T831" s="153"/>
      <c r="U831" s="11"/>
      <c r="V831" s="19"/>
      <c r="W831" s="19"/>
      <c r="X831" s="19"/>
      <c r="Y831" s="19"/>
      <c r="Z831" s="19"/>
      <c r="AA831" s="19"/>
      <c r="AB831" s="19"/>
      <c r="AC831" s="19"/>
      <c r="AD831" s="162"/>
      <c r="AE831" s="19"/>
    </row>
    <row r="832" spans="3:31" ht="25">
      <c r="C832" s="51" t="s">
        <v>1725</v>
      </c>
      <c r="D832" s="51"/>
      <c r="E832" s="111" t="s">
        <v>1726</v>
      </c>
      <c r="F832" s="19"/>
      <c r="G832" s="21"/>
      <c r="H832" s="11"/>
      <c r="I832" s="11"/>
      <c r="J832" s="19"/>
      <c r="K832" s="207"/>
      <c r="L832" s="115">
        <v>0</v>
      </c>
      <c r="M832" s="115">
        <v>0</v>
      </c>
      <c r="N832" s="115">
        <v>0</v>
      </c>
      <c r="O832" s="115">
        <v>0</v>
      </c>
      <c r="P832" s="115">
        <v>0</v>
      </c>
      <c r="Q832" s="115"/>
      <c r="R832" s="121" t="str">
        <f t="shared" si="26"/>
        <v>Risque inexistant</v>
      </c>
      <c r="S832" s="22" t="str">
        <f t="shared" si="27"/>
        <v>NA</v>
      </c>
      <c r="T832" s="153"/>
      <c r="U832" s="11"/>
      <c r="V832" s="19"/>
      <c r="W832" s="19"/>
      <c r="X832" s="19"/>
      <c r="Y832" s="19"/>
      <c r="Z832" s="19"/>
      <c r="AA832" s="19"/>
      <c r="AB832" s="19"/>
      <c r="AC832" s="19"/>
      <c r="AD832" s="162"/>
      <c r="AE832" s="19"/>
    </row>
    <row r="833" spans="3:31" ht="25">
      <c r="C833" s="51" t="s">
        <v>1727</v>
      </c>
      <c r="D833" s="51"/>
      <c r="E833" s="111" t="s">
        <v>1728</v>
      </c>
      <c r="F833" s="134" t="s">
        <v>106</v>
      </c>
      <c r="G833" s="21"/>
      <c r="H833" s="11"/>
      <c r="I833" s="11"/>
      <c r="J833" s="134"/>
      <c r="K833" s="119" t="s">
        <v>1729</v>
      </c>
      <c r="L833" s="115">
        <v>0</v>
      </c>
      <c r="M833" s="115">
        <v>0</v>
      </c>
      <c r="N833" s="115">
        <v>0</v>
      </c>
      <c r="O833" s="115">
        <v>0</v>
      </c>
      <c r="P833" s="115">
        <v>0</v>
      </c>
      <c r="Q833" s="115"/>
      <c r="R833" s="121" t="str">
        <f t="shared" si="26"/>
        <v>Risque inexistant</v>
      </c>
      <c r="S833" s="22" t="str">
        <f t="shared" si="27"/>
        <v>NA</v>
      </c>
      <c r="T833" s="153"/>
      <c r="U833" s="11"/>
      <c r="V833" s="134"/>
      <c r="W833" s="134"/>
      <c r="X833" s="134"/>
      <c r="Y833" s="134"/>
      <c r="Z833" s="134"/>
      <c r="AA833" s="134"/>
      <c r="AB833" s="134"/>
      <c r="AC833" s="134"/>
      <c r="AD833" s="159"/>
      <c r="AE833" s="19"/>
    </row>
    <row r="834" spans="3:31" ht="25">
      <c r="C834" s="51" t="s">
        <v>1730</v>
      </c>
      <c r="D834" s="51"/>
      <c r="E834" s="111" t="s">
        <v>1731</v>
      </c>
      <c r="F834" s="134" t="s">
        <v>52</v>
      </c>
      <c r="G834" s="21"/>
      <c r="H834" s="11"/>
      <c r="I834" s="11"/>
      <c r="J834" s="134"/>
      <c r="K834" s="119" t="s">
        <v>1732</v>
      </c>
      <c r="L834" s="115">
        <v>0</v>
      </c>
      <c r="M834" s="115">
        <v>0</v>
      </c>
      <c r="N834" s="115">
        <v>0</v>
      </c>
      <c r="O834" s="115">
        <v>0</v>
      </c>
      <c r="P834" s="115">
        <v>0</v>
      </c>
      <c r="Q834" s="115"/>
      <c r="R834" s="121" t="str">
        <f t="shared" si="26"/>
        <v>Risque inexistant</v>
      </c>
      <c r="S834" s="22" t="str">
        <f t="shared" si="27"/>
        <v>NA</v>
      </c>
      <c r="T834" s="153"/>
      <c r="U834" s="11"/>
      <c r="V834" s="134"/>
      <c r="W834" s="134"/>
      <c r="X834" s="134"/>
      <c r="Y834" s="134"/>
      <c r="Z834" s="134"/>
      <c r="AA834" s="134"/>
      <c r="AB834" s="134"/>
      <c r="AC834" s="134"/>
      <c r="AD834" s="159"/>
      <c r="AE834" s="19"/>
    </row>
    <row r="835" spans="3:31" ht="25">
      <c r="C835" s="51" t="s">
        <v>1733</v>
      </c>
      <c r="D835" s="51"/>
      <c r="E835" s="111" t="s">
        <v>1734</v>
      </c>
      <c r="F835" s="19"/>
      <c r="G835" s="21"/>
      <c r="H835" s="11"/>
      <c r="I835" s="11"/>
      <c r="J835" s="19"/>
      <c r="K835" s="207"/>
      <c r="L835" s="115">
        <v>0</v>
      </c>
      <c r="M835" s="115">
        <v>0</v>
      </c>
      <c r="N835" s="115">
        <v>0</v>
      </c>
      <c r="O835" s="115">
        <v>0</v>
      </c>
      <c r="P835" s="115">
        <v>0</v>
      </c>
      <c r="Q835" s="115"/>
      <c r="R835" s="121" t="str">
        <f t="shared" si="26"/>
        <v>Risque inexistant</v>
      </c>
      <c r="S835" s="22" t="str">
        <f t="shared" si="27"/>
        <v>NA</v>
      </c>
      <c r="T835" s="153"/>
      <c r="U835" s="11"/>
      <c r="V835" s="19"/>
      <c r="W835" s="19"/>
      <c r="X835" s="19"/>
      <c r="Y835" s="19"/>
      <c r="Z835" s="19"/>
      <c r="AA835" s="19"/>
      <c r="AB835" s="19"/>
      <c r="AC835" s="19"/>
      <c r="AD835" s="162"/>
      <c r="AE835" s="19"/>
    </row>
    <row r="836" spans="3:31" ht="25">
      <c r="C836" s="51" t="s">
        <v>1735</v>
      </c>
      <c r="D836" s="51"/>
      <c r="E836" s="111" t="s">
        <v>1736</v>
      </c>
      <c r="F836" s="134" t="s">
        <v>223</v>
      </c>
      <c r="G836" s="21"/>
      <c r="H836" s="11"/>
      <c r="I836" s="11"/>
      <c r="J836" s="134"/>
      <c r="K836" s="119" t="s">
        <v>1127</v>
      </c>
      <c r="L836" s="115">
        <v>0</v>
      </c>
      <c r="M836" s="115">
        <v>0</v>
      </c>
      <c r="N836" s="115">
        <v>0</v>
      </c>
      <c r="O836" s="115">
        <v>0</v>
      </c>
      <c r="P836" s="115">
        <v>0</v>
      </c>
      <c r="Q836" s="115"/>
      <c r="R836" s="121" t="str">
        <f t="shared" si="26"/>
        <v>Risque inexistant</v>
      </c>
      <c r="S836" s="22" t="str">
        <f t="shared" si="27"/>
        <v>NA</v>
      </c>
      <c r="T836" s="153"/>
      <c r="U836" s="11"/>
      <c r="V836" s="134"/>
      <c r="W836" s="134"/>
      <c r="X836" s="134"/>
      <c r="Y836" s="134"/>
      <c r="Z836" s="134"/>
      <c r="AA836" s="134"/>
      <c r="AB836" s="134"/>
      <c r="AC836" s="134"/>
      <c r="AD836" s="159"/>
      <c r="AE836" s="19"/>
    </row>
    <row r="837" spans="3:31" ht="25">
      <c r="C837" s="51" t="s">
        <v>1737</v>
      </c>
      <c r="D837" s="51"/>
      <c r="E837" s="111" t="s">
        <v>1738</v>
      </c>
      <c r="F837" s="19"/>
      <c r="G837" s="21"/>
      <c r="H837" s="11"/>
      <c r="I837" s="11"/>
      <c r="J837" s="19"/>
      <c r="K837" s="207"/>
      <c r="L837" s="115">
        <v>0</v>
      </c>
      <c r="M837" s="115">
        <v>0</v>
      </c>
      <c r="N837" s="115">
        <v>0</v>
      </c>
      <c r="O837" s="115">
        <v>0</v>
      </c>
      <c r="P837" s="115">
        <v>0</v>
      </c>
      <c r="Q837" s="115"/>
      <c r="R837" s="121" t="str">
        <f t="shared" si="26"/>
        <v>Risque inexistant</v>
      </c>
      <c r="S837" s="22" t="str">
        <f t="shared" si="27"/>
        <v>NA</v>
      </c>
      <c r="T837" s="153"/>
      <c r="U837" s="11"/>
      <c r="V837" s="19"/>
      <c r="W837" s="19"/>
      <c r="X837" s="19"/>
      <c r="Y837" s="19"/>
      <c r="Z837" s="19"/>
      <c r="AA837" s="19"/>
      <c r="AB837" s="19"/>
      <c r="AC837" s="19"/>
      <c r="AD837" s="162"/>
      <c r="AE837" s="19"/>
    </row>
    <row r="838" spans="3:31" ht="25">
      <c r="C838" s="51" t="s">
        <v>1739</v>
      </c>
      <c r="D838" s="51"/>
      <c r="E838" s="111" t="s">
        <v>1740</v>
      </c>
      <c r="F838" s="19"/>
      <c r="G838" s="21"/>
      <c r="H838" s="11"/>
      <c r="I838" s="11"/>
      <c r="J838" s="19"/>
      <c r="K838" s="207"/>
      <c r="L838" s="115">
        <v>0</v>
      </c>
      <c r="M838" s="115">
        <v>0</v>
      </c>
      <c r="N838" s="115">
        <v>0</v>
      </c>
      <c r="O838" s="115">
        <v>0</v>
      </c>
      <c r="P838" s="115">
        <v>0</v>
      </c>
      <c r="Q838" s="115"/>
      <c r="R838" s="121" t="str">
        <f t="shared" si="26"/>
        <v>Risque inexistant</v>
      </c>
      <c r="S838" s="22" t="str">
        <f t="shared" si="27"/>
        <v>NA</v>
      </c>
      <c r="T838" s="153"/>
      <c r="U838" s="11"/>
      <c r="V838" s="19"/>
      <c r="W838" s="19"/>
      <c r="X838" s="19"/>
      <c r="Y838" s="19"/>
      <c r="Z838" s="19"/>
      <c r="AA838" s="19"/>
      <c r="AB838" s="19"/>
      <c r="AC838" s="19"/>
      <c r="AD838" s="162"/>
      <c r="AE838" s="19"/>
    </row>
    <row r="839" spans="3:31" ht="25">
      <c r="C839" s="51" t="s">
        <v>1741</v>
      </c>
      <c r="D839" s="51"/>
      <c r="E839" s="111" t="s">
        <v>1742</v>
      </c>
      <c r="F839" s="134" t="s">
        <v>223</v>
      </c>
      <c r="G839" s="21"/>
      <c r="H839" s="11"/>
      <c r="I839" s="11"/>
      <c r="J839" s="134"/>
      <c r="K839" s="119" t="s">
        <v>810</v>
      </c>
      <c r="L839" s="115">
        <v>0</v>
      </c>
      <c r="M839" s="115">
        <v>0</v>
      </c>
      <c r="N839" s="115">
        <v>0</v>
      </c>
      <c r="O839" s="115">
        <v>0</v>
      </c>
      <c r="P839" s="115">
        <v>0</v>
      </c>
      <c r="Q839" s="115"/>
      <c r="R839" s="121" t="str">
        <f t="shared" si="26"/>
        <v>Risque inexistant</v>
      </c>
      <c r="S839" s="22" t="str">
        <f t="shared" si="27"/>
        <v>NA</v>
      </c>
      <c r="T839" s="153"/>
      <c r="U839" s="11"/>
      <c r="V839" s="134"/>
      <c r="W839" s="134"/>
      <c r="X839" s="134"/>
      <c r="Y839" s="134"/>
      <c r="Z839" s="134"/>
      <c r="AA839" s="134"/>
      <c r="AB839" s="134"/>
      <c r="AC839" s="134"/>
      <c r="AD839" s="159"/>
      <c r="AE839" s="19"/>
    </row>
    <row r="840" spans="3:31" ht="25">
      <c r="C840" s="51" t="s">
        <v>1743</v>
      </c>
      <c r="D840" s="51"/>
      <c r="E840" s="111" t="s">
        <v>1744</v>
      </c>
      <c r="F840" s="19"/>
      <c r="G840" s="21"/>
      <c r="H840" s="11"/>
      <c r="I840" s="11"/>
      <c r="J840" s="19"/>
      <c r="K840" s="207"/>
      <c r="L840" s="115">
        <v>0</v>
      </c>
      <c r="M840" s="115">
        <v>0</v>
      </c>
      <c r="N840" s="115">
        <v>0</v>
      </c>
      <c r="O840" s="115">
        <v>0</v>
      </c>
      <c r="P840" s="115">
        <v>0</v>
      </c>
      <c r="Q840" s="115"/>
      <c r="R840" s="121" t="str">
        <f t="shared" si="26"/>
        <v>Risque inexistant</v>
      </c>
      <c r="S840" s="22" t="str">
        <f t="shared" si="27"/>
        <v>NA</v>
      </c>
      <c r="T840" s="153"/>
      <c r="U840" s="11"/>
      <c r="V840" s="19"/>
      <c r="W840" s="19"/>
      <c r="X840" s="19"/>
      <c r="Y840" s="19"/>
      <c r="Z840" s="19"/>
      <c r="AA840" s="19"/>
      <c r="AB840" s="19"/>
      <c r="AC840" s="19"/>
      <c r="AD840" s="162"/>
      <c r="AE840" s="19"/>
    </row>
    <row r="841" spans="3:31" ht="25">
      <c r="C841" s="51" t="s">
        <v>1745</v>
      </c>
      <c r="D841" s="51"/>
      <c r="E841" s="111" t="s">
        <v>1746</v>
      </c>
      <c r="F841" s="19"/>
      <c r="G841" s="21"/>
      <c r="H841" s="11"/>
      <c r="I841" s="11"/>
      <c r="J841" s="19"/>
      <c r="K841" s="207"/>
      <c r="L841" s="115">
        <v>0</v>
      </c>
      <c r="M841" s="115">
        <v>0</v>
      </c>
      <c r="N841" s="115">
        <v>0</v>
      </c>
      <c r="O841" s="115">
        <v>0</v>
      </c>
      <c r="P841" s="115">
        <v>0</v>
      </c>
      <c r="Q841" s="115"/>
      <c r="R841" s="121" t="str">
        <f t="shared" si="26"/>
        <v>Risque inexistant</v>
      </c>
      <c r="S841" s="22" t="str">
        <f t="shared" si="27"/>
        <v>NA</v>
      </c>
      <c r="T841" s="153"/>
      <c r="U841" s="11"/>
      <c r="V841" s="19"/>
      <c r="W841" s="19"/>
      <c r="X841" s="19"/>
      <c r="Y841" s="19"/>
      <c r="Z841" s="19"/>
      <c r="AA841" s="19"/>
      <c r="AB841" s="19"/>
      <c r="AC841" s="19"/>
      <c r="AD841" s="162"/>
      <c r="AE841" s="19"/>
    </row>
    <row r="842" spans="3:31" ht="25">
      <c r="C842" s="51" t="s">
        <v>1747</v>
      </c>
      <c r="D842" s="51"/>
      <c r="E842" s="111" t="s">
        <v>1748</v>
      </c>
      <c r="F842" s="134" t="s">
        <v>94</v>
      </c>
      <c r="G842" s="21"/>
      <c r="H842" s="11"/>
      <c r="I842" s="11"/>
      <c r="J842" s="134"/>
      <c r="K842" s="119" t="s">
        <v>1749</v>
      </c>
      <c r="L842" s="115">
        <v>0</v>
      </c>
      <c r="M842" s="115">
        <v>0</v>
      </c>
      <c r="N842" s="115">
        <v>0</v>
      </c>
      <c r="O842" s="115">
        <v>0</v>
      </c>
      <c r="P842" s="115">
        <v>0</v>
      </c>
      <c r="Q842" s="115"/>
      <c r="R842" s="121" t="str">
        <f t="shared" si="26"/>
        <v>Risque inexistant</v>
      </c>
      <c r="S842" s="22" t="str">
        <f t="shared" si="27"/>
        <v>NA</v>
      </c>
      <c r="T842" s="153"/>
      <c r="U842" s="11"/>
      <c r="V842" s="134"/>
      <c r="W842" s="134"/>
      <c r="X842" s="134"/>
      <c r="Y842" s="134"/>
      <c r="Z842" s="134"/>
      <c r="AA842" s="134"/>
      <c r="AB842" s="134"/>
      <c r="AC842" s="134"/>
      <c r="AD842" s="159"/>
      <c r="AE842" s="19"/>
    </row>
    <row r="843" spans="3:31" ht="150">
      <c r="C843" s="51" t="s">
        <v>1750</v>
      </c>
      <c r="D843" s="51"/>
      <c r="E843" s="111" t="s">
        <v>1751</v>
      </c>
      <c r="F843" s="261" t="s">
        <v>1752</v>
      </c>
      <c r="G843" s="133" t="s">
        <v>1753</v>
      </c>
      <c r="H843" s="11" t="s">
        <v>1754</v>
      </c>
      <c r="I843" s="11"/>
      <c r="J843" s="19" t="s">
        <v>1755</v>
      </c>
      <c r="K843" s="16" t="s">
        <v>1756</v>
      </c>
      <c r="L843" s="115">
        <v>0</v>
      </c>
      <c r="M843" s="115">
        <v>0</v>
      </c>
      <c r="N843" s="115">
        <v>0</v>
      </c>
      <c r="O843" s="115">
        <v>0</v>
      </c>
      <c r="P843" s="115">
        <v>0</v>
      </c>
      <c r="Q843" s="115"/>
      <c r="R843" s="121" t="str">
        <f t="shared" si="26"/>
        <v>Risque inexistant</v>
      </c>
      <c r="S843" s="22" t="str">
        <f t="shared" si="27"/>
        <v>NA</v>
      </c>
      <c r="T843" s="153"/>
      <c r="U843" s="11"/>
      <c r="V843" s="19"/>
      <c r="W843" s="19"/>
      <c r="X843" s="19"/>
      <c r="Y843" s="19"/>
      <c r="Z843" s="19"/>
      <c r="AA843" s="19"/>
      <c r="AB843" s="19"/>
      <c r="AC843" s="19"/>
      <c r="AD843" s="162"/>
      <c r="AE843" s="19"/>
    </row>
    <row r="844" spans="3:31" ht="25">
      <c r="C844" s="51" t="s">
        <v>1757</v>
      </c>
      <c r="D844" s="51"/>
      <c r="E844" s="111" t="s">
        <v>1758</v>
      </c>
      <c r="F844" s="19"/>
      <c r="G844" s="21"/>
      <c r="H844" s="11"/>
      <c r="I844" s="11"/>
      <c r="J844" s="19"/>
      <c r="K844" s="207"/>
      <c r="L844" s="115">
        <v>0</v>
      </c>
      <c r="M844" s="115">
        <v>0</v>
      </c>
      <c r="N844" s="115">
        <v>0</v>
      </c>
      <c r="O844" s="115">
        <v>0</v>
      </c>
      <c r="P844" s="115">
        <v>0</v>
      </c>
      <c r="Q844" s="115"/>
      <c r="R844" s="121" t="str">
        <f t="shared" si="26"/>
        <v>Risque inexistant</v>
      </c>
      <c r="S844" s="22" t="str">
        <f t="shared" si="27"/>
        <v>NA</v>
      </c>
      <c r="T844" s="153"/>
      <c r="U844" s="11"/>
      <c r="V844" s="19"/>
      <c r="W844" s="19"/>
      <c r="X844" s="19"/>
      <c r="Y844" s="19"/>
      <c r="Z844" s="19"/>
      <c r="AA844" s="19"/>
      <c r="AB844" s="19"/>
      <c r="AC844" s="19"/>
      <c r="AD844" s="162"/>
      <c r="AE844" s="19"/>
    </row>
    <row r="845" spans="3:31" ht="25">
      <c r="C845" s="51" t="s">
        <v>1759</v>
      </c>
      <c r="D845" s="51"/>
      <c r="E845" s="111" t="s">
        <v>1760</v>
      </c>
      <c r="F845" s="19"/>
      <c r="G845" s="21"/>
      <c r="H845" s="11"/>
      <c r="I845" s="11"/>
      <c r="J845" s="19"/>
      <c r="K845" s="231"/>
      <c r="L845" s="115">
        <v>0</v>
      </c>
      <c r="M845" s="115">
        <v>0</v>
      </c>
      <c r="N845" s="115">
        <v>0</v>
      </c>
      <c r="O845" s="115">
        <v>0</v>
      </c>
      <c r="P845" s="115">
        <v>0</v>
      </c>
      <c r="Q845" s="115"/>
      <c r="R845" s="121" t="str">
        <f t="shared" si="26"/>
        <v>Risque inexistant</v>
      </c>
      <c r="S845" s="22" t="str">
        <f t="shared" si="27"/>
        <v>NA</v>
      </c>
      <c r="T845" s="153"/>
      <c r="U845" s="11"/>
      <c r="V845" s="19"/>
      <c r="W845" s="19"/>
      <c r="X845" s="19"/>
      <c r="Y845" s="19"/>
      <c r="Z845" s="19"/>
      <c r="AA845" s="19"/>
      <c r="AB845" s="19"/>
      <c r="AC845" s="19"/>
      <c r="AD845" s="162"/>
      <c r="AE845" s="19"/>
    </row>
    <row r="846" spans="3:31" ht="25">
      <c r="C846" s="51" t="s">
        <v>1761</v>
      </c>
      <c r="D846" s="51"/>
      <c r="E846" s="111" t="s">
        <v>64</v>
      </c>
      <c r="F846" s="19"/>
      <c r="G846" s="21"/>
      <c r="H846" s="11"/>
      <c r="I846" s="11"/>
      <c r="J846" s="19"/>
      <c r="K846" s="231"/>
      <c r="L846" s="115">
        <v>0</v>
      </c>
      <c r="M846" s="115">
        <v>0</v>
      </c>
      <c r="N846" s="115">
        <v>0</v>
      </c>
      <c r="O846" s="115">
        <v>0</v>
      </c>
      <c r="P846" s="115">
        <v>0</v>
      </c>
      <c r="Q846" s="115"/>
      <c r="R846" s="121" t="str">
        <f t="shared" si="26"/>
        <v>Risque inexistant</v>
      </c>
      <c r="S846" s="22" t="str">
        <f t="shared" si="27"/>
        <v>NA</v>
      </c>
      <c r="T846" s="153"/>
      <c r="U846" s="11"/>
      <c r="V846" s="19"/>
      <c r="W846" s="19"/>
      <c r="X846" s="19"/>
      <c r="Y846" s="19"/>
      <c r="Z846" s="19"/>
      <c r="AA846" s="19"/>
      <c r="AB846" s="19"/>
      <c r="AC846" s="19"/>
      <c r="AD846" s="162"/>
      <c r="AE846" s="19"/>
    </row>
    <row r="847" spans="3:31" ht="25">
      <c r="C847" s="51" t="s">
        <v>1762</v>
      </c>
      <c r="D847" s="51"/>
      <c r="E847" s="111" t="s">
        <v>1763</v>
      </c>
      <c r="F847" s="134" t="s">
        <v>149</v>
      </c>
      <c r="G847" s="21"/>
      <c r="H847" s="11"/>
      <c r="I847" s="11"/>
      <c r="J847" s="134"/>
      <c r="K847" s="119" t="s">
        <v>542</v>
      </c>
      <c r="L847" s="115">
        <v>0</v>
      </c>
      <c r="M847" s="115">
        <v>0</v>
      </c>
      <c r="N847" s="115">
        <v>0</v>
      </c>
      <c r="O847" s="115">
        <v>0</v>
      </c>
      <c r="P847" s="115">
        <v>0</v>
      </c>
      <c r="Q847" s="115"/>
      <c r="R847" s="121" t="str">
        <f t="shared" si="26"/>
        <v>Risque inexistant</v>
      </c>
      <c r="S847" s="22" t="str">
        <f t="shared" si="27"/>
        <v>NA</v>
      </c>
      <c r="T847" s="153"/>
      <c r="U847" s="11"/>
      <c r="V847" s="134"/>
      <c r="W847" s="134"/>
      <c r="X847" s="134"/>
      <c r="Y847" s="134"/>
      <c r="Z847" s="134"/>
      <c r="AA847" s="134"/>
      <c r="AB847" s="134"/>
      <c r="AC847" s="134"/>
      <c r="AD847" s="159"/>
      <c r="AE847" s="19"/>
    </row>
    <row r="848" spans="3:31" ht="25">
      <c r="C848" s="51" t="s">
        <v>1764</v>
      </c>
      <c r="D848" s="51"/>
      <c r="E848" s="111" t="s">
        <v>1765</v>
      </c>
      <c r="F848" s="134" t="s">
        <v>149</v>
      </c>
      <c r="G848" s="21"/>
      <c r="H848" s="11"/>
      <c r="I848" s="11"/>
      <c r="J848" s="134"/>
      <c r="K848" s="119" t="s">
        <v>542</v>
      </c>
      <c r="L848" s="115">
        <v>0</v>
      </c>
      <c r="M848" s="115">
        <v>0</v>
      </c>
      <c r="N848" s="115">
        <v>0</v>
      </c>
      <c r="O848" s="115">
        <v>0</v>
      </c>
      <c r="P848" s="115">
        <v>0</v>
      </c>
      <c r="Q848" s="115"/>
      <c r="R848" s="121" t="str">
        <f t="shared" si="26"/>
        <v>Risque inexistant</v>
      </c>
      <c r="S848" s="22" t="str">
        <f t="shared" si="27"/>
        <v>NA</v>
      </c>
      <c r="T848" s="153"/>
      <c r="U848" s="11"/>
      <c r="V848" s="134"/>
      <c r="W848" s="134"/>
      <c r="X848" s="134"/>
      <c r="Y848" s="134"/>
      <c r="Z848" s="134"/>
      <c r="AA848" s="134"/>
      <c r="AB848" s="134"/>
      <c r="AC848" s="134"/>
      <c r="AD848" s="159"/>
      <c r="AE848" s="19"/>
    </row>
    <row r="849" spans="3:31" ht="25">
      <c r="C849" s="51" t="s">
        <v>1766</v>
      </c>
      <c r="D849" s="51"/>
      <c r="E849" s="111" t="s">
        <v>1767</v>
      </c>
      <c r="F849" s="134" t="s">
        <v>94</v>
      </c>
      <c r="G849" s="21"/>
      <c r="H849" s="11"/>
      <c r="I849" s="11"/>
      <c r="J849" s="134"/>
      <c r="K849" s="119" t="s">
        <v>1454</v>
      </c>
      <c r="L849" s="115">
        <v>0</v>
      </c>
      <c r="M849" s="115">
        <v>0</v>
      </c>
      <c r="N849" s="115">
        <v>0</v>
      </c>
      <c r="O849" s="115">
        <v>0</v>
      </c>
      <c r="P849" s="115">
        <v>0</v>
      </c>
      <c r="Q849" s="115"/>
      <c r="R849" s="121" t="str">
        <f t="shared" si="26"/>
        <v>Risque inexistant</v>
      </c>
      <c r="S849" s="22" t="str">
        <f t="shared" si="27"/>
        <v>NA</v>
      </c>
      <c r="T849" s="153"/>
      <c r="U849" s="11"/>
      <c r="V849" s="134"/>
      <c r="W849" s="134"/>
      <c r="X849" s="134"/>
      <c r="Y849" s="134"/>
      <c r="Z849" s="134"/>
      <c r="AA849" s="134"/>
      <c r="AB849" s="134"/>
      <c r="AC849" s="134"/>
      <c r="AD849" s="159"/>
      <c r="AE849" s="19"/>
    </row>
    <row r="850" spans="3:31" ht="25">
      <c r="C850" s="51" t="s">
        <v>1768</v>
      </c>
      <c r="D850" s="51"/>
      <c r="E850" s="111" t="s">
        <v>1769</v>
      </c>
      <c r="F850" s="19"/>
      <c r="G850" s="21"/>
      <c r="H850" s="11"/>
      <c r="I850" s="11"/>
      <c r="J850" s="19"/>
      <c r="K850" s="207"/>
      <c r="L850" s="115">
        <v>0</v>
      </c>
      <c r="M850" s="115">
        <v>0</v>
      </c>
      <c r="N850" s="115">
        <v>0</v>
      </c>
      <c r="O850" s="115">
        <v>0</v>
      </c>
      <c r="P850" s="115">
        <v>0</v>
      </c>
      <c r="Q850" s="115"/>
      <c r="R850" s="121" t="str">
        <f t="shared" si="26"/>
        <v>Risque inexistant</v>
      </c>
      <c r="S850" s="22" t="str">
        <f t="shared" si="27"/>
        <v>NA</v>
      </c>
      <c r="T850" s="153"/>
      <c r="U850" s="11"/>
      <c r="V850" s="19"/>
      <c r="W850" s="19"/>
      <c r="X850" s="19"/>
      <c r="Y850" s="19"/>
      <c r="Z850" s="19"/>
      <c r="AA850" s="19"/>
      <c r="AB850" s="19"/>
      <c r="AC850" s="19"/>
      <c r="AD850" s="162"/>
      <c r="AE850" s="19"/>
    </row>
    <row r="851" spans="3:31" ht="25">
      <c r="C851" s="51" t="s">
        <v>1770</v>
      </c>
      <c r="D851" s="51"/>
      <c r="E851" s="111" t="s">
        <v>1771</v>
      </c>
      <c r="F851" s="134" t="s">
        <v>52</v>
      </c>
      <c r="G851" s="21"/>
      <c r="H851" s="11"/>
      <c r="I851" s="11"/>
      <c r="J851" s="134"/>
      <c r="K851" s="119" t="s">
        <v>65</v>
      </c>
      <c r="L851" s="115">
        <v>0</v>
      </c>
      <c r="M851" s="115">
        <v>0</v>
      </c>
      <c r="N851" s="115">
        <v>0</v>
      </c>
      <c r="O851" s="115">
        <v>0</v>
      </c>
      <c r="P851" s="115">
        <v>0</v>
      </c>
      <c r="Q851" s="115"/>
      <c r="R851" s="121" t="str">
        <f t="shared" si="26"/>
        <v>Risque inexistant</v>
      </c>
      <c r="S851" s="22" t="str">
        <f t="shared" si="27"/>
        <v>NA</v>
      </c>
      <c r="T851" s="153"/>
      <c r="U851" s="11"/>
      <c r="V851" s="134"/>
      <c r="W851" s="134"/>
      <c r="X851" s="134"/>
      <c r="Y851" s="134"/>
      <c r="Z851" s="134"/>
      <c r="AA851" s="134"/>
      <c r="AB851" s="134"/>
      <c r="AC851" s="134"/>
      <c r="AD851" s="159"/>
      <c r="AE851" s="19"/>
    </row>
    <row r="852" spans="3:31" ht="350">
      <c r="C852" s="51" t="s">
        <v>1772</v>
      </c>
      <c r="D852" s="51"/>
      <c r="E852" s="111" t="s">
        <v>1773</v>
      </c>
      <c r="F852" s="19"/>
      <c r="G852" s="21"/>
      <c r="H852" s="11"/>
      <c r="I852" s="11"/>
      <c r="J852" s="19"/>
      <c r="K852" s="231"/>
      <c r="L852" s="115">
        <v>1</v>
      </c>
      <c r="M852" s="115">
        <v>1</v>
      </c>
      <c r="N852" s="115">
        <v>1</v>
      </c>
      <c r="O852" s="115">
        <v>1</v>
      </c>
      <c r="P852" s="115">
        <v>1</v>
      </c>
      <c r="Q852" s="115"/>
      <c r="R852" s="121" t="str">
        <f t="shared" si="26"/>
        <v>Fournisseur à haut risque</v>
      </c>
      <c r="S852" s="22" t="str">
        <f t="shared" si="27"/>
        <v>- Approbation du comité de direction
- Signer la politique de securité des parties tièrces 
- Contrat respectant incluant les clauses de sécurité nécessaires
- Etablir un bon de commande si nécessaire</v>
      </c>
      <c r="T852" s="153"/>
      <c r="U852" s="11"/>
      <c r="V852" s="19"/>
      <c r="W852" s="19"/>
      <c r="X852" s="19"/>
      <c r="Y852" s="19"/>
      <c r="Z852" s="19"/>
      <c r="AA852" s="19"/>
      <c r="AB852" s="19"/>
      <c r="AC852" s="19"/>
      <c r="AD852" s="162"/>
      <c r="AE852" s="19"/>
    </row>
    <row r="853" spans="3:31" ht="25">
      <c r="C853" s="51" t="s">
        <v>1774</v>
      </c>
      <c r="D853" s="51"/>
      <c r="E853" s="111" t="s">
        <v>64</v>
      </c>
      <c r="F853" s="19"/>
      <c r="G853" s="21"/>
      <c r="H853" s="11"/>
      <c r="I853" s="11"/>
      <c r="J853" s="19"/>
      <c r="K853" s="207"/>
      <c r="L853" s="115">
        <v>0</v>
      </c>
      <c r="M853" s="115">
        <v>0</v>
      </c>
      <c r="N853" s="115">
        <v>0</v>
      </c>
      <c r="O853" s="115">
        <v>0</v>
      </c>
      <c r="P853" s="115">
        <v>0</v>
      </c>
      <c r="Q853" s="115"/>
      <c r="R853" s="121" t="str">
        <f t="shared" ref="R853:R916" si="28">IF((SUM(L853:Q853)&gt;=4),"Fournisseur à haut risque",(IF((SUM(L853:Q853)=3),"Fournisseur à moyen risque",(IF((SUM(L853:Q853)=2),"Fournisseur à faible risque",(IF((SUM(L853:Q853)=1),"Fournisseur à risque négligeable","Risque inexistant")))))))</f>
        <v>Risque inexistant</v>
      </c>
      <c r="S853" s="22" t="str">
        <f t="shared" ref="S853:S916" si="29">IF((SUM(L853:Q853)&gt;=4),"- Approbation du comité de direction
- Signer la politique de securité des parties tièrces 
- Contrat respectant incluant les clauses de sécurité nécessaires
- Etablir un bon de commande si nécessaire ",(IF((SUM(L853:Q853)=3),"- Signer la politique de securité des parties tièrces 
- Contrat respectant incluant les clauses de sécurité nécessaires
- Etablir un bon de commande si nécessaire ",(IF((SUM(L853:Q853)=2),"- Contrat de non-divulgation des données doit être signé par le personnel du fournisseur
- Etablir un bon de commande si nécessaire ",(IF((SUM(L853:Q853)=1),"- Etablir un bon de commande si nécessaire","NA")))))))</f>
        <v>NA</v>
      </c>
      <c r="T853" s="153"/>
      <c r="U853" s="11"/>
      <c r="V853" s="19"/>
      <c r="W853" s="19"/>
      <c r="X853" s="19"/>
      <c r="Y853" s="19"/>
      <c r="Z853" s="19"/>
      <c r="AA853" s="19"/>
      <c r="AB853" s="19"/>
      <c r="AC853" s="19"/>
      <c r="AD853" s="162"/>
      <c r="AE853" s="19"/>
    </row>
    <row r="854" spans="3:31" ht="25">
      <c r="C854" s="51" t="s">
        <v>1775</v>
      </c>
      <c r="D854" s="51"/>
      <c r="E854" s="111" t="s">
        <v>1776</v>
      </c>
      <c r="F854" s="134" t="s">
        <v>94</v>
      </c>
      <c r="G854" s="21"/>
      <c r="H854" s="11"/>
      <c r="I854" s="11"/>
      <c r="J854" s="134"/>
      <c r="K854" s="119" t="s">
        <v>1454</v>
      </c>
      <c r="L854" s="115">
        <v>0</v>
      </c>
      <c r="M854" s="115">
        <v>0</v>
      </c>
      <c r="N854" s="115">
        <v>0</v>
      </c>
      <c r="O854" s="115">
        <v>0</v>
      </c>
      <c r="P854" s="115">
        <v>0</v>
      </c>
      <c r="Q854" s="115"/>
      <c r="R854" s="121" t="str">
        <f t="shared" si="28"/>
        <v>Risque inexistant</v>
      </c>
      <c r="S854" s="22" t="str">
        <f t="shared" si="29"/>
        <v>NA</v>
      </c>
      <c r="T854" s="153"/>
      <c r="U854" s="11"/>
      <c r="V854" s="134"/>
      <c r="W854" s="134"/>
      <c r="X854" s="134"/>
      <c r="Y854" s="134"/>
      <c r="Z854" s="134"/>
      <c r="AA854" s="134"/>
      <c r="AB854" s="134"/>
      <c r="AC854" s="134"/>
      <c r="AD854" s="159"/>
      <c r="AE854" s="19"/>
    </row>
    <row r="855" spans="3:31" ht="25">
      <c r="C855" s="51" t="s">
        <v>1777</v>
      </c>
      <c r="D855" s="51"/>
      <c r="E855" s="111" t="s">
        <v>1778</v>
      </c>
      <c r="F855" s="19"/>
      <c r="G855" s="21"/>
      <c r="H855" s="11"/>
      <c r="I855" s="11"/>
      <c r="J855" s="19"/>
      <c r="K855" s="207"/>
      <c r="L855" s="115">
        <v>0</v>
      </c>
      <c r="M855" s="115">
        <v>0</v>
      </c>
      <c r="N855" s="115">
        <v>0</v>
      </c>
      <c r="O855" s="115">
        <v>0</v>
      </c>
      <c r="P855" s="115">
        <v>0</v>
      </c>
      <c r="Q855" s="115"/>
      <c r="R855" s="121" t="str">
        <f t="shared" si="28"/>
        <v>Risque inexistant</v>
      </c>
      <c r="S855" s="22" t="str">
        <f t="shared" si="29"/>
        <v>NA</v>
      </c>
      <c r="T855" s="153"/>
      <c r="U855" s="11"/>
      <c r="V855" s="19"/>
      <c r="W855" s="19"/>
      <c r="X855" s="19"/>
      <c r="Y855" s="19"/>
      <c r="Z855" s="19"/>
      <c r="AA855" s="19"/>
      <c r="AB855" s="19"/>
      <c r="AC855" s="19"/>
      <c r="AD855" s="162"/>
      <c r="AE855" s="19"/>
    </row>
    <row r="856" spans="3:31" ht="25">
      <c r="C856" s="51" t="s">
        <v>1779</v>
      </c>
      <c r="D856" s="51"/>
      <c r="E856" s="111" t="s">
        <v>64</v>
      </c>
      <c r="F856" s="134" t="s">
        <v>52</v>
      </c>
      <c r="G856" s="21"/>
      <c r="H856" s="11"/>
      <c r="I856" s="11"/>
      <c r="J856" s="134"/>
      <c r="K856" s="119" t="s">
        <v>1780</v>
      </c>
      <c r="L856" s="115">
        <v>0</v>
      </c>
      <c r="M856" s="115">
        <v>0</v>
      </c>
      <c r="N856" s="115">
        <v>0</v>
      </c>
      <c r="O856" s="115">
        <v>0</v>
      </c>
      <c r="P856" s="115">
        <v>0</v>
      </c>
      <c r="Q856" s="115"/>
      <c r="R856" s="121" t="str">
        <f t="shared" si="28"/>
        <v>Risque inexistant</v>
      </c>
      <c r="S856" s="22" t="str">
        <f t="shared" si="29"/>
        <v>NA</v>
      </c>
      <c r="T856" s="153"/>
      <c r="U856" s="11"/>
      <c r="V856" s="134"/>
      <c r="W856" s="134"/>
      <c r="X856" s="134"/>
      <c r="Y856" s="134"/>
      <c r="Z856" s="134"/>
      <c r="AA856" s="134"/>
      <c r="AB856" s="134"/>
      <c r="AC856" s="134"/>
      <c r="AD856" s="159"/>
      <c r="AE856" s="19"/>
    </row>
    <row r="857" spans="3:31" ht="25">
      <c r="C857" s="51" t="s">
        <v>1781</v>
      </c>
      <c r="D857" s="51"/>
      <c r="E857" s="111" t="s">
        <v>1782</v>
      </c>
      <c r="F857" s="19"/>
      <c r="G857" s="21"/>
      <c r="H857" s="11"/>
      <c r="I857" s="11"/>
      <c r="J857" s="19"/>
      <c r="K857" s="207"/>
      <c r="L857" s="115">
        <v>0</v>
      </c>
      <c r="M857" s="115">
        <v>0</v>
      </c>
      <c r="N857" s="115">
        <v>0</v>
      </c>
      <c r="O857" s="115">
        <v>0</v>
      </c>
      <c r="P857" s="115">
        <v>0</v>
      </c>
      <c r="Q857" s="115"/>
      <c r="R857" s="121" t="str">
        <f t="shared" si="28"/>
        <v>Risque inexistant</v>
      </c>
      <c r="S857" s="22" t="str">
        <f t="shared" si="29"/>
        <v>NA</v>
      </c>
      <c r="T857" s="153"/>
      <c r="U857" s="11"/>
      <c r="V857" s="19"/>
      <c r="W857" s="19"/>
      <c r="X857" s="19"/>
      <c r="Y857" s="19"/>
      <c r="Z857" s="19"/>
      <c r="AA857" s="19"/>
      <c r="AB857" s="19"/>
      <c r="AC857" s="19"/>
      <c r="AD857" s="162"/>
      <c r="AE857" s="19"/>
    </row>
    <row r="858" spans="3:31" ht="350">
      <c r="C858" s="51" t="s">
        <v>1783</v>
      </c>
      <c r="D858" s="51"/>
      <c r="E858" s="111" t="s">
        <v>1784</v>
      </c>
      <c r="F858" s="19"/>
      <c r="G858" s="21"/>
      <c r="H858" s="11"/>
      <c r="I858" s="11"/>
      <c r="J858" s="19"/>
      <c r="K858" s="207"/>
      <c r="L858" s="115">
        <v>1</v>
      </c>
      <c r="M858" s="115">
        <v>1</v>
      </c>
      <c r="N858" s="115">
        <v>1</v>
      </c>
      <c r="O858" s="115">
        <v>1</v>
      </c>
      <c r="P858" s="115">
        <v>1</v>
      </c>
      <c r="Q858" s="115"/>
      <c r="R858" s="121" t="str">
        <f t="shared" si="28"/>
        <v>Fournisseur à haut risque</v>
      </c>
      <c r="S858" s="22" t="str">
        <f t="shared" si="29"/>
        <v>- Approbation du comité de direction
- Signer la politique de securité des parties tièrces 
- Contrat respectant incluant les clauses de sécurité nécessaires
- Etablir un bon de commande si nécessaire</v>
      </c>
      <c r="T858" s="153"/>
      <c r="U858" s="11"/>
      <c r="V858" s="19"/>
      <c r="W858" s="19"/>
      <c r="X858" s="19"/>
      <c r="Y858" s="19"/>
      <c r="Z858" s="19"/>
      <c r="AA858" s="19"/>
      <c r="AB858" s="19"/>
      <c r="AC858" s="19"/>
      <c r="AD858" s="162"/>
      <c r="AE858" s="19"/>
    </row>
    <row r="859" spans="3:31" ht="25">
      <c r="C859" s="51" t="s">
        <v>1785</v>
      </c>
      <c r="D859" s="51"/>
      <c r="E859" s="111" t="s">
        <v>1786</v>
      </c>
      <c r="F859" s="19"/>
      <c r="G859" s="21"/>
      <c r="H859" s="11"/>
      <c r="I859" s="11"/>
      <c r="J859" s="19"/>
      <c r="K859" s="207"/>
      <c r="L859" s="115">
        <v>0</v>
      </c>
      <c r="M859" s="115">
        <v>0</v>
      </c>
      <c r="N859" s="115">
        <v>0</v>
      </c>
      <c r="O859" s="115">
        <v>0</v>
      </c>
      <c r="P859" s="115">
        <v>0</v>
      </c>
      <c r="Q859" s="115"/>
      <c r="R859" s="121" t="str">
        <f t="shared" si="28"/>
        <v>Risque inexistant</v>
      </c>
      <c r="S859" s="22" t="str">
        <f t="shared" si="29"/>
        <v>NA</v>
      </c>
      <c r="T859" s="153"/>
      <c r="U859" s="11"/>
      <c r="V859" s="19"/>
      <c r="W859" s="19"/>
      <c r="X859" s="19"/>
      <c r="Y859" s="19"/>
      <c r="Z859" s="19"/>
      <c r="AA859" s="19"/>
      <c r="AB859" s="19"/>
      <c r="AC859" s="19"/>
      <c r="AD859" s="162"/>
      <c r="AE859" s="19"/>
    </row>
    <row r="860" spans="3:31" ht="25">
      <c r="C860" s="51" t="s">
        <v>1787</v>
      </c>
      <c r="D860" s="51"/>
      <c r="E860" s="111" t="s">
        <v>1788</v>
      </c>
      <c r="F860" s="19"/>
      <c r="G860" s="21"/>
      <c r="H860" s="11"/>
      <c r="I860" s="11"/>
      <c r="J860" s="19"/>
      <c r="K860" s="207"/>
      <c r="L860" s="115">
        <v>0</v>
      </c>
      <c r="M860" s="115">
        <v>0</v>
      </c>
      <c r="N860" s="115">
        <v>0</v>
      </c>
      <c r="O860" s="115">
        <v>0</v>
      </c>
      <c r="P860" s="115">
        <v>0</v>
      </c>
      <c r="Q860" s="115"/>
      <c r="R860" s="121" t="str">
        <f t="shared" si="28"/>
        <v>Risque inexistant</v>
      </c>
      <c r="S860" s="22" t="str">
        <f t="shared" si="29"/>
        <v>NA</v>
      </c>
      <c r="T860" s="153"/>
      <c r="U860" s="11"/>
      <c r="V860" s="19"/>
      <c r="W860" s="19"/>
      <c r="X860" s="19"/>
      <c r="Y860" s="19"/>
      <c r="Z860" s="19"/>
      <c r="AA860" s="19"/>
      <c r="AB860" s="19"/>
      <c r="AC860" s="19"/>
      <c r="AD860" s="162"/>
      <c r="AE860" s="19"/>
    </row>
    <row r="861" spans="3:31" ht="25">
      <c r="C861" s="51" t="s">
        <v>1789</v>
      </c>
      <c r="D861" s="51"/>
      <c r="E861" s="111" t="s">
        <v>1790</v>
      </c>
      <c r="F861" s="19"/>
      <c r="G861" s="21"/>
      <c r="H861" s="11"/>
      <c r="I861" s="11"/>
      <c r="J861" s="19"/>
      <c r="K861" s="207"/>
      <c r="L861" s="115">
        <v>0</v>
      </c>
      <c r="M861" s="115">
        <v>0</v>
      </c>
      <c r="N861" s="115">
        <v>0</v>
      </c>
      <c r="O861" s="115">
        <v>0</v>
      </c>
      <c r="P861" s="115">
        <v>0</v>
      </c>
      <c r="Q861" s="115"/>
      <c r="R861" s="121" t="str">
        <f t="shared" si="28"/>
        <v>Risque inexistant</v>
      </c>
      <c r="S861" s="22" t="str">
        <f t="shared" si="29"/>
        <v>NA</v>
      </c>
      <c r="T861" s="153"/>
      <c r="U861" s="11"/>
      <c r="V861" s="19"/>
      <c r="W861" s="19"/>
      <c r="X861" s="19"/>
      <c r="Y861" s="19"/>
      <c r="Z861" s="19"/>
      <c r="AA861" s="19"/>
      <c r="AB861" s="19"/>
      <c r="AC861" s="19"/>
      <c r="AD861" s="162"/>
      <c r="AE861" s="19"/>
    </row>
    <row r="862" spans="3:31" ht="25">
      <c r="C862" s="51" t="s">
        <v>1791</v>
      </c>
      <c r="D862" s="51"/>
      <c r="E862" s="111" t="s">
        <v>1792</v>
      </c>
      <c r="F862" s="134" t="s">
        <v>223</v>
      </c>
      <c r="G862" s="21"/>
      <c r="H862" s="11"/>
      <c r="I862" s="11"/>
      <c r="J862" s="134"/>
      <c r="K862" s="119" t="s">
        <v>810</v>
      </c>
      <c r="L862" s="115">
        <v>0</v>
      </c>
      <c r="M862" s="115">
        <v>0</v>
      </c>
      <c r="N862" s="115">
        <v>0</v>
      </c>
      <c r="O862" s="115">
        <v>0</v>
      </c>
      <c r="P862" s="115">
        <v>0</v>
      </c>
      <c r="Q862" s="115"/>
      <c r="R862" s="121" t="str">
        <f t="shared" si="28"/>
        <v>Risque inexistant</v>
      </c>
      <c r="S862" s="22" t="str">
        <f t="shared" si="29"/>
        <v>NA</v>
      </c>
      <c r="T862" s="153"/>
      <c r="U862" s="11"/>
      <c r="V862" s="134"/>
      <c r="W862" s="134"/>
      <c r="X862" s="134"/>
      <c r="Y862" s="134"/>
      <c r="Z862" s="134"/>
      <c r="AA862" s="134"/>
      <c r="AB862" s="134"/>
      <c r="AC862" s="134"/>
      <c r="AD862" s="159"/>
      <c r="AE862" s="19"/>
    </row>
    <row r="863" spans="3:31" ht="25">
      <c r="C863" s="51" t="s">
        <v>1793</v>
      </c>
      <c r="D863" s="51"/>
      <c r="E863" s="111" t="s">
        <v>1794</v>
      </c>
      <c r="F863" s="119" t="s">
        <v>762</v>
      </c>
      <c r="G863" s="21"/>
      <c r="H863" s="11"/>
      <c r="I863" s="11"/>
      <c r="J863" s="134"/>
      <c r="K863" s="119" t="s">
        <v>762</v>
      </c>
      <c r="L863" s="115">
        <v>0</v>
      </c>
      <c r="M863" s="115">
        <v>0</v>
      </c>
      <c r="N863" s="115">
        <v>0</v>
      </c>
      <c r="O863" s="115">
        <v>0</v>
      </c>
      <c r="P863" s="115">
        <v>0</v>
      </c>
      <c r="Q863" s="115"/>
      <c r="R863" s="121" t="str">
        <f t="shared" si="28"/>
        <v>Risque inexistant</v>
      </c>
      <c r="S863" s="22" t="str">
        <f t="shared" si="29"/>
        <v>NA</v>
      </c>
      <c r="T863" s="153"/>
      <c r="U863" s="11"/>
      <c r="V863" s="134"/>
      <c r="W863" s="134"/>
      <c r="X863" s="134"/>
      <c r="Y863" s="134"/>
      <c r="Z863" s="134"/>
      <c r="AA863" s="134"/>
      <c r="AB863" s="134"/>
      <c r="AC863" s="134"/>
      <c r="AD863" s="159"/>
      <c r="AE863" s="19"/>
    </row>
    <row r="864" spans="3:31" ht="25">
      <c r="C864" s="51" t="s">
        <v>1795</v>
      </c>
      <c r="D864" s="51"/>
      <c r="E864" s="111" t="s">
        <v>1796</v>
      </c>
      <c r="F864" s="19"/>
      <c r="G864" s="21"/>
      <c r="H864" s="11"/>
      <c r="I864" s="11"/>
      <c r="J864" s="19"/>
      <c r="K864" s="207"/>
      <c r="L864" s="115">
        <v>0</v>
      </c>
      <c r="M864" s="115">
        <v>0</v>
      </c>
      <c r="N864" s="115">
        <v>0</v>
      </c>
      <c r="O864" s="115">
        <v>0</v>
      </c>
      <c r="P864" s="115">
        <v>0</v>
      </c>
      <c r="Q864" s="115"/>
      <c r="R864" s="121" t="str">
        <f t="shared" si="28"/>
        <v>Risque inexistant</v>
      </c>
      <c r="S864" s="22" t="str">
        <f t="shared" si="29"/>
        <v>NA</v>
      </c>
      <c r="T864" s="153"/>
      <c r="U864" s="11"/>
      <c r="V864" s="19"/>
      <c r="W864" s="19"/>
      <c r="X864" s="19"/>
      <c r="Y864" s="19"/>
      <c r="Z864" s="19"/>
      <c r="AA864" s="19"/>
      <c r="AB864" s="19"/>
      <c r="AC864" s="19"/>
      <c r="AD864" s="162"/>
      <c r="AE864" s="19"/>
    </row>
    <row r="865" spans="3:31" ht="25">
      <c r="C865" s="51" t="s">
        <v>1797</v>
      </c>
      <c r="D865" s="51"/>
      <c r="E865" s="111" t="s">
        <v>1798</v>
      </c>
      <c r="F865" s="134" t="s">
        <v>94</v>
      </c>
      <c r="G865" s="21"/>
      <c r="H865" s="11"/>
      <c r="I865" s="11"/>
      <c r="J865" s="134"/>
      <c r="K865" s="119" t="s">
        <v>738</v>
      </c>
      <c r="L865" s="115">
        <v>0</v>
      </c>
      <c r="M865" s="115">
        <v>0</v>
      </c>
      <c r="N865" s="115">
        <v>0</v>
      </c>
      <c r="O865" s="115">
        <v>0</v>
      </c>
      <c r="P865" s="115">
        <v>0</v>
      </c>
      <c r="Q865" s="115"/>
      <c r="R865" s="121" t="str">
        <f t="shared" si="28"/>
        <v>Risque inexistant</v>
      </c>
      <c r="S865" s="22" t="str">
        <f t="shared" si="29"/>
        <v>NA</v>
      </c>
      <c r="T865" s="153"/>
      <c r="U865" s="11"/>
      <c r="V865" s="134"/>
      <c r="W865" s="134"/>
      <c r="X865" s="134"/>
      <c r="Y865" s="134"/>
      <c r="Z865" s="134"/>
      <c r="AA865" s="134"/>
      <c r="AB865" s="134"/>
      <c r="AC865" s="134"/>
      <c r="AD865" s="159"/>
      <c r="AE865" s="19"/>
    </row>
    <row r="866" spans="3:31" ht="25">
      <c r="C866" s="51" t="s">
        <v>899</v>
      </c>
      <c r="D866" s="51"/>
      <c r="E866" s="111" t="s">
        <v>1799</v>
      </c>
      <c r="F866" s="134" t="s">
        <v>223</v>
      </c>
      <c r="G866" s="21"/>
      <c r="H866" s="11"/>
      <c r="I866" s="11"/>
      <c r="J866" s="134"/>
      <c r="K866" s="119" t="s">
        <v>1127</v>
      </c>
      <c r="L866" s="115">
        <v>0</v>
      </c>
      <c r="M866" s="115">
        <v>0</v>
      </c>
      <c r="N866" s="115">
        <v>0</v>
      </c>
      <c r="O866" s="115">
        <v>0</v>
      </c>
      <c r="P866" s="115">
        <v>0</v>
      </c>
      <c r="Q866" s="115"/>
      <c r="R866" s="121" t="str">
        <f t="shared" si="28"/>
        <v>Risque inexistant</v>
      </c>
      <c r="S866" s="22" t="str">
        <f t="shared" si="29"/>
        <v>NA</v>
      </c>
      <c r="T866" s="153"/>
      <c r="U866" s="11"/>
      <c r="V866" s="134"/>
      <c r="W866" s="134"/>
      <c r="X866" s="134"/>
      <c r="Y866" s="134"/>
      <c r="Z866" s="134"/>
      <c r="AA866" s="134"/>
      <c r="AB866" s="134"/>
      <c r="AC866" s="134"/>
      <c r="AD866" s="159"/>
      <c r="AE866" s="19"/>
    </row>
    <row r="867" spans="3:31" ht="25">
      <c r="C867" s="51" t="s">
        <v>1800</v>
      </c>
      <c r="D867" s="51"/>
      <c r="E867" s="111" t="s">
        <v>1801</v>
      </c>
      <c r="F867" s="19"/>
      <c r="G867" s="21"/>
      <c r="H867" s="11"/>
      <c r="I867" s="11"/>
      <c r="J867" s="19"/>
      <c r="K867" s="207"/>
      <c r="L867" s="115">
        <v>0</v>
      </c>
      <c r="M867" s="115">
        <v>0</v>
      </c>
      <c r="N867" s="115">
        <v>0</v>
      </c>
      <c r="O867" s="115">
        <v>0</v>
      </c>
      <c r="P867" s="115">
        <v>0</v>
      </c>
      <c r="Q867" s="115"/>
      <c r="R867" s="121" t="str">
        <f t="shared" si="28"/>
        <v>Risque inexistant</v>
      </c>
      <c r="S867" s="22" t="str">
        <f t="shared" si="29"/>
        <v>NA</v>
      </c>
      <c r="T867" s="153"/>
      <c r="U867" s="11"/>
      <c r="V867" s="19"/>
      <c r="W867" s="19"/>
      <c r="X867" s="19"/>
      <c r="Y867" s="19"/>
      <c r="Z867" s="19"/>
      <c r="AA867" s="19"/>
      <c r="AB867" s="19"/>
      <c r="AC867" s="19"/>
      <c r="AD867" s="162"/>
      <c r="AE867" s="19"/>
    </row>
    <row r="868" spans="3:31" ht="25">
      <c r="C868" s="51" t="s">
        <v>1802</v>
      </c>
      <c r="D868" s="51"/>
      <c r="E868" s="111" t="s">
        <v>1803</v>
      </c>
      <c r="F868" s="19"/>
      <c r="G868" s="21"/>
      <c r="H868" s="11"/>
      <c r="I868" s="11"/>
      <c r="J868" s="19"/>
      <c r="K868" s="207"/>
      <c r="L868" s="115">
        <v>0</v>
      </c>
      <c r="M868" s="115">
        <v>0</v>
      </c>
      <c r="N868" s="115">
        <v>0</v>
      </c>
      <c r="O868" s="115">
        <v>0</v>
      </c>
      <c r="P868" s="115">
        <v>0</v>
      </c>
      <c r="Q868" s="115"/>
      <c r="R868" s="121" t="str">
        <f t="shared" si="28"/>
        <v>Risque inexistant</v>
      </c>
      <c r="S868" s="22" t="str">
        <f t="shared" si="29"/>
        <v>NA</v>
      </c>
      <c r="T868" s="153"/>
      <c r="U868" s="11"/>
      <c r="V868" s="19"/>
      <c r="W868" s="19"/>
      <c r="X868" s="19"/>
      <c r="Y868" s="19"/>
      <c r="Z868" s="19"/>
      <c r="AA868" s="19"/>
      <c r="AB868" s="19"/>
      <c r="AC868" s="19"/>
      <c r="AD868" s="162"/>
      <c r="AE868" s="19"/>
    </row>
    <row r="869" spans="3:31" ht="25">
      <c r="C869" s="51" t="s">
        <v>1804</v>
      </c>
      <c r="D869" s="51"/>
      <c r="E869" s="111" t="s">
        <v>1805</v>
      </c>
      <c r="F869" s="134" t="s">
        <v>106</v>
      </c>
      <c r="G869" s="21"/>
      <c r="H869" s="11"/>
      <c r="I869" s="11"/>
      <c r="J869" s="134"/>
      <c r="K869" s="119" t="s">
        <v>1806</v>
      </c>
      <c r="L869" s="115">
        <v>0</v>
      </c>
      <c r="M869" s="115">
        <v>0</v>
      </c>
      <c r="N869" s="115">
        <v>0</v>
      </c>
      <c r="O869" s="115">
        <v>0</v>
      </c>
      <c r="P869" s="115">
        <v>0</v>
      </c>
      <c r="Q869" s="115"/>
      <c r="R869" s="121" t="str">
        <f t="shared" si="28"/>
        <v>Risque inexistant</v>
      </c>
      <c r="S869" s="22" t="str">
        <f t="shared" si="29"/>
        <v>NA</v>
      </c>
      <c r="T869" s="153"/>
      <c r="U869" s="11"/>
      <c r="V869" s="134"/>
      <c r="W869" s="134"/>
      <c r="X869" s="134"/>
      <c r="Y869" s="134"/>
      <c r="Z869" s="134"/>
      <c r="AA869" s="134"/>
      <c r="AB869" s="134"/>
      <c r="AC869" s="134"/>
      <c r="AD869" s="159"/>
      <c r="AE869" s="19"/>
    </row>
    <row r="870" spans="3:31" ht="25">
      <c r="C870" s="51" t="s">
        <v>1807</v>
      </c>
      <c r="D870" s="51"/>
      <c r="E870" s="111" t="s">
        <v>1808</v>
      </c>
      <c r="F870" s="134" t="s">
        <v>223</v>
      </c>
      <c r="G870" s="21"/>
      <c r="H870" s="11"/>
      <c r="I870" s="11"/>
      <c r="J870" s="134"/>
      <c r="K870" s="119" t="s">
        <v>810</v>
      </c>
      <c r="L870" s="115">
        <v>0</v>
      </c>
      <c r="M870" s="115">
        <v>0</v>
      </c>
      <c r="N870" s="115">
        <v>0</v>
      </c>
      <c r="O870" s="115">
        <v>0</v>
      </c>
      <c r="P870" s="115">
        <v>0</v>
      </c>
      <c r="Q870" s="115"/>
      <c r="R870" s="121" t="str">
        <f t="shared" si="28"/>
        <v>Risque inexistant</v>
      </c>
      <c r="S870" s="22" t="str">
        <f t="shared" si="29"/>
        <v>NA</v>
      </c>
      <c r="T870" s="153"/>
      <c r="U870" s="11"/>
      <c r="V870" s="134"/>
      <c r="W870" s="134"/>
      <c r="X870" s="134"/>
      <c r="Y870" s="134"/>
      <c r="Z870" s="134"/>
      <c r="AA870" s="134"/>
      <c r="AB870" s="134"/>
      <c r="AC870" s="134"/>
      <c r="AD870" s="159"/>
      <c r="AE870" s="19"/>
    </row>
    <row r="871" spans="3:31" ht="75">
      <c r="C871" s="51" t="s">
        <v>1809</v>
      </c>
      <c r="D871" s="51"/>
      <c r="E871" s="111" t="s">
        <v>1810</v>
      </c>
      <c r="F871" s="19"/>
      <c r="G871" s="21"/>
      <c r="H871" s="11"/>
      <c r="I871" s="11"/>
      <c r="J871" s="19"/>
      <c r="K871" s="207"/>
      <c r="L871" s="115">
        <v>1</v>
      </c>
      <c r="M871" s="115">
        <v>0</v>
      </c>
      <c r="N871" s="115">
        <v>0</v>
      </c>
      <c r="O871" s="115">
        <v>0</v>
      </c>
      <c r="P871" s="115">
        <v>0</v>
      </c>
      <c r="Q871" s="115"/>
      <c r="R871" s="121" t="str">
        <f t="shared" si="28"/>
        <v>Fournisseur à risque négligeable</v>
      </c>
      <c r="S871" s="22" t="str">
        <f t="shared" si="29"/>
        <v>- Etablir un bon de commande si nécessaire</v>
      </c>
      <c r="T871" s="153"/>
      <c r="U871" s="11"/>
      <c r="V871" s="19"/>
      <c r="W871" s="19"/>
      <c r="X871" s="19"/>
      <c r="Y871" s="19"/>
      <c r="Z871" s="19"/>
      <c r="AA871" s="19"/>
      <c r="AB871" s="19"/>
      <c r="AC871" s="19"/>
      <c r="AD871" s="162"/>
      <c r="AE871" s="19"/>
    </row>
    <row r="872" spans="3:31" ht="25">
      <c r="C872" s="51" t="s">
        <v>1811</v>
      </c>
      <c r="D872" s="51"/>
      <c r="E872" s="111" t="s">
        <v>1812</v>
      </c>
      <c r="F872" s="19"/>
      <c r="G872" s="21"/>
      <c r="H872" s="11"/>
      <c r="I872" s="11"/>
      <c r="J872" s="19"/>
      <c r="K872" s="207"/>
      <c r="L872" s="115">
        <v>0</v>
      </c>
      <c r="M872" s="115">
        <v>0</v>
      </c>
      <c r="N872" s="115">
        <v>0</v>
      </c>
      <c r="O872" s="115">
        <v>0</v>
      </c>
      <c r="P872" s="115">
        <v>0</v>
      </c>
      <c r="Q872" s="115"/>
      <c r="R872" s="121" t="str">
        <f t="shared" si="28"/>
        <v>Risque inexistant</v>
      </c>
      <c r="S872" s="22" t="str">
        <f t="shared" si="29"/>
        <v>NA</v>
      </c>
      <c r="T872" s="153"/>
      <c r="U872" s="11"/>
      <c r="V872" s="19"/>
      <c r="W872" s="19"/>
      <c r="X872" s="19"/>
      <c r="Y872" s="19"/>
      <c r="Z872" s="19"/>
      <c r="AA872" s="19"/>
      <c r="AB872" s="19"/>
      <c r="AC872" s="19"/>
      <c r="AD872" s="162"/>
      <c r="AE872" s="19"/>
    </row>
    <row r="873" spans="3:31" ht="25">
      <c r="C873" s="51" t="s">
        <v>897</v>
      </c>
      <c r="D873" s="51"/>
      <c r="E873" s="111" t="s">
        <v>1813</v>
      </c>
      <c r="F873" s="134" t="s">
        <v>106</v>
      </c>
      <c r="G873" s="21"/>
      <c r="H873" s="11"/>
      <c r="I873" s="11"/>
      <c r="J873" s="134"/>
      <c r="K873" s="119" t="s">
        <v>108</v>
      </c>
      <c r="L873" s="115">
        <v>0</v>
      </c>
      <c r="M873" s="115">
        <v>0</v>
      </c>
      <c r="N873" s="115">
        <v>0</v>
      </c>
      <c r="O873" s="115">
        <v>0</v>
      </c>
      <c r="P873" s="115">
        <v>0</v>
      </c>
      <c r="Q873" s="115"/>
      <c r="R873" s="121" t="str">
        <f t="shared" si="28"/>
        <v>Risque inexistant</v>
      </c>
      <c r="S873" s="22" t="str">
        <f t="shared" si="29"/>
        <v>NA</v>
      </c>
      <c r="T873" s="153"/>
      <c r="U873" s="11"/>
      <c r="V873" s="134"/>
      <c r="W873" s="134"/>
      <c r="X873" s="134"/>
      <c r="Y873" s="134"/>
      <c r="Z873" s="134"/>
      <c r="AA873" s="134"/>
      <c r="AB873" s="134"/>
      <c r="AC873" s="134"/>
      <c r="AD873" s="159"/>
      <c r="AE873" s="19"/>
    </row>
    <row r="874" spans="3:31" ht="25">
      <c r="C874" s="51" t="s">
        <v>1814</v>
      </c>
      <c r="D874" s="51"/>
      <c r="E874" s="111" t="s">
        <v>1815</v>
      </c>
      <c r="F874" s="19"/>
      <c r="G874" s="21"/>
      <c r="H874" s="11"/>
      <c r="I874" s="11"/>
      <c r="J874" s="19"/>
      <c r="K874" s="207"/>
      <c r="L874" s="115">
        <v>0</v>
      </c>
      <c r="M874" s="115">
        <v>0</v>
      </c>
      <c r="N874" s="115">
        <v>0</v>
      </c>
      <c r="O874" s="115">
        <v>0</v>
      </c>
      <c r="P874" s="115">
        <v>0</v>
      </c>
      <c r="Q874" s="115"/>
      <c r="R874" s="121" t="str">
        <f t="shared" si="28"/>
        <v>Risque inexistant</v>
      </c>
      <c r="S874" s="22" t="str">
        <f t="shared" si="29"/>
        <v>NA</v>
      </c>
      <c r="T874" s="153"/>
      <c r="U874" s="11"/>
      <c r="V874" s="19"/>
      <c r="W874" s="19"/>
      <c r="X874" s="19"/>
      <c r="Y874" s="19"/>
      <c r="Z874" s="19"/>
      <c r="AA874" s="19"/>
      <c r="AB874" s="19"/>
      <c r="AC874" s="19"/>
      <c r="AD874" s="162"/>
      <c r="AE874" s="19"/>
    </row>
    <row r="875" spans="3:31" ht="25">
      <c r="C875" s="51" t="s">
        <v>1816</v>
      </c>
      <c r="D875" s="51"/>
      <c r="E875" s="111" t="s">
        <v>1817</v>
      </c>
      <c r="F875" s="19"/>
      <c r="G875" s="21"/>
      <c r="H875" s="11"/>
      <c r="I875" s="11"/>
      <c r="J875" s="19"/>
      <c r="K875" s="207"/>
      <c r="L875" s="115">
        <v>0</v>
      </c>
      <c r="M875" s="115">
        <v>0</v>
      </c>
      <c r="N875" s="115">
        <v>0</v>
      </c>
      <c r="O875" s="115">
        <v>0</v>
      </c>
      <c r="P875" s="115">
        <v>0</v>
      </c>
      <c r="Q875" s="115"/>
      <c r="R875" s="121" t="str">
        <f t="shared" si="28"/>
        <v>Risque inexistant</v>
      </c>
      <c r="S875" s="22" t="str">
        <f t="shared" si="29"/>
        <v>NA</v>
      </c>
      <c r="T875" s="153"/>
      <c r="U875" s="11"/>
      <c r="V875" s="19"/>
      <c r="W875" s="19"/>
      <c r="X875" s="19"/>
      <c r="Y875" s="19"/>
      <c r="Z875" s="19"/>
      <c r="AA875" s="19"/>
      <c r="AB875" s="19"/>
      <c r="AC875" s="19"/>
      <c r="AD875" s="162"/>
      <c r="AE875" s="19"/>
    </row>
    <row r="876" spans="3:31" ht="25">
      <c r="C876" s="51" t="s">
        <v>1818</v>
      </c>
      <c r="D876" s="51"/>
      <c r="E876" s="111" t="s">
        <v>1819</v>
      </c>
      <c r="F876" s="19"/>
      <c r="G876" s="21"/>
      <c r="H876" s="11"/>
      <c r="I876" s="11"/>
      <c r="J876" s="19"/>
      <c r="K876" s="207"/>
      <c r="L876" s="115">
        <v>0</v>
      </c>
      <c r="M876" s="115">
        <v>0</v>
      </c>
      <c r="N876" s="115">
        <v>0</v>
      </c>
      <c r="O876" s="115">
        <v>0</v>
      </c>
      <c r="P876" s="115">
        <v>0</v>
      </c>
      <c r="Q876" s="115"/>
      <c r="R876" s="121" t="str">
        <f t="shared" si="28"/>
        <v>Risque inexistant</v>
      </c>
      <c r="S876" s="22" t="str">
        <f t="shared" si="29"/>
        <v>NA</v>
      </c>
      <c r="T876" s="153"/>
      <c r="U876" s="11"/>
      <c r="V876" s="19"/>
      <c r="W876" s="19"/>
      <c r="X876" s="19"/>
      <c r="Y876" s="19"/>
      <c r="Z876" s="19"/>
      <c r="AA876" s="19"/>
      <c r="AB876" s="19"/>
      <c r="AC876" s="19"/>
      <c r="AD876" s="162"/>
      <c r="AE876" s="19"/>
    </row>
    <row r="877" spans="3:31" ht="25">
      <c r="C877" s="51" t="s">
        <v>1820</v>
      </c>
      <c r="D877" s="51"/>
      <c r="E877" s="111" t="s">
        <v>1821</v>
      </c>
      <c r="F877" s="134" t="s">
        <v>223</v>
      </c>
      <c r="G877" s="21"/>
      <c r="H877" s="11"/>
      <c r="I877" s="11"/>
      <c r="J877" s="134"/>
      <c r="K877" s="119" t="s">
        <v>810</v>
      </c>
      <c r="L877" s="115">
        <v>0</v>
      </c>
      <c r="M877" s="115">
        <v>0</v>
      </c>
      <c r="N877" s="115">
        <v>0</v>
      </c>
      <c r="O877" s="115">
        <v>0</v>
      </c>
      <c r="P877" s="115">
        <v>0</v>
      </c>
      <c r="Q877" s="115"/>
      <c r="R877" s="121" t="str">
        <f t="shared" si="28"/>
        <v>Risque inexistant</v>
      </c>
      <c r="S877" s="22" t="str">
        <f t="shared" si="29"/>
        <v>NA</v>
      </c>
      <c r="T877" s="153"/>
      <c r="U877" s="11"/>
      <c r="V877" s="134"/>
      <c r="W877" s="134"/>
      <c r="X877" s="134"/>
      <c r="Y877" s="134"/>
      <c r="Z877" s="134"/>
      <c r="AA877" s="134"/>
      <c r="AB877" s="134"/>
      <c r="AC877" s="134"/>
      <c r="AD877" s="159"/>
      <c r="AE877" s="19"/>
    </row>
    <row r="878" spans="3:31" ht="25">
      <c r="C878" s="51" t="s">
        <v>1822</v>
      </c>
      <c r="D878" s="51"/>
      <c r="E878" s="111" t="s">
        <v>1823</v>
      </c>
      <c r="F878" s="134" t="s">
        <v>106</v>
      </c>
      <c r="G878" s="21"/>
      <c r="H878" s="11"/>
      <c r="I878" s="11"/>
      <c r="J878" s="134"/>
      <c r="K878" s="119" t="s">
        <v>609</v>
      </c>
      <c r="L878" s="115">
        <v>0</v>
      </c>
      <c r="M878" s="115">
        <v>0</v>
      </c>
      <c r="N878" s="115">
        <v>0</v>
      </c>
      <c r="O878" s="115">
        <v>0</v>
      </c>
      <c r="P878" s="115">
        <v>0</v>
      </c>
      <c r="Q878" s="115"/>
      <c r="R878" s="121" t="str">
        <f t="shared" si="28"/>
        <v>Risque inexistant</v>
      </c>
      <c r="S878" s="22" t="str">
        <f t="shared" si="29"/>
        <v>NA</v>
      </c>
      <c r="T878" s="153"/>
      <c r="U878" s="11"/>
      <c r="V878" s="134"/>
      <c r="W878" s="134"/>
      <c r="X878" s="134"/>
      <c r="Y878" s="134"/>
      <c r="Z878" s="134"/>
      <c r="AA878" s="134"/>
      <c r="AB878" s="134"/>
      <c r="AC878" s="134"/>
      <c r="AD878" s="159"/>
      <c r="AE878" s="19"/>
    </row>
    <row r="879" spans="3:31" ht="25">
      <c r="C879" s="51" t="s">
        <v>1824</v>
      </c>
      <c r="D879" s="51"/>
      <c r="E879" s="111" t="s">
        <v>1825</v>
      </c>
      <c r="F879" s="19"/>
      <c r="G879" s="21"/>
      <c r="H879" s="11"/>
      <c r="I879" s="11"/>
      <c r="J879" s="19"/>
      <c r="K879" s="231"/>
      <c r="L879" s="115">
        <v>0</v>
      </c>
      <c r="M879" s="115">
        <v>0</v>
      </c>
      <c r="N879" s="115">
        <v>0</v>
      </c>
      <c r="O879" s="115">
        <v>0</v>
      </c>
      <c r="P879" s="115">
        <v>0</v>
      </c>
      <c r="Q879" s="115"/>
      <c r="R879" s="121" t="str">
        <f t="shared" si="28"/>
        <v>Risque inexistant</v>
      </c>
      <c r="S879" s="22" t="str">
        <f t="shared" si="29"/>
        <v>NA</v>
      </c>
      <c r="T879" s="153"/>
      <c r="U879" s="11"/>
      <c r="V879" s="19"/>
      <c r="W879" s="19"/>
      <c r="X879" s="19"/>
      <c r="Y879" s="19"/>
      <c r="Z879" s="19"/>
      <c r="AA879" s="19"/>
      <c r="AB879" s="19"/>
      <c r="AC879" s="19"/>
      <c r="AD879" s="162"/>
      <c r="AE879" s="19"/>
    </row>
    <row r="880" spans="3:31" ht="25">
      <c r="C880" s="51" t="s">
        <v>1826</v>
      </c>
      <c r="D880" s="51"/>
      <c r="E880" s="111" t="s">
        <v>1827</v>
      </c>
      <c r="F880" s="19"/>
      <c r="G880" s="21"/>
      <c r="H880" s="11"/>
      <c r="I880" s="11"/>
      <c r="J880" s="19"/>
      <c r="K880" s="231"/>
      <c r="L880" s="115">
        <v>0</v>
      </c>
      <c r="M880" s="115">
        <v>0</v>
      </c>
      <c r="N880" s="115">
        <v>0</v>
      </c>
      <c r="O880" s="115">
        <v>0</v>
      </c>
      <c r="P880" s="115">
        <v>0</v>
      </c>
      <c r="Q880" s="115"/>
      <c r="R880" s="121" t="str">
        <f t="shared" si="28"/>
        <v>Risque inexistant</v>
      </c>
      <c r="S880" s="22" t="str">
        <f t="shared" si="29"/>
        <v>NA</v>
      </c>
      <c r="T880" s="153"/>
      <c r="U880" s="11"/>
      <c r="V880" s="19"/>
      <c r="W880" s="19"/>
      <c r="X880" s="19"/>
      <c r="Y880" s="19"/>
      <c r="Z880" s="19"/>
      <c r="AA880" s="19"/>
      <c r="AB880" s="19"/>
      <c r="AC880" s="19"/>
      <c r="AD880" s="162"/>
      <c r="AE880" s="19"/>
    </row>
    <row r="881" spans="3:31" ht="25">
      <c r="C881" s="51" t="s">
        <v>1828</v>
      </c>
      <c r="D881" s="51"/>
      <c r="E881" s="111" t="s">
        <v>1829</v>
      </c>
      <c r="F881" s="19"/>
      <c r="G881" s="21"/>
      <c r="H881" s="11"/>
      <c r="I881" s="11"/>
      <c r="J881" s="19"/>
      <c r="K881" s="207"/>
      <c r="L881" s="115">
        <v>0</v>
      </c>
      <c r="M881" s="115">
        <v>0</v>
      </c>
      <c r="N881" s="115">
        <v>0</v>
      </c>
      <c r="O881" s="115">
        <v>0</v>
      </c>
      <c r="P881" s="115">
        <v>0</v>
      </c>
      <c r="Q881" s="115"/>
      <c r="R881" s="121" t="str">
        <f t="shared" si="28"/>
        <v>Risque inexistant</v>
      </c>
      <c r="S881" s="22" t="str">
        <f t="shared" si="29"/>
        <v>NA</v>
      </c>
      <c r="T881" s="153"/>
      <c r="U881" s="11"/>
      <c r="V881" s="19"/>
      <c r="W881" s="19"/>
      <c r="X881" s="19"/>
      <c r="Y881" s="19"/>
      <c r="Z881" s="19"/>
      <c r="AA881" s="19"/>
      <c r="AB881" s="19"/>
      <c r="AC881" s="19"/>
      <c r="AD881" s="162"/>
      <c r="AE881" s="19"/>
    </row>
    <row r="882" spans="3:31" ht="25">
      <c r="C882" s="51" t="s">
        <v>1830</v>
      </c>
      <c r="D882" s="51"/>
      <c r="E882" s="111" t="s">
        <v>1831</v>
      </c>
      <c r="F882" s="134" t="s">
        <v>94</v>
      </c>
      <c r="G882" s="21"/>
      <c r="H882" s="11"/>
      <c r="I882" s="11"/>
      <c r="J882" s="134"/>
      <c r="K882" s="119" t="s">
        <v>1832</v>
      </c>
      <c r="L882" s="115">
        <v>0</v>
      </c>
      <c r="M882" s="115">
        <v>0</v>
      </c>
      <c r="N882" s="115">
        <v>0</v>
      </c>
      <c r="O882" s="115">
        <v>0</v>
      </c>
      <c r="P882" s="115">
        <v>0</v>
      </c>
      <c r="Q882" s="115"/>
      <c r="R882" s="121" t="str">
        <f t="shared" si="28"/>
        <v>Risque inexistant</v>
      </c>
      <c r="S882" s="22" t="str">
        <f t="shared" si="29"/>
        <v>NA</v>
      </c>
      <c r="T882" s="153"/>
      <c r="U882" s="11"/>
      <c r="V882" s="134"/>
      <c r="W882" s="134"/>
      <c r="X882" s="134"/>
      <c r="Y882" s="134"/>
      <c r="Z882" s="134"/>
      <c r="AA882" s="134"/>
      <c r="AB882" s="134"/>
      <c r="AC882" s="134"/>
      <c r="AD882" s="159"/>
      <c r="AE882" s="19"/>
    </row>
    <row r="883" spans="3:31" ht="25">
      <c r="C883" s="51" t="s">
        <v>1833</v>
      </c>
      <c r="D883" s="51"/>
      <c r="E883" s="111" t="s">
        <v>1834</v>
      </c>
      <c r="F883" s="134" t="s">
        <v>223</v>
      </c>
      <c r="G883" s="21"/>
      <c r="H883" s="11"/>
      <c r="I883" s="11"/>
      <c r="J883" s="134"/>
      <c r="K883" s="119" t="s">
        <v>810</v>
      </c>
      <c r="L883" s="115">
        <v>0</v>
      </c>
      <c r="M883" s="115">
        <v>0</v>
      </c>
      <c r="N883" s="115">
        <v>0</v>
      </c>
      <c r="O883" s="115">
        <v>0</v>
      </c>
      <c r="P883" s="115">
        <v>0</v>
      </c>
      <c r="Q883" s="115"/>
      <c r="R883" s="121" t="str">
        <f t="shared" si="28"/>
        <v>Risque inexistant</v>
      </c>
      <c r="S883" s="22" t="str">
        <f t="shared" si="29"/>
        <v>NA</v>
      </c>
      <c r="T883" s="153"/>
      <c r="U883" s="11"/>
      <c r="V883" s="134"/>
      <c r="W883" s="134"/>
      <c r="X883" s="134"/>
      <c r="Y883" s="134"/>
      <c r="Z883" s="134"/>
      <c r="AA883" s="134"/>
      <c r="AB883" s="134"/>
      <c r="AC883" s="134"/>
      <c r="AD883" s="159"/>
      <c r="AE883" s="19"/>
    </row>
    <row r="884" spans="3:31" ht="25">
      <c r="C884" s="51" t="s">
        <v>1835</v>
      </c>
      <c r="D884" s="51"/>
      <c r="E884" s="111" t="s">
        <v>64</v>
      </c>
      <c r="F884" s="19"/>
      <c r="G884" s="21"/>
      <c r="H884" s="11"/>
      <c r="I884" s="11"/>
      <c r="J884" s="19"/>
      <c r="K884" s="231"/>
      <c r="L884" s="115">
        <v>0</v>
      </c>
      <c r="M884" s="115">
        <v>0</v>
      </c>
      <c r="N884" s="115">
        <v>0</v>
      </c>
      <c r="O884" s="115">
        <v>0</v>
      </c>
      <c r="P884" s="115">
        <v>0</v>
      </c>
      <c r="Q884" s="115"/>
      <c r="R884" s="121" t="str">
        <f t="shared" si="28"/>
        <v>Risque inexistant</v>
      </c>
      <c r="S884" s="22" t="str">
        <f t="shared" si="29"/>
        <v>NA</v>
      </c>
      <c r="T884" s="153"/>
      <c r="U884" s="11"/>
      <c r="V884" s="19"/>
      <c r="W884" s="19"/>
      <c r="X884" s="19"/>
      <c r="Y884" s="19"/>
      <c r="Z884" s="19"/>
      <c r="AA884" s="19"/>
      <c r="AB884" s="19"/>
      <c r="AC884" s="19"/>
      <c r="AD884" s="162"/>
      <c r="AE884" s="19"/>
    </row>
    <row r="885" spans="3:31" ht="25">
      <c r="C885" s="51" t="s">
        <v>506</v>
      </c>
      <c r="D885" s="51"/>
      <c r="E885" s="111" t="s">
        <v>1836</v>
      </c>
      <c r="F885" s="134" t="s">
        <v>223</v>
      </c>
      <c r="G885" s="21"/>
      <c r="H885" s="11"/>
      <c r="I885" s="11"/>
      <c r="J885" s="134"/>
      <c r="K885" s="119" t="s">
        <v>810</v>
      </c>
      <c r="L885" s="115">
        <v>0</v>
      </c>
      <c r="M885" s="115">
        <v>0</v>
      </c>
      <c r="N885" s="115">
        <v>0</v>
      </c>
      <c r="O885" s="115">
        <v>0</v>
      </c>
      <c r="P885" s="115">
        <v>0</v>
      </c>
      <c r="Q885" s="115"/>
      <c r="R885" s="121" t="str">
        <f t="shared" si="28"/>
        <v>Risque inexistant</v>
      </c>
      <c r="S885" s="22" t="str">
        <f t="shared" si="29"/>
        <v>NA</v>
      </c>
      <c r="T885" s="153"/>
      <c r="U885" s="11"/>
      <c r="V885" s="134"/>
      <c r="W885" s="134"/>
      <c r="X885" s="134"/>
      <c r="Y885" s="134"/>
      <c r="Z885" s="134"/>
      <c r="AA885" s="134"/>
      <c r="AB885" s="134"/>
      <c r="AC885" s="134"/>
      <c r="AD885" s="159"/>
      <c r="AE885" s="19"/>
    </row>
    <row r="886" spans="3:31" ht="25">
      <c r="C886" s="51" t="s">
        <v>1837</v>
      </c>
      <c r="D886" s="51"/>
      <c r="E886" s="111" t="s">
        <v>1838</v>
      </c>
      <c r="F886" s="19"/>
      <c r="G886" s="21"/>
      <c r="H886" s="11"/>
      <c r="I886" s="11"/>
      <c r="J886" s="19"/>
      <c r="K886" s="207"/>
      <c r="L886" s="115">
        <v>0</v>
      </c>
      <c r="M886" s="115">
        <v>0</v>
      </c>
      <c r="N886" s="115">
        <v>0</v>
      </c>
      <c r="O886" s="115">
        <v>0</v>
      </c>
      <c r="P886" s="115">
        <v>0</v>
      </c>
      <c r="Q886" s="115"/>
      <c r="R886" s="121" t="str">
        <f t="shared" si="28"/>
        <v>Risque inexistant</v>
      </c>
      <c r="S886" s="22" t="str">
        <f t="shared" si="29"/>
        <v>NA</v>
      </c>
      <c r="T886" s="153"/>
      <c r="U886" s="11"/>
      <c r="V886" s="19"/>
      <c r="W886" s="19"/>
      <c r="X886" s="19"/>
      <c r="Y886" s="19"/>
      <c r="Z886" s="19"/>
      <c r="AA886" s="19"/>
      <c r="AB886" s="19"/>
      <c r="AC886" s="19"/>
      <c r="AD886" s="162"/>
      <c r="AE886" s="19"/>
    </row>
    <row r="887" spans="3:31" ht="25">
      <c r="C887" s="51" t="s">
        <v>1839</v>
      </c>
      <c r="D887" s="51"/>
      <c r="E887" s="111" t="s">
        <v>1840</v>
      </c>
      <c r="F887" s="19"/>
      <c r="G887" s="21"/>
      <c r="H887" s="11"/>
      <c r="I887" s="11"/>
      <c r="J887" s="19"/>
      <c r="K887" s="207"/>
      <c r="L887" s="115">
        <v>0</v>
      </c>
      <c r="M887" s="115">
        <v>0</v>
      </c>
      <c r="N887" s="115">
        <v>0</v>
      </c>
      <c r="O887" s="115">
        <v>0</v>
      </c>
      <c r="P887" s="115">
        <v>0</v>
      </c>
      <c r="Q887" s="115"/>
      <c r="R887" s="121" t="str">
        <f t="shared" si="28"/>
        <v>Risque inexistant</v>
      </c>
      <c r="S887" s="22" t="str">
        <f t="shared" si="29"/>
        <v>NA</v>
      </c>
      <c r="T887" s="153"/>
      <c r="U887" s="11"/>
      <c r="V887" s="19"/>
      <c r="W887" s="19"/>
      <c r="X887" s="19"/>
      <c r="Y887" s="19"/>
      <c r="Z887" s="19"/>
      <c r="AA887" s="19"/>
      <c r="AB887" s="19"/>
      <c r="AC887" s="19"/>
      <c r="AD887" s="162"/>
      <c r="AE887" s="19"/>
    </row>
    <row r="888" spans="3:31" ht="25">
      <c r="C888" s="51" t="s">
        <v>1841</v>
      </c>
      <c r="D888" s="51"/>
      <c r="E888" s="111" t="s">
        <v>1842</v>
      </c>
      <c r="F888" s="19"/>
      <c r="G888" s="21"/>
      <c r="H888" s="11"/>
      <c r="I888" s="11"/>
      <c r="J888" s="19"/>
      <c r="K888" s="207"/>
      <c r="L888" s="115">
        <v>0</v>
      </c>
      <c r="M888" s="115">
        <v>0</v>
      </c>
      <c r="N888" s="115">
        <v>0</v>
      </c>
      <c r="O888" s="115">
        <v>0</v>
      </c>
      <c r="P888" s="115">
        <v>0</v>
      </c>
      <c r="Q888" s="115"/>
      <c r="R888" s="121" t="str">
        <f t="shared" si="28"/>
        <v>Risque inexistant</v>
      </c>
      <c r="S888" s="22" t="str">
        <f t="shared" si="29"/>
        <v>NA</v>
      </c>
      <c r="T888" s="153"/>
      <c r="U888" s="11"/>
      <c r="V888" s="19"/>
      <c r="W888" s="19"/>
      <c r="X888" s="19"/>
      <c r="Y888" s="19"/>
      <c r="Z888" s="19"/>
      <c r="AA888" s="19"/>
      <c r="AB888" s="19"/>
      <c r="AC888" s="19"/>
      <c r="AD888" s="162"/>
      <c r="AE888" s="19"/>
    </row>
    <row r="889" spans="3:31" ht="25">
      <c r="C889" s="51" t="s">
        <v>1843</v>
      </c>
      <c r="D889" s="51"/>
      <c r="E889" s="111" t="s">
        <v>1844</v>
      </c>
      <c r="F889" s="19"/>
      <c r="G889" s="21"/>
      <c r="H889" s="11"/>
      <c r="I889" s="11"/>
      <c r="J889" s="19"/>
      <c r="K889" s="207"/>
      <c r="L889" s="115">
        <v>0</v>
      </c>
      <c r="M889" s="115">
        <v>0</v>
      </c>
      <c r="N889" s="115">
        <v>0</v>
      </c>
      <c r="O889" s="115">
        <v>0</v>
      </c>
      <c r="P889" s="115">
        <v>0</v>
      </c>
      <c r="Q889" s="115"/>
      <c r="R889" s="121" t="str">
        <f t="shared" si="28"/>
        <v>Risque inexistant</v>
      </c>
      <c r="S889" s="22" t="str">
        <f t="shared" si="29"/>
        <v>NA</v>
      </c>
      <c r="T889" s="153"/>
      <c r="U889" s="11"/>
      <c r="V889" s="19"/>
      <c r="W889" s="19"/>
      <c r="X889" s="19"/>
      <c r="Y889" s="19"/>
      <c r="Z889" s="19"/>
      <c r="AA889" s="19"/>
      <c r="AB889" s="19"/>
      <c r="AC889" s="19"/>
      <c r="AD889" s="162"/>
      <c r="AE889" s="19"/>
    </row>
    <row r="890" spans="3:31" ht="25">
      <c r="C890" s="51" t="s">
        <v>1845</v>
      </c>
      <c r="D890" s="51"/>
      <c r="E890" s="111" t="s">
        <v>1846</v>
      </c>
      <c r="F890" s="19"/>
      <c r="G890" s="21"/>
      <c r="H890" s="11"/>
      <c r="I890" s="11"/>
      <c r="J890" s="19"/>
      <c r="K890" s="207"/>
      <c r="L890" s="115">
        <v>0</v>
      </c>
      <c r="M890" s="115">
        <v>0</v>
      </c>
      <c r="N890" s="115">
        <v>0</v>
      </c>
      <c r="O890" s="115">
        <v>0</v>
      </c>
      <c r="P890" s="115">
        <v>0</v>
      </c>
      <c r="Q890" s="115"/>
      <c r="R890" s="121" t="str">
        <f t="shared" si="28"/>
        <v>Risque inexistant</v>
      </c>
      <c r="S890" s="22" t="str">
        <f t="shared" si="29"/>
        <v>NA</v>
      </c>
      <c r="T890" s="153"/>
      <c r="U890" s="11"/>
      <c r="V890" s="19"/>
      <c r="W890" s="19"/>
      <c r="X890" s="19"/>
      <c r="Y890" s="19"/>
      <c r="Z890" s="19"/>
      <c r="AA890" s="19"/>
      <c r="AB890" s="19"/>
      <c r="AC890" s="19"/>
      <c r="AD890" s="162"/>
      <c r="AE890" s="19"/>
    </row>
    <row r="891" spans="3:31" ht="25">
      <c r="C891" s="51" t="s">
        <v>1847</v>
      </c>
      <c r="D891" s="51"/>
      <c r="E891" s="111" t="s">
        <v>1848</v>
      </c>
      <c r="F891" s="19"/>
      <c r="G891" s="21"/>
      <c r="H891" s="11"/>
      <c r="I891" s="11"/>
      <c r="J891" s="19"/>
      <c r="K891" s="207"/>
      <c r="L891" s="115">
        <v>0</v>
      </c>
      <c r="M891" s="115">
        <v>0</v>
      </c>
      <c r="N891" s="115">
        <v>0</v>
      </c>
      <c r="O891" s="115">
        <v>0</v>
      </c>
      <c r="P891" s="115">
        <v>0</v>
      </c>
      <c r="Q891" s="115"/>
      <c r="R891" s="121" t="str">
        <f t="shared" si="28"/>
        <v>Risque inexistant</v>
      </c>
      <c r="S891" s="22" t="str">
        <f t="shared" si="29"/>
        <v>NA</v>
      </c>
      <c r="T891" s="153"/>
      <c r="U891" s="11"/>
      <c r="V891" s="19"/>
      <c r="W891" s="19"/>
      <c r="X891" s="19"/>
      <c r="Y891" s="19"/>
      <c r="Z891" s="19"/>
      <c r="AA891" s="19"/>
      <c r="AB891" s="19"/>
      <c r="AC891" s="19"/>
      <c r="AD891" s="162"/>
      <c r="AE891" s="19"/>
    </row>
    <row r="892" spans="3:31" ht="25">
      <c r="C892" s="51" t="s">
        <v>1849</v>
      </c>
      <c r="D892" s="51"/>
      <c r="E892" s="111" t="s">
        <v>1850</v>
      </c>
      <c r="F892" s="134" t="s">
        <v>52</v>
      </c>
      <c r="G892" s="21"/>
      <c r="H892" s="11"/>
      <c r="I892" s="11"/>
      <c r="J892" s="134"/>
      <c r="K892" s="119" t="s">
        <v>1410</v>
      </c>
      <c r="L892" s="115">
        <v>0</v>
      </c>
      <c r="M892" s="115">
        <v>0</v>
      </c>
      <c r="N892" s="115">
        <v>0</v>
      </c>
      <c r="O892" s="115">
        <v>0</v>
      </c>
      <c r="P892" s="115">
        <v>0</v>
      </c>
      <c r="Q892" s="115"/>
      <c r="R892" s="121" t="str">
        <f t="shared" si="28"/>
        <v>Risque inexistant</v>
      </c>
      <c r="S892" s="22" t="str">
        <f t="shared" si="29"/>
        <v>NA</v>
      </c>
      <c r="T892" s="153"/>
      <c r="U892" s="11"/>
      <c r="V892" s="134"/>
      <c r="W892" s="134"/>
      <c r="X892" s="134"/>
      <c r="Y892" s="134"/>
      <c r="Z892" s="134"/>
      <c r="AA892" s="134"/>
      <c r="AB892" s="134"/>
      <c r="AC892" s="134"/>
      <c r="AD892" s="159"/>
      <c r="AE892" s="19"/>
    </row>
    <row r="893" spans="3:31" ht="25">
      <c r="C893" s="51" t="s">
        <v>1851</v>
      </c>
      <c r="D893" s="51"/>
      <c r="E893" s="111" t="s">
        <v>1852</v>
      </c>
      <c r="F893" s="134" t="s">
        <v>94</v>
      </c>
      <c r="G893" s="21"/>
      <c r="H893" s="11"/>
      <c r="I893" s="11"/>
      <c r="J893" s="134"/>
      <c r="K893" s="119" t="s">
        <v>738</v>
      </c>
      <c r="L893" s="115">
        <v>0</v>
      </c>
      <c r="M893" s="115">
        <v>0</v>
      </c>
      <c r="N893" s="115">
        <v>0</v>
      </c>
      <c r="O893" s="115">
        <v>0</v>
      </c>
      <c r="P893" s="115">
        <v>0</v>
      </c>
      <c r="Q893" s="115"/>
      <c r="R893" s="121" t="str">
        <f t="shared" si="28"/>
        <v>Risque inexistant</v>
      </c>
      <c r="S893" s="22" t="str">
        <f t="shared" si="29"/>
        <v>NA</v>
      </c>
      <c r="T893" s="153"/>
      <c r="U893" s="11"/>
      <c r="V893" s="134"/>
      <c r="W893" s="134"/>
      <c r="X893" s="134"/>
      <c r="Y893" s="134"/>
      <c r="Z893" s="134"/>
      <c r="AA893" s="134"/>
      <c r="AB893" s="134"/>
      <c r="AC893" s="134"/>
      <c r="AD893" s="159"/>
      <c r="AE893" s="19"/>
    </row>
    <row r="894" spans="3:31" ht="25">
      <c r="C894" s="51" t="s">
        <v>1853</v>
      </c>
      <c r="D894" s="51"/>
      <c r="E894" s="111" t="s">
        <v>1854</v>
      </c>
      <c r="F894" s="134" t="s">
        <v>94</v>
      </c>
      <c r="G894" s="21"/>
      <c r="H894" s="11"/>
      <c r="I894" s="11"/>
      <c r="J894" s="134"/>
      <c r="K894" s="119" t="s">
        <v>642</v>
      </c>
      <c r="L894" s="115">
        <v>0</v>
      </c>
      <c r="M894" s="115">
        <v>0</v>
      </c>
      <c r="N894" s="115">
        <v>0</v>
      </c>
      <c r="O894" s="115">
        <v>0</v>
      </c>
      <c r="P894" s="115">
        <v>0</v>
      </c>
      <c r="Q894" s="115"/>
      <c r="R894" s="121" t="str">
        <f t="shared" si="28"/>
        <v>Risque inexistant</v>
      </c>
      <c r="S894" s="22" t="str">
        <f t="shared" si="29"/>
        <v>NA</v>
      </c>
      <c r="T894" s="153"/>
      <c r="U894" s="11"/>
      <c r="V894" s="134"/>
      <c r="W894" s="134"/>
      <c r="X894" s="134"/>
      <c r="Y894" s="134"/>
      <c r="Z894" s="134"/>
      <c r="AA894" s="134"/>
      <c r="AB894" s="134"/>
      <c r="AC894" s="134"/>
      <c r="AD894" s="159"/>
      <c r="AE894" s="19"/>
    </row>
    <row r="895" spans="3:31" ht="25">
      <c r="C895" s="51" t="s">
        <v>1855</v>
      </c>
      <c r="D895" s="51"/>
      <c r="E895" s="111" t="s">
        <v>1856</v>
      </c>
      <c r="F895" s="19"/>
      <c r="G895" s="21"/>
      <c r="H895" s="11"/>
      <c r="I895" s="11"/>
      <c r="J895" s="19"/>
      <c r="K895" s="231"/>
      <c r="L895" s="115">
        <v>0</v>
      </c>
      <c r="M895" s="115">
        <v>0</v>
      </c>
      <c r="N895" s="115">
        <v>0</v>
      </c>
      <c r="O895" s="115">
        <v>0</v>
      </c>
      <c r="P895" s="115">
        <v>0</v>
      </c>
      <c r="Q895" s="115"/>
      <c r="R895" s="121" t="str">
        <f t="shared" si="28"/>
        <v>Risque inexistant</v>
      </c>
      <c r="S895" s="22" t="str">
        <f t="shared" si="29"/>
        <v>NA</v>
      </c>
      <c r="T895" s="153"/>
      <c r="U895" s="11"/>
      <c r="V895" s="19"/>
      <c r="W895" s="19"/>
      <c r="X895" s="19"/>
      <c r="Y895" s="19"/>
      <c r="Z895" s="19"/>
      <c r="AA895" s="19"/>
      <c r="AB895" s="19"/>
      <c r="AC895" s="19"/>
      <c r="AD895" s="162"/>
      <c r="AE895" s="19"/>
    </row>
    <row r="896" spans="3:31" ht="25">
      <c r="C896" s="51" t="s">
        <v>858</v>
      </c>
      <c r="D896" s="51"/>
      <c r="E896" s="111" t="s">
        <v>1857</v>
      </c>
      <c r="F896" s="134" t="s">
        <v>223</v>
      </c>
      <c r="G896" s="21"/>
      <c r="H896" s="11"/>
      <c r="I896" s="11"/>
      <c r="J896" s="134"/>
      <c r="K896" s="119" t="s">
        <v>810</v>
      </c>
      <c r="L896" s="115">
        <v>0</v>
      </c>
      <c r="M896" s="115">
        <v>0</v>
      </c>
      <c r="N896" s="115">
        <v>0</v>
      </c>
      <c r="O896" s="115">
        <v>0</v>
      </c>
      <c r="P896" s="115">
        <v>0</v>
      </c>
      <c r="Q896" s="115"/>
      <c r="R896" s="121" t="str">
        <f t="shared" si="28"/>
        <v>Risque inexistant</v>
      </c>
      <c r="S896" s="22" t="str">
        <f t="shared" si="29"/>
        <v>NA</v>
      </c>
      <c r="T896" s="153"/>
      <c r="U896" s="11"/>
      <c r="V896" s="134"/>
      <c r="W896" s="134"/>
      <c r="X896" s="134"/>
      <c r="Y896" s="134"/>
      <c r="Z896" s="134"/>
      <c r="AA896" s="134"/>
      <c r="AB896" s="134"/>
      <c r="AC896" s="134"/>
      <c r="AD896" s="159"/>
      <c r="AE896" s="19"/>
    </row>
    <row r="897" spans="3:31" ht="25">
      <c r="C897" s="51" t="s">
        <v>1858</v>
      </c>
      <c r="D897" s="51"/>
      <c r="E897" s="111" t="s">
        <v>1859</v>
      </c>
      <c r="F897" s="134" t="s">
        <v>94</v>
      </c>
      <c r="G897" s="21"/>
      <c r="H897" s="11"/>
      <c r="I897" s="11"/>
      <c r="J897" s="134"/>
      <c r="K897" s="119" t="s">
        <v>1860</v>
      </c>
      <c r="L897" s="115">
        <v>0</v>
      </c>
      <c r="M897" s="115">
        <v>0</v>
      </c>
      <c r="N897" s="115">
        <v>0</v>
      </c>
      <c r="O897" s="115">
        <v>0</v>
      </c>
      <c r="P897" s="115">
        <v>0</v>
      </c>
      <c r="Q897" s="115"/>
      <c r="R897" s="121" t="str">
        <f t="shared" si="28"/>
        <v>Risque inexistant</v>
      </c>
      <c r="S897" s="22" t="str">
        <f t="shared" si="29"/>
        <v>NA</v>
      </c>
      <c r="T897" s="153"/>
      <c r="U897" s="11"/>
      <c r="V897" s="134"/>
      <c r="W897" s="134"/>
      <c r="X897" s="134"/>
      <c r="Y897" s="134"/>
      <c r="Z897" s="134"/>
      <c r="AA897" s="134"/>
      <c r="AB897" s="134"/>
      <c r="AC897" s="134"/>
      <c r="AD897" s="159"/>
      <c r="AE897" s="19"/>
    </row>
    <row r="898" spans="3:31" ht="25">
      <c r="C898" s="51" t="s">
        <v>1861</v>
      </c>
      <c r="D898" s="51"/>
      <c r="E898" s="111" t="s">
        <v>1862</v>
      </c>
      <c r="F898" s="19"/>
      <c r="G898" s="21"/>
      <c r="H898" s="11"/>
      <c r="I898" s="11"/>
      <c r="J898" s="19"/>
      <c r="K898" s="207"/>
      <c r="L898" s="115">
        <v>0</v>
      </c>
      <c r="M898" s="115">
        <v>0</v>
      </c>
      <c r="N898" s="115">
        <v>0</v>
      </c>
      <c r="O898" s="115">
        <v>0</v>
      </c>
      <c r="P898" s="115">
        <v>0</v>
      </c>
      <c r="Q898" s="115"/>
      <c r="R898" s="121" t="str">
        <f t="shared" si="28"/>
        <v>Risque inexistant</v>
      </c>
      <c r="S898" s="22" t="str">
        <f t="shared" si="29"/>
        <v>NA</v>
      </c>
      <c r="T898" s="153"/>
      <c r="U898" s="11"/>
      <c r="V898" s="19"/>
      <c r="W898" s="19"/>
      <c r="X898" s="19"/>
      <c r="Y898" s="19"/>
      <c r="Z898" s="19"/>
      <c r="AA898" s="19"/>
      <c r="AB898" s="19"/>
      <c r="AC898" s="19"/>
      <c r="AD898" s="162"/>
      <c r="AE898" s="19"/>
    </row>
    <row r="899" spans="3:31" ht="25">
      <c r="C899" s="51" t="s">
        <v>1863</v>
      </c>
      <c r="D899" s="51"/>
      <c r="E899" s="111" t="s">
        <v>1864</v>
      </c>
      <c r="F899" s="19"/>
      <c r="G899" s="21"/>
      <c r="H899" s="11"/>
      <c r="I899" s="11"/>
      <c r="J899" s="19"/>
      <c r="K899" s="207"/>
      <c r="L899" s="115">
        <v>0</v>
      </c>
      <c r="M899" s="115">
        <v>0</v>
      </c>
      <c r="N899" s="115">
        <v>0</v>
      </c>
      <c r="O899" s="115">
        <v>0</v>
      </c>
      <c r="P899" s="115">
        <v>0</v>
      </c>
      <c r="Q899" s="115"/>
      <c r="R899" s="121" t="str">
        <f t="shared" si="28"/>
        <v>Risque inexistant</v>
      </c>
      <c r="S899" s="22" t="str">
        <f t="shared" si="29"/>
        <v>NA</v>
      </c>
      <c r="T899" s="153"/>
      <c r="U899" s="11"/>
      <c r="V899" s="19"/>
      <c r="W899" s="19"/>
      <c r="X899" s="19"/>
      <c r="Y899" s="19"/>
      <c r="Z899" s="19"/>
      <c r="AA899" s="19"/>
      <c r="AB899" s="19"/>
      <c r="AC899" s="19"/>
      <c r="AD899" s="162"/>
      <c r="AE899" s="19"/>
    </row>
    <row r="900" spans="3:31" ht="25">
      <c r="C900" s="51" t="s">
        <v>1865</v>
      </c>
      <c r="D900" s="51"/>
      <c r="E900" s="111" t="s">
        <v>1866</v>
      </c>
      <c r="F900" s="19"/>
      <c r="G900" s="21"/>
      <c r="H900" s="11"/>
      <c r="I900" s="11"/>
      <c r="J900" s="19"/>
      <c r="K900" s="207"/>
      <c r="L900" s="115">
        <v>0</v>
      </c>
      <c r="M900" s="115">
        <v>0</v>
      </c>
      <c r="N900" s="115">
        <v>0</v>
      </c>
      <c r="O900" s="115">
        <v>0</v>
      </c>
      <c r="P900" s="115">
        <v>0</v>
      </c>
      <c r="Q900" s="115"/>
      <c r="R900" s="121" t="str">
        <f t="shared" si="28"/>
        <v>Risque inexistant</v>
      </c>
      <c r="S900" s="22" t="str">
        <f t="shared" si="29"/>
        <v>NA</v>
      </c>
      <c r="T900" s="153"/>
      <c r="U900" s="11"/>
      <c r="V900" s="19"/>
      <c r="W900" s="19"/>
      <c r="X900" s="19"/>
      <c r="Y900" s="19"/>
      <c r="Z900" s="19"/>
      <c r="AA900" s="19"/>
      <c r="AB900" s="19"/>
      <c r="AC900" s="19"/>
      <c r="AD900" s="162"/>
      <c r="AE900" s="19"/>
    </row>
    <row r="901" spans="3:31" ht="25">
      <c r="C901" s="51" t="s">
        <v>1867</v>
      </c>
      <c r="D901" s="51"/>
      <c r="E901" s="111" t="s">
        <v>1868</v>
      </c>
      <c r="F901" s="134" t="s">
        <v>106</v>
      </c>
      <c r="G901" s="21"/>
      <c r="H901" s="11"/>
      <c r="I901" s="11"/>
      <c r="J901" s="134"/>
      <c r="K901" s="119" t="s">
        <v>609</v>
      </c>
      <c r="L901" s="115">
        <v>0</v>
      </c>
      <c r="M901" s="115">
        <v>0</v>
      </c>
      <c r="N901" s="115">
        <v>0</v>
      </c>
      <c r="O901" s="115">
        <v>0</v>
      </c>
      <c r="P901" s="115">
        <v>0</v>
      </c>
      <c r="Q901" s="115"/>
      <c r="R901" s="121" t="str">
        <f t="shared" si="28"/>
        <v>Risque inexistant</v>
      </c>
      <c r="S901" s="22" t="str">
        <f t="shared" si="29"/>
        <v>NA</v>
      </c>
      <c r="T901" s="153"/>
      <c r="U901" s="11"/>
      <c r="V901" s="134"/>
      <c r="W901" s="134"/>
      <c r="X901" s="134"/>
      <c r="Y901" s="134"/>
      <c r="Z901" s="134"/>
      <c r="AA901" s="134"/>
      <c r="AB901" s="134"/>
      <c r="AC901" s="134"/>
      <c r="AD901" s="159"/>
      <c r="AE901" s="19"/>
    </row>
    <row r="902" spans="3:31" ht="25">
      <c r="C902" s="51" t="s">
        <v>1869</v>
      </c>
      <c r="D902" s="51"/>
      <c r="E902" s="111" t="s">
        <v>1870</v>
      </c>
      <c r="F902" s="134" t="s">
        <v>106</v>
      </c>
      <c r="G902" s="21"/>
      <c r="H902" s="11"/>
      <c r="I902" s="11"/>
      <c r="J902" s="134"/>
      <c r="K902" s="119" t="s">
        <v>1462</v>
      </c>
      <c r="L902" s="115">
        <v>0</v>
      </c>
      <c r="M902" s="115">
        <v>0</v>
      </c>
      <c r="N902" s="115">
        <v>0</v>
      </c>
      <c r="O902" s="115">
        <v>0</v>
      </c>
      <c r="P902" s="115">
        <v>0</v>
      </c>
      <c r="Q902" s="115"/>
      <c r="R902" s="121" t="str">
        <f t="shared" si="28"/>
        <v>Risque inexistant</v>
      </c>
      <c r="S902" s="22" t="str">
        <f t="shared" si="29"/>
        <v>NA</v>
      </c>
      <c r="T902" s="153"/>
      <c r="U902" s="11"/>
      <c r="V902" s="134"/>
      <c r="W902" s="134"/>
      <c r="X902" s="134"/>
      <c r="Y902" s="134"/>
      <c r="Z902" s="134"/>
      <c r="AA902" s="134"/>
      <c r="AB902" s="134"/>
      <c r="AC902" s="134"/>
      <c r="AD902" s="159"/>
      <c r="AE902" s="19"/>
    </row>
    <row r="903" spans="3:31" ht="25">
      <c r="C903" s="51" t="s">
        <v>1871</v>
      </c>
      <c r="D903" s="51"/>
      <c r="E903" s="111" t="s">
        <v>1872</v>
      </c>
      <c r="F903" s="134" t="s">
        <v>223</v>
      </c>
      <c r="G903" s="21"/>
      <c r="H903" s="11"/>
      <c r="I903" s="11"/>
      <c r="J903" s="134"/>
      <c r="K903" s="119" t="s">
        <v>1322</v>
      </c>
      <c r="L903" s="115">
        <v>0</v>
      </c>
      <c r="M903" s="115">
        <v>0</v>
      </c>
      <c r="N903" s="115">
        <v>0</v>
      </c>
      <c r="O903" s="115">
        <v>0</v>
      </c>
      <c r="P903" s="115">
        <v>0</v>
      </c>
      <c r="Q903" s="115"/>
      <c r="R903" s="121" t="str">
        <f t="shared" si="28"/>
        <v>Risque inexistant</v>
      </c>
      <c r="S903" s="22" t="str">
        <f t="shared" si="29"/>
        <v>NA</v>
      </c>
      <c r="T903" s="153"/>
      <c r="U903" s="11"/>
      <c r="V903" s="134"/>
      <c r="W903" s="134"/>
      <c r="X903" s="134"/>
      <c r="Y903" s="134"/>
      <c r="Z903" s="134"/>
      <c r="AA903" s="134"/>
      <c r="AB903" s="134"/>
      <c r="AC903" s="134"/>
      <c r="AD903" s="159"/>
      <c r="AE903" s="19"/>
    </row>
    <row r="904" spans="3:31" ht="25">
      <c r="C904" s="51" t="s">
        <v>1873</v>
      </c>
      <c r="D904" s="51"/>
      <c r="E904" s="111" t="s">
        <v>1874</v>
      </c>
      <c r="F904" s="134" t="s">
        <v>52</v>
      </c>
      <c r="G904" s="21"/>
      <c r="H904" s="11"/>
      <c r="I904" s="11"/>
      <c r="J904" s="134"/>
      <c r="K904" s="119" t="s">
        <v>65</v>
      </c>
      <c r="L904" s="115">
        <v>0</v>
      </c>
      <c r="M904" s="115">
        <v>0</v>
      </c>
      <c r="N904" s="115">
        <v>0</v>
      </c>
      <c r="O904" s="115">
        <v>0</v>
      </c>
      <c r="P904" s="115">
        <v>0</v>
      </c>
      <c r="Q904" s="115"/>
      <c r="R904" s="121" t="str">
        <f t="shared" si="28"/>
        <v>Risque inexistant</v>
      </c>
      <c r="S904" s="22" t="str">
        <f t="shared" si="29"/>
        <v>NA</v>
      </c>
      <c r="T904" s="153"/>
      <c r="U904" s="11"/>
      <c r="V904" s="134"/>
      <c r="W904" s="134"/>
      <c r="X904" s="134"/>
      <c r="Y904" s="134"/>
      <c r="Z904" s="134"/>
      <c r="AA904" s="134"/>
      <c r="AB904" s="134"/>
      <c r="AC904" s="134"/>
      <c r="AD904" s="159"/>
      <c r="AE904" s="19"/>
    </row>
    <row r="905" spans="3:31" ht="25">
      <c r="C905" s="51" t="s">
        <v>1875</v>
      </c>
      <c r="D905" s="51"/>
      <c r="E905" s="111" t="s">
        <v>64</v>
      </c>
      <c r="F905" s="19"/>
      <c r="G905" s="21"/>
      <c r="H905" s="11"/>
      <c r="I905" s="11"/>
      <c r="J905" s="19"/>
      <c r="K905" s="207"/>
      <c r="L905" s="115">
        <v>0</v>
      </c>
      <c r="M905" s="115">
        <v>0</v>
      </c>
      <c r="N905" s="115">
        <v>0</v>
      </c>
      <c r="O905" s="115">
        <v>0</v>
      </c>
      <c r="P905" s="115">
        <v>0</v>
      </c>
      <c r="Q905" s="115"/>
      <c r="R905" s="121" t="str">
        <f t="shared" si="28"/>
        <v>Risque inexistant</v>
      </c>
      <c r="S905" s="22" t="str">
        <f t="shared" si="29"/>
        <v>NA</v>
      </c>
      <c r="T905" s="153"/>
      <c r="U905" s="11"/>
      <c r="V905" s="19"/>
      <c r="W905" s="19"/>
      <c r="X905" s="19"/>
      <c r="Y905" s="19"/>
      <c r="Z905" s="19"/>
      <c r="AA905" s="19"/>
      <c r="AB905" s="19"/>
      <c r="AC905" s="19"/>
      <c r="AD905" s="162"/>
      <c r="AE905" s="19"/>
    </row>
    <row r="906" spans="3:31" ht="75">
      <c r="C906" s="51" t="s">
        <v>499</v>
      </c>
      <c r="D906" s="51"/>
      <c r="E906" s="111" t="s">
        <v>1876</v>
      </c>
      <c r="F906" s="134" t="s">
        <v>106</v>
      </c>
      <c r="G906" s="21"/>
      <c r="H906" s="11"/>
      <c r="I906" s="11"/>
      <c r="J906" s="134"/>
      <c r="K906" s="119" t="s">
        <v>1877</v>
      </c>
      <c r="L906" s="115">
        <v>1</v>
      </c>
      <c r="M906" s="115">
        <v>0</v>
      </c>
      <c r="N906" s="115">
        <v>0</v>
      </c>
      <c r="O906" s="115">
        <v>0</v>
      </c>
      <c r="P906" s="115">
        <v>0</v>
      </c>
      <c r="Q906" s="115"/>
      <c r="R906" s="121" t="str">
        <f t="shared" si="28"/>
        <v>Fournisseur à risque négligeable</v>
      </c>
      <c r="S906" s="22" t="str">
        <f t="shared" si="29"/>
        <v>- Etablir un bon de commande si nécessaire</v>
      </c>
      <c r="T906" s="153"/>
      <c r="U906" s="11"/>
      <c r="V906" s="134"/>
      <c r="W906" s="134"/>
      <c r="X906" s="134"/>
      <c r="Y906" s="134"/>
      <c r="Z906" s="134"/>
      <c r="AA906" s="134"/>
      <c r="AB906" s="134"/>
      <c r="AC906" s="134"/>
      <c r="AD906" s="159"/>
      <c r="AE906" s="19"/>
    </row>
    <row r="907" spans="3:31" ht="25">
      <c r="C907" s="51" t="s">
        <v>1878</v>
      </c>
      <c r="D907" s="51"/>
      <c r="E907" s="111" t="s">
        <v>1879</v>
      </c>
      <c r="F907" s="134" t="s">
        <v>106</v>
      </c>
      <c r="G907" s="21"/>
      <c r="H907" s="11"/>
      <c r="I907" s="11"/>
      <c r="J907" s="134"/>
      <c r="K907" s="119" t="s">
        <v>609</v>
      </c>
      <c r="L907" s="115">
        <v>0</v>
      </c>
      <c r="M907" s="115">
        <v>0</v>
      </c>
      <c r="N907" s="115">
        <v>0</v>
      </c>
      <c r="O907" s="115">
        <v>0</v>
      </c>
      <c r="P907" s="115">
        <v>0</v>
      </c>
      <c r="Q907" s="115"/>
      <c r="R907" s="121" t="str">
        <f t="shared" si="28"/>
        <v>Risque inexistant</v>
      </c>
      <c r="S907" s="22" t="str">
        <f t="shared" si="29"/>
        <v>NA</v>
      </c>
      <c r="T907" s="153"/>
      <c r="U907" s="11"/>
      <c r="V907" s="134"/>
      <c r="W907" s="134"/>
      <c r="X907" s="134"/>
      <c r="Y907" s="134"/>
      <c r="Z907" s="134"/>
      <c r="AA907" s="134"/>
      <c r="AB907" s="134"/>
      <c r="AC907" s="134"/>
      <c r="AD907" s="159"/>
      <c r="AE907" s="19"/>
    </row>
    <row r="908" spans="3:31" ht="25">
      <c r="C908" s="51" t="s">
        <v>1880</v>
      </c>
      <c r="D908" s="51"/>
      <c r="E908" s="111" t="s">
        <v>841</v>
      </c>
      <c r="F908" s="134" t="s">
        <v>106</v>
      </c>
      <c r="G908" s="21"/>
      <c r="H908" s="11"/>
      <c r="I908" s="11"/>
      <c r="J908" s="134"/>
      <c r="K908" s="119" t="s">
        <v>1462</v>
      </c>
      <c r="L908" s="115">
        <v>0</v>
      </c>
      <c r="M908" s="115">
        <v>0</v>
      </c>
      <c r="N908" s="115">
        <v>0</v>
      </c>
      <c r="O908" s="115">
        <v>0</v>
      </c>
      <c r="P908" s="115">
        <v>0</v>
      </c>
      <c r="Q908" s="115"/>
      <c r="R908" s="121" t="str">
        <f t="shared" si="28"/>
        <v>Risque inexistant</v>
      </c>
      <c r="S908" s="22" t="str">
        <f t="shared" si="29"/>
        <v>NA</v>
      </c>
      <c r="T908" s="153"/>
      <c r="U908" s="11"/>
      <c r="V908" s="134"/>
      <c r="W908" s="134"/>
      <c r="X908" s="134"/>
      <c r="Y908" s="134"/>
      <c r="Z908" s="134"/>
      <c r="AA908" s="134"/>
      <c r="AB908" s="134"/>
      <c r="AC908" s="134"/>
      <c r="AD908" s="159"/>
      <c r="AE908" s="19"/>
    </row>
    <row r="909" spans="3:31" ht="25">
      <c r="C909" s="51" t="s">
        <v>1881</v>
      </c>
      <c r="D909" s="51"/>
      <c r="E909" s="111" t="s">
        <v>64</v>
      </c>
      <c r="F909" s="19"/>
      <c r="G909" s="21"/>
      <c r="H909" s="11"/>
      <c r="I909" s="11"/>
      <c r="J909" s="19"/>
      <c r="K909" s="231"/>
      <c r="L909" s="115">
        <v>0</v>
      </c>
      <c r="M909" s="115">
        <v>0</v>
      </c>
      <c r="N909" s="115">
        <v>0</v>
      </c>
      <c r="O909" s="115">
        <v>0</v>
      </c>
      <c r="P909" s="115">
        <v>0</v>
      </c>
      <c r="Q909" s="115"/>
      <c r="R909" s="121" t="str">
        <f t="shared" si="28"/>
        <v>Risque inexistant</v>
      </c>
      <c r="S909" s="22" t="str">
        <f t="shared" si="29"/>
        <v>NA</v>
      </c>
      <c r="T909" s="153"/>
      <c r="U909" s="11"/>
      <c r="V909" s="19"/>
      <c r="W909" s="19"/>
      <c r="X909" s="19"/>
      <c r="Y909" s="19"/>
      <c r="Z909" s="19"/>
      <c r="AA909" s="19"/>
      <c r="AB909" s="19"/>
      <c r="AC909" s="19"/>
      <c r="AD909" s="162"/>
      <c r="AE909" s="19"/>
    </row>
    <row r="910" spans="3:31" ht="25">
      <c r="C910" s="51" t="s">
        <v>1882</v>
      </c>
      <c r="D910" s="51"/>
      <c r="E910" s="111" t="s">
        <v>1883</v>
      </c>
      <c r="F910" s="134" t="s">
        <v>106</v>
      </c>
      <c r="G910" s="21"/>
      <c r="H910" s="11"/>
      <c r="I910" s="11"/>
      <c r="J910" s="134"/>
      <c r="K910" s="119" t="s">
        <v>1122</v>
      </c>
      <c r="L910" s="115">
        <v>0</v>
      </c>
      <c r="M910" s="115">
        <v>0</v>
      </c>
      <c r="N910" s="115">
        <v>0</v>
      </c>
      <c r="O910" s="115">
        <v>0</v>
      </c>
      <c r="P910" s="115">
        <v>0</v>
      </c>
      <c r="Q910" s="115"/>
      <c r="R910" s="121" t="str">
        <f t="shared" si="28"/>
        <v>Risque inexistant</v>
      </c>
      <c r="S910" s="22" t="str">
        <f t="shared" si="29"/>
        <v>NA</v>
      </c>
      <c r="T910" s="153"/>
      <c r="U910" s="11"/>
      <c r="V910" s="134"/>
      <c r="W910" s="134"/>
      <c r="X910" s="134"/>
      <c r="Y910" s="134"/>
      <c r="Z910" s="134"/>
      <c r="AA910" s="134"/>
      <c r="AB910" s="134"/>
      <c r="AC910" s="134"/>
      <c r="AD910" s="159"/>
      <c r="AE910" s="19"/>
    </row>
    <row r="911" spans="3:31" ht="25">
      <c r="C911" s="51" t="s">
        <v>1884</v>
      </c>
      <c r="D911" s="51"/>
      <c r="E911" s="111" t="s">
        <v>1885</v>
      </c>
      <c r="F911" s="134" t="s">
        <v>106</v>
      </c>
      <c r="G911" s="21"/>
      <c r="H911" s="11"/>
      <c r="I911" s="11"/>
      <c r="J911" s="134"/>
      <c r="K911" s="119" t="s">
        <v>108</v>
      </c>
      <c r="L911" s="115">
        <v>0</v>
      </c>
      <c r="M911" s="115">
        <v>0</v>
      </c>
      <c r="N911" s="115">
        <v>0</v>
      </c>
      <c r="O911" s="115">
        <v>0</v>
      </c>
      <c r="P911" s="115">
        <v>0</v>
      </c>
      <c r="Q911" s="115"/>
      <c r="R911" s="121" t="str">
        <f t="shared" si="28"/>
        <v>Risque inexistant</v>
      </c>
      <c r="S911" s="22" t="str">
        <f t="shared" si="29"/>
        <v>NA</v>
      </c>
      <c r="T911" s="153"/>
      <c r="U911" s="11"/>
      <c r="V911" s="134"/>
      <c r="W911" s="134"/>
      <c r="X911" s="134"/>
      <c r="Y911" s="134"/>
      <c r="Z911" s="134"/>
      <c r="AA911" s="134"/>
      <c r="AB911" s="134"/>
      <c r="AC911" s="134"/>
      <c r="AD911" s="159"/>
      <c r="AE911" s="19"/>
    </row>
    <row r="912" spans="3:31" ht="25">
      <c r="C912" s="51" t="s">
        <v>1886</v>
      </c>
      <c r="D912" s="51"/>
      <c r="E912" s="111" t="s">
        <v>1887</v>
      </c>
      <c r="F912" s="19"/>
      <c r="G912" s="21"/>
      <c r="H912" s="11"/>
      <c r="I912" s="11"/>
      <c r="J912" s="19"/>
      <c r="K912" s="207"/>
      <c r="L912" s="115">
        <v>0</v>
      </c>
      <c r="M912" s="115">
        <v>0</v>
      </c>
      <c r="N912" s="115">
        <v>0</v>
      </c>
      <c r="O912" s="115">
        <v>0</v>
      </c>
      <c r="P912" s="115">
        <v>0</v>
      </c>
      <c r="Q912" s="115"/>
      <c r="R912" s="121" t="str">
        <f t="shared" si="28"/>
        <v>Risque inexistant</v>
      </c>
      <c r="S912" s="22" t="str">
        <f t="shared" si="29"/>
        <v>NA</v>
      </c>
      <c r="T912" s="153"/>
      <c r="U912" s="11"/>
      <c r="V912" s="19"/>
      <c r="W912" s="19"/>
      <c r="X912" s="19"/>
      <c r="Y912" s="19"/>
      <c r="Z912" s="19"/>
      <c r="AA912" s="19"/>
      <c r="AB912" s="19"/>
      <c r="AC912" s="19"/>
      <c r="AD912" s="162"/>
      <c r="AE912" s="19"/>
    </row>
    <row r="913" spans="3:31" ht="25">
      <c r="C913" s="51" t="s">
        <v>1888</v>
      </c>
      <c r="D913" s="51"/>
      <c r="E913" s="111" t="s">
        <v>1889</v>
      </c>
      <c r="F913" s="134" t="s">
        <v>52</v>
      </c>
      <c r="G913" s="21"/>
      <c r="H913" s="11"/>
      <c r="I913" s="11"/>
      <c r="J913" s="134"/>
      <c r="K913" s="119" t="s">
        <v>1650</v>
      </c>
      <c r="L913" s="115">
        <v>0</v>
      </c>
      <c r="M913" s="115">
        <v>0</v>
      </c>
      <c r="N913" s="115">
        <v>0</v>
      </c>
      <c r="O913" s="115">
        <v>0</v>
      </c>
      <c r="P913" s="115">
        <v>0</v>
      </c>
      <c r="Q913" s="115"/>
      <c r="R913" s="121" t="str">
        <f t="shared" si="28"/>
        <v>Risque inexistant</v>
      </c>
      <c r="S913" s="22" t="str">
        <f t="shared" si="29"/>
        <v>NA</v>
      </c>
      <c r="T913" s="153"/>
      <c r="U913" s="11"/>
      <c r="V913" s="134"/>
      <c r="W913" s="134"/>
      <c r="X913" s="134"/>
      <c r="Y913" s="134"/>
      <c r="Z913" s="134"/>
      <c r="AA913" s="134"/>
      <c r="AB913" s="134"/>
      <c r="AC913" s="134"/>
      <c r="AD913" s="159"/>
      <c r="AE913" s="19"/>
    </row>
    <row r="914" spans="3:31" ht="25">
      <c r="C914" s="51" t="s">
        <v>1890</v>
      </c>
      <c r="D914" s="51"/>
      <c r="E914" s="111" t="s">
        <v>1891</v>
      </c>
      <c r="F914" s="134" t="s">
        <v>94</v>
      </c>
      <c r="G914" s="21"/>
      <c r="H914" s="11"/>
      <c r="I914" s="11"/>
      <c r="J914" s="134"/>
      <c r="K914" s="119" t="s">
        <v>738</v>
      </c>
      <c r="L914" s="115">
        <v>0</v>
      </c>
      <c r="M914" s="115">
        <v>0</v>
      </c>
      <c r="N914" s="115">
        <v>0</v>
      </c>
      <c r="O914" s="115">
        <v>0</v>
      </c>
      <c r="P914" s="115">
        <v>0</v>
      </c>
      <c r="Q914" s="115"/>
      <c r="R914" s="121" t="str">
        <f t="shared" si="28"/>
        <v>Risque inexistant</v>
      </c>
      <c r="S914" s="22" t="str">
        <f t="shared" si="29"/>
        <v>NA</v>
      </c>
      <c r="T914" s="153"/>
      <c r="U914" s="11"/>
      <c r="V914" s="134"/>
      <c r="W914" s="134"/>
      <c r="X914" s="134"/>
      <c r="Y914" s="134"/>
      <c r="Z914" s="134"/>
      <c r="AA914" s="134"/>
      <c r="AB914" s="134"/>
      <c r="AC914" s="134"/>
      <c r="AD914" s="159"/>
      <c r="AE914" s="19"/>
    </row>
    <row r="915" spans="3:31" ht="25">
      <c r="C915" s="51" t="s">
        <v>1892</v>
      </c>
      <c r="D915" s="51"/>
      <c r="E915" s="111" t="s">
        <v>1893</v>
      </c>
      <c r="F915" s="134" t="s">
        <v>223</v>
      </c>
      <c r="G915" s="21"/>
      <c r="H915" s="11"/>
      <c r="I915" s="11"/>
      <c r="J915" s="134"/>
      <c r="K915" s="119" t="s">
        <v>810</v>
      </c>
      <c r="L915" s="115">
        <v>0</v>
      </c>
      <c r="M915" s="115">
        <v>0</v>
      </c>
      <c r="N915" s="115">
        <v>0</v>
      </c>
      <c r="O915" s="115">
        <v>0</v>
      </c>
      <c r="P915" s="115">
        <v>0</v>
      </c>
      <c r="Q915" s="115"/>
      <c r="R915" s="121" t="str">
        <f t="shared" si="28"/>
        <v>Risque inexistant</v>
      </c>
      <c r="S915" s="22" t="str">
        <f t="shared" si="29"/>
        <v>NA</v>
      </c>
      <c r="T915" s="153"/>
      <c r="U915" s="11"/>
      <c r="V915" s="134"/>
      <c r="W915" s="134"/>
      <c r="X915" s="134"/>
      <c r="Y915" s="134"/>
      <c r="Z915" s="134"/>
      <c r="AA915" s="134"/>
      <c r="AB915" s="134"/>
      <c r="AC915" s="134"/>
      <c r="AD915" s="159"/>
      <c r="AE915" s="19"/>
    </row>
    <row r="916" spans="3:31" ht="25">
      <c r="C916" s="51" t="s">
        <v>1894</v>
      </c>
      <c r="D916" s="51"/>
      <c r="E916" s="111" t="s">
        <v>1895</v>
      </c>
      <c r="F916" s="134" t="s">
        <v>223</v>
      </c>
      <c r="G916" s="21"/>
      <c r="H916" s="11"/>
      <c r="I916" s="11"/>
      <c r="J916" s="134"/>
      <c r="K916" s="119" t="s">
        <v>810</v>
      </c>
      <c r="L916" s="115">
        <v>0</v>
      </c>
      <c r="M916" s="115">
        <v>0</v>
      </c>
      <c r="N916" s="115">
        <v>0</v>
      </c>
      <c r="O916" s="115">
        <v>0</v>
      </c>
      <c r="P916" s="115">
        <v>0</v>
      </c>
      <c r="Q916" s="115"/>
      <c r="R916" s="121" t="str">
        <f t="shared" si="28"/>
        <v>Risque inexistant</v>
      </c>
      <c r="S916" s="22" t="str">
        <f t="shared" si="29"/>
        <v>NA</v>
      </c>
      <c r="T916" s="153"/>
      <c r="U916" s="11"/>
      <c r="V916" s="134"/>
      <c r="W916" s="134"/>
      <c r="X916" s="134"/>
      <c r="Y916" s="134"/>
      <c r="Z916" s="134"/>
      <c r="AA916" s="134"/>
      <c r="AB916" s="134"/>
      <c r="AC916" s="134"/>
      <c r="AD916" s="159"/>
      <c r="AE916" s="19"/>
    </row>
    <row r="917" spans="3:31" ht="25">
      <c r="C917" s="51" t="s">
        <v>734</v>
      </c>
      <c r="D917" s="51"/>
      <c r="E917" s="111" t="s">
        <v>1896</v>
      </c>
      <c r="F917" s="19"/>
      <c r="G917" s="21"/>
      <c r="H917" s="11"/>
      <c r="I917" s="11"/>
      <c r="J917" s="19"/>
      <c r="K917" s="231"/>
      <c r="L917" s="115">
        <v>0</v>
      </c>
      <c r="M917" s="115">
        <v>0</v>
      </c>
      <c r="N917" s="115">
        <v>0</v>
      </c>
      <c r="O917" s="115">
        <v>0</v>
      </c>
      <c r="P917" s="115">
        <v>0</v>
      </c>
      <c r="Q917" s="115"/>
      <c r="R917" s="121" t="str">
        <f t="shared" ref="R917:R980" si="30">IF((SUM(L917:Q917)&gt;=4),"Fournisseur à haut risque",(IF((SUM(L917:Q917)=3),"Fournisseur à moyen risque",(IF((SUM(L917:Q917)=2),"Fournisseur à faible risque",(IF((SUM(L917:Q917)=1),"Fournisseur à risque négligeable","Risque inexistant")))))))</f>
        <v>Risque inexistant</v>
      </c>
      <c r="S917" s="22" t="str">
        <f t="shared" ref="S917:S980" si="31">IF((SUM(L917:Q917)&gt;=4),"- Approbation du comité de direction
- Signer la politique de securité des parties tièrces 
- Contrat respectant incluant les clauses de sécurité nécessaires
- Etablir un bon de commande si nécessaire ",(IF((SUM(L917:Q917)=3),"- Signer la politique de securité des parties tièrces 
- Contrat respectant incluant les clauses de sécurité nécessaires
- Etablir un bon de commande si nécessaire ",(IF((SUM(L917:Q917)=2),"- Contrat de non-divulgation des données doit être signé par le personnel du fournisseur
- Etablir un bon de commande si nécessaire ",(IF((SUM(L917:Q917)=1),"- Etablir un bon de commande si nécessaire","NA")))))))</f>
        <v>NA</v>
      </c>
      <c r="T917" s="153"/>
      <c r="U917" s="11"/>
      <c r="V917" s="19"/>
      <c r="W917" s="19"/>
      <c r="X917" s="19"/>
      <c r="Y917" s="19"/>
      <c r="Z917" s="19"/>
      <c r="AA917" s="19"/>
      <c r="AB917" s="19"/>
      <c r="AC917" s="19"/>
      <c r="AD917" s="162"/>
      <c r="AE917" s="19"/>
    </row>
    <row r="918" spans="3:31" ht="25">
      <c r="C918" s="51" t="s">
        <v>1897</v>
      </c>
      <c r="D918" s="51"/>
      <c r="E918" s="111" t="s">
        <v>1898</v>
      </c>
      <c r="F918" s="134" t="s">
        <v>94</v>
      </c>
      <c r="G918" s="21"/>
      <c r="H918" s="11"/>
      <c r="I918" s="11"/>
      <c r="J918" s="134"/>
      <c r="K918" s="119" t="s">
        <v>1899</v>
      </c>
      <c r="L918" s="115">
        <v>0</v>
      </c>
      <c r="M918" s="115">
        <v>0</v>
      </c>
      <c r="N918" s="115">
        <v>0</v>
      </c>
      <c r="O918" s="115">
        <v>0</v>
      </c>
      <c r="P918" s="115">
        <v>0</v>
      </c>
      <c r="Q918" s="115"/>
      <c r="R918" s="121" t="str">
        <f t="shared" si="30"/>
        <v>Risque inexistant</v>
      </c>
      <c r="S918" s="22" t="str">
        <f t="shared" si="31"/>
        <v>NA</v>
      </c>
      <c r="T918" s="153"/>
      <c r="U918" s="11"/>
      <c r="V918" s="134"/>
      <c r="W918" s="134"/>
      <c r="X918" s="134"/>
      <c r="Y918" s="134"/>
      <c r="Z918" s="134"/>
      <c r="AA918" s="134"/>
      <c r="AB918" s="134"/>
      <c r="AC918" s="134"/>
      <c r="AD918" s="159"/>
      <c r="AE918" s="19"/>
    </row>
    <row r="919" spans="3:31" ht="25">
      <c r="C919" s="51" t="s">
        <v>1900</v>
      </c>
      <c r="D919" s="51"/>
      <c r="E919" s="111" t="s">
        <v>1901</v>
      </c>
      <c r="F919" s="19"/>
      <c r="G919" s="21"/>
      <c r="H919" s="11"/>
      <c r="I919" s="11"/>
      <c r="J919" s="19"/>
      <c r="K919" s="207"/>
      <c r="L919" s="115">
        <v>0</v>
      </c>
      <c r="M919" s="115">
        <v>0</v>
      </c>
      <c r="N919" s="115">
        <v>0</v>
      </c>
      <c r="O919" s="115">
        <v>0</v>
      </c>
      <c r="P919" s="115">
        <v>0</v>
      </c>
      <c r="Q919" s="115"/>
      <c r="R919" s="121" t="str">
        <f t="shared" si="30"/>
        <v>Risque inexistant</v>
      </c>
      <c r="S919" s="22" t="str">
        <f t="shared" si="31"/>
        <v>NA</v>
      </c>
      <c r="T919" s="153"/>
      <c r="U919" s="11"/>
      <c r="V919" s="19"/>
      <c r="W919" s="19"/>
      <c r="X919" s="19"/>
      <c r="Y919" s="19"/>
      <c r="Z919" s="19"/>
      <c r="AA919" s="19"/>
      <c r="AB919" s="19"/>
      <c r="AC919" s="19"/>
      <c r="AD919" s="162"/>
      <c r="AE919" s="19"/>
    </row>
    <row r="920" spans="3:31" ht="25">
      <c r="C920" s="51" t="s">
        <v>1902</v>
      </c>
      <c r="D920" s="51"/>
      <c r="E920" s="111" t="s">
        <v>1903</v>
      </c>
      <c r="F920" s="19"/>
      <c r="G920" s="21"/>
      <c r="H920" s="11"/>
      <c r="I920" s="11"/>
      <c r="J920" s="19"/>
      <c r="K920" s="207"/>
      <c r="L920" s="115">
        <v>0</v>
      </c>
      <c r="M920" s="115">
        <v>0</v>
      </c>
      <c r="N920" s="115">
        <v>0</v>
      </c>
      <c r="O920" s="115">
        <v>0</v>
      </c>
      <c r="P920" s="115">
        <v>0</v>
      </c>
      <c r="Q920" s="115"/>
      <c r="R920" s="121" t="str">
        <f t="shared" si="30"/>
        <v>Risque inexistant</v>
      </c>
      <c r="S920" s="22" t="str">
        <f t="shared" si="31"/>
        <v>NA</v>
      </c>
      <c r="T920" s="153"/>
      <c r="U920" s="11"/>
      <c r="V920" s="19"/>
      <c r="W920" s="19"/>
      <c r="X920" s="19"/>
      <c r="Y920" s="19"/>
      <c r="Z920" s="19"/>
      <c r="AA920" s="19"/>
      <c r="AB920" s="19"/>
      <c r="AC920" s="19"/>
      <c r="AD920" s="162"/>
      <c r="AE920" s="19"/>
    </row>
    <row r="921" spans="3:31" ht="25">
      <c r="C921" s="51" t="s">
        <v>1904</v>
      </c>
      <c r="D921" s="51"/>
      <c r="E921" s="111" t="s">
        <v>1905</v>
      </c>
      <c r="F921" s="19"/>
      <c r="G921" s="21"/>
      <c r="H921" s="11"/>
      <c r="I921" s="11"/>
      <c r="J921" s="19"/>
      <c r="K921" s="207"/>
      <c r="L921" s="115">
        <v>0</v>
      </c>
      <c r="M921" s="115">
        <v>0</v>
      </c>
      <c r="N921" s="115">
        <v>0</v>
      </c>
      <c r="O921" s="115">
        <v>0</v>
      </c>
      <c r="P921" s="115">
        <v>0</v>
      </c>
      <c r="Q921" s="115"/>
      <c r="R921" s="121" t="str">
        <f t="shared" si="30"/>
        <v>Risque inexistant</v>
      </c>
      <c r="S921" s="22" t="str">
        <f t="shared" si="31"/>
        <v>NA</v>
      </c>
      <c r="T921" s="153"/>
      <c r="U921" s="11"/>
      <c r="V921" s="19"/>
      <c r="W921" s="19"/>
      <c r="X921" s="19"/>
      <c r="Y921" s="19"/>
      <c r="Z921" s="19"/>
      <c r="AA921" s="19"/>
      <c r="AB921" s="19"/>
      <c r="AC921" s="19"/>
      <c r="AD921" s="162"/>
      <c r="AE921" s="19"/>
    </row>
    <row r="922" spans="3:31" ht="25">
      <c r="C922" s="51" t="s">
        <v>1906</v>
      </c>
      <c r="D922" s="51"/>
      <c r="E922" s="111" t="s">
        <v>1907</v>
      </c>
      <c r="F922" s="19"/>
      <c r="G922" s="21"/>
      <c r="H922" s="11"/>
      <c r="I922" s="11"/>
      <c r="J922" s="19"/>
      <c r="K922" s="207"/>
      <c r="L922" s="115">
        <v>0</v>
      </c>
      <c r="M922" s="115">
        <v>0</v>
      </c>
      <c r="N922" s="115">
        <v>0</v>
      </c>
      <c r="O922" s="115">
        <v>0</v>
      </c>
      <c r="P922" s="115">
        <v>0</v>
      </c>
      <c r="Q922" s="115"/>
      <c r="R922" s="121" t="str">
        <f t="shared" si="30"/>
        <v>Risque inexistant</v>
      </c>
      <c r="S922" s="22" t="str">
        <f t="shared" si="31"/>
        <v>NA</v>
      </c>
      <c r="T922" s="153"/>
      <c r="U922" s="11"/>
      <c r="V922" s="19"/>
      <c r="W922" s="19"/>
      <c r="X922" s="19"/>
      <c r="Y922" s="19"/>
      <c r="Z922" s="19"/>
      <c r="AA922" s="19"/>
      <c r="AB922" s="19"/>
      <c r="AC922" s="19"/>
      <c r="AD922" s="162"/>
      <c r="AE922" s="19"/>
    </row>
    <row r="923" spans="3:31" ht="25">
      <c r="C923" s="51" t="s">
        <v>1908</v>
      </c>
      <c r="D923" s="51"/>
      <c r="E923" s="111" t="s">
        <v>1909</v>
      </c>
      <c r="F923" s="134" t="s">
        <v>106</v>
      </c>
      <c r="G923" s="21"/>
      <c r="H923" s="11"/>
      <c r="I923" s="11"/>
      <c r="J923" s="134"/>
      <c r="K923" s="119" t="s">
        <v>1910</v>
      </c>
      <c r="L923" s="115">
        <v>0</v>
      </c>
      <c r="M923" s="115">
        <v>0</v>
      </c>
      <c r="N923" s="115">
        <v>0</v>
      </c>
      <c r="O923" s="115">
        <v>0</v>
      </c>
      <c r="P923" s="115">
        <v>0</v>
      </c>
      <c r="Q923" s="115"/>
      <c r="R923" s="121" t="str">
        <f t="shared" si="30"/>
        <v>Risque inexistant</v>
      </c>
      <c r="S923" s="22" t="str">
        <f t="shared" si="31"/>
        <v>NA</v>
      </c>
      <c r="T923" s="153"/>
      <c r="U923" s="11"/>
      <c r="V923" s="134"/>
      <c r="W923" s="134"/>
      <c r="X923" s="134"/>
      <c r="Y923" s="134"/>
      <c r="Z923" s="134"/>
      <c r="AA923" s="134"/>
      <c r="AB923" s="134"/>
      <c r="AC923" s="134"/>
      <c r="AD923" s="159"/>
      <c r="AE923" s="19"/>
    </row>
    <row r="924" spans="3:31" ht="25">
      <c r="C924" s="51" t="s">
        <v>1911</v>
      </c>
      <c r="D924" s="51"/>
      <c r="E924" s="111" t="s">
        <v>1912</v>
      </c>
      <c r="F924" s="134" t="s">
        <v>223</v>
      </c>
      <c r="G924" s="21"/>
      <c r="H924" s="11"/>
      <c r="I924" s="11"/>
      <c r="J924" s="134"/>
      <c r="K924" s="119" t="s">
        <v>1127</v>
      </c>
      <c r="L924" s="115">
        <v>0</v>
      </c>
      <c r="M924" s="115">
        <v>0</v>
      </c>
      <c r="N924" s="115">
        <v>0</v>
      </c>
      <c r="O924" s="115">
        <v>0</v>
      </c>
      <c r="P924" s="115">
        <v>0</v>
      </c>
      <c r="Q924" s="115"/>
      <c r="R924" s="121" t="str">
        <f t="shared" si="30"/>
        <v>Risque inexistant</v>
      </c>
      <c r="S924" s="22" t="str">
        <f t="shared" si="31"/>
        <v>NA</v>
      </c>
      <c r="T924" s="153"/>
      <c r="U924" s="11"/>
      <c r="V924" s="134"/>
      <c r="W924" s="134"/>
      <c r="X924" s="134"/>
      <c r="Y924" s="134"/>
      <c r="Z924" s="134"/>
      <c r="AA924" s="134"/>
      <c r="AB924" s="134"/>
      <c r="AC924" s="134"/>
      <c r="AD924" s="159"/>
      <c r="AE924" s="19"/>
    </row>
    <row r="925" spans="3:31" ht="350">
      <c r="C925" s="51" t="s">
        <v>1913</v>
      </c>
      <c r="D925" s="51"/>
      <c r="E925" s="111" t="s">
        <v>1914</v>
      </c>
      <c r="F925" s="19"/>
      <c r="G925" s="21"/>
      <c r="H925" s="11"/>
      <c r="I925" s="11"/>
      <c r="J925" s="19"/>
      <c r="K925" s="207"/>
      <c r="L925" s="115">
        <v>1</v>
      </c>
      <c r="M925" s="115">
        <v>1</v>
      </c>
      <c r="N925" s="115">
        <v>1</v>
      </c>
      <c r="O925" s="115">
        <v>1</v>
      </c>
      <c r="P925" s="115">
        <v>1</v>
      </c>
      <c r="Q925" s="115"/>
      <c r="R925" s="121" t="str">
        <f t="shared" si="30"/>
        <v>Fournisseur à haut risque</v>
      </c>
      <c r="S925" s="22" t="str">
        <f t="shared" si="31"/>
        <v>- Approbation du comité de direction
- Signer la politique de securité des parties tièrces 
- Contrat respectant incluant les clauses de sécurité nécessaires
- Etablir un bon de commande si nécessaire</v>
      </c>
      <c r="T925" s="153"/>
      <c r="U925" s="11"/>
      <c r="V925" s="19"/>
      <c r="W925" s="19"/>
      <c r="X925" s="19"/>
      <c r="Y925" s="19"/>
      <c r="Z925" s="19"/>
      <c r="AA925" s="19"/>
      <c r="AB925" s="19"/>
      <c r="AC925" s="19"/>
      <c r="AD925" s="162"/>
      <c r="AE925" s="19"/>
    </row>
    <row r="926" spans="3:31" ht="350">
      <c r="C926" s="51" t="s">
        <v>1915</v>
      </c>
      <c r="D926" s="51"/>
      <c r="E926" s="111" t="s">
        <v>1916</v>
      </c>
      <c r="F926" s="19"/>
      <c r="G926" s="21"/>
      <c r="H926" s="11"/>
      <c r="I926" s="11"/>
      <c r="J926" s="19"/>
      <c r="K926" s="207"/>
      <c r="L926" s="115">
        <v>1</v>
      </c>
      <c r="M926" s="115">
        <v>1</v>
      </c>
      <c r="N926" s="115">
        <v>1</v>
      </c>
      <c r="O926" s="115">
        <v>1</v>
      </c>
      <c r="P926" s="115">
        <v>1</v>
      </c>
      <c r="Q926" s="115"/>
      <c r="R926" s="121" t="str">
        <f t="shared" si="30"/>
        <v>Fournisseur à haut risque</v>
      </c>
      <c r="S926" s="22" t="str">
        <f t="shared" si="31"/>
        <v>- Approbation du comité de direction
- Signer la politique de securité des parties tièrces 
- Contrat respectant incluant les clauses de sécurité nécessaires
- Etablir un bon de commande si nécessaire</v>
      </c>
      <c r="T926" s="153"/>
      <c r="U926" s="11"/>
      <c r="V926" s="19"/>
      <c r="W926" s="19"/>
      <c r="X926" s="19"/>
      <c r="Y926" s="19"/>
      <c r="Z926" s="19"/>
      <c r="AA926" s="19"/>
      <c r="AB926" s="19"/>
      <c r="AC926" s="19"/>
      <c r="AD926" s="162"/>
      <c r="AE926" s="19"/>
    </row>
    <row r="927" spans="3:31" ht="25">
      <c r="C927" s="51" t="s">
        <v>1917</v>
      </c>
      <c r="D927" s="51"/>
      <c r="E927" s="111" t="s">
        <v>1918</v>
      </c>
      <c r="F927" s="19"/>
      <c r="G927" s="21"/>
      <c r="H927" s="11"/>
      <c r="I927" s="11"/>
      <c r="J927" s="19"/>
      <c r="K927" s="207"/>
      <c r="L927" s="115">
        <v>0</v>
      </c>
      <c r="M927" s="115">
        <v>0</v>
      </c>
      <c r="N927" s="115">
        <v>0</v>
      </c>
      <c r="O927" s="115">
        <v>0</v>
      </c>
      <c r="P927" s="115">
        <v>0</v>
      </c>
      <c r="Q927" s="115"/>
      <c r="R927" s="121" t="str">
        <f t="shared" si="30"/>
        <v>Risque inexistant</v>
      </c>
      <c r="S927" s="22" t="str">
        <f t="shared" si="31"/>
        <v>NA</v>
      </c>
      <c r="T927" s="153"/>
      <c r="U927" s="11"/>
      <c r="V927" s="19"/>
      <c r="W927" s="19"/>
      <c r="X927" s="19"/>
      <c r="Y927" s="19"/>
      <c r="Z927" s="19"/>
      <c r="AA927" s="19"/>
      <c r="AB927" s="19"/>
      <c r="AC927" s="19"/>
      <c r="AD927" s="162"/>
      <c r="AE927" s="19"/>
    </row>
    <row r="928" spans="3:31" ht="25">
      <c r="C928" s="51" t="s">
        <v>1919</v>
      </c>
      <c r="D928" s="51"/>
      <c r="E928" s="111" t="s">
        <v>1920</v>
      </c>
      <c r="F928" s="19"/>
      <c r="G928" s="21"/>
      <c r="H928" s="11"/>
      <c r="I928" s="11"/>
      <c r="J928" s="19"/>
      <c r="K928" s="207"/>
      <c r="L928" s="115">
        <v>0</v>
      </c>
      <c r="M928" s="115">
        <v>0</v>
      </c>
      <c r="N928" s="115">
        <v>0</v>
      </c>
      <c r="O928" s="115">
        <v>0</v>
      </c>
      <c r="P928" s="115">
        <v>0</v>
      </c>
      <c r="Q928" s="115"/>
      <c r="R928" s="121" t="str">
        <f t="shared" si="30"/>
        <v>Risque inexistant</v>
      </c>
      <c r="S928" s="22" t="str">
        <f t="shared" si="31"/>
        <v>NA</v>
      </c>
      <c r="T928" s="153"/>
      <c r="U928" s="11"/>
      <c r="V928" s="19"/>
      <c r="W928" s="19"/>
      <c r="X928" s="19"/>
      <c r="Y928" s="19"/>
      <c r="Z928" s="19"/>
      <c r="AA928" s="19"/>
      <c r="AB928" s="19"/>
      <c r="AC928" s="19"/>
      <c r="AD928" s="162"/>
      <c r="AE928" s="19"/>
    </row>
    <row r="929" spans="3:31" ht="25">
      <c r="C929" s="51" t="s">
        <v>1921</v>
      </c>
      <c r="D929" s="51"/>
      <c r="E929" s="111" t="s">
        <v>1922</v>
      </c>
      <c r="F929" s="19"/>
      <c r="G929" s="21"/>
      <c r="H929" s="11"/>
      <c r="I929" s="11"/>
      <c r="J929" s="19"/>
      <c r="K929" s="207"/>
      <c r="L929" s="115">
        <v>0</v>
      </c>
      <c r="M929" s="115">
        <v>0</v>
      </c>
      <c r="N929" s="115">
        <v>0</v>
      </c>
      <c r="O929" s="115">
        <v>0</v>
      </c>
      <c r="P929" s="115">
        <v>0</v>
      </c>
      <c r="Q929" s="115"/>
      <c r="R929" s="121" t="str">
        <f t="shared" si="30"/>
        <v>Risque inexistant</v>
      </c>
      <c r="S929" s="22" t="str">
        <f t="shared" si="31"/>
        <v>NA</v>
      </c>
      <c r="T929" s="153"/>
      <c r="U929" s="11"/>
      <c r="V929" s="19"/>
      <c r="W929" s="19"/>
      <c r="X929" s="19"/>
      <c r="Y929" s="19"/>
      <c r="Z929" s="19"/>
      <c r="AA929" s="19"/>
      <c r="AB929" s="19"/>
      <c r="AC929" s="19"/>
      <c r="AD929" s="162"/>
      <c r="AE929" s="19"/>
    </row>
    <row r="930" spans="3:31" ht="25">
      <c r="C930" s="51" t="s">
        <v>1923</v>
      </c>
      <c r="D930" s="51"/>
      <c r="E930" s="111" t="s">
        <v>1924</v>
      </c>
      <c r="F930" s="19"/>
      <c r="G930" s="21"/>
      <c r="H930" s="11"/>
      <c r="I930" s="11"/>
      <c r="J930" s="19"/>
      <c r="K930" s="231"/>
      <c r="L930" s="115">
        <v>0</v>
      </c>
      <c r="M930" s="115">
        <v>0</v>
      </c>
      <c r="N930" s="115">
        <v>0</v>
      </c>
      <c r="O930" s="115">
        <v>0</v>
      </c>
      <c r="P930" s="115">
        <v>0</v>
      </c>
      <c r="Q930" s="115"/>
      <c r="R930" s="121" t="str">
        <f t="shared" si="30"/>
        <v>Risque inexistant</v>
      </c>
      <c r="S930" s="22" t="str">
        <f t="shared" si="31"/>
        <v>NA</v>
      </c>
      <c r="T930" s="153"/>
      <c r="U930" s="11"/>
      <c r="V930" s="19"/>
      <c r="W930" s="19"/>
      <c r="X930" s="19"/>
      <c r="Y930" s="19"/>
      <c r="Z930" s="19"/>
      <c r="AA930" s="19"/>
      <c r="AB930" s="19"/>
      <c r="AC930" s="19"/>
      <c r="AD930" s="162"/>
      <c r="AE930" s="19"/>
    </row>
    <row r="931" spans="3:31" ht="350">
      <c r="C931" s="51" t="s">
        <v>1925</v>
      </c>
      <c r="D931" s="51"/>
      <c r="E931" s="111" t="s">
        <v>1926</v>
      </c>
      <c r="F931" s="19"/>
      <c r="G931" s="21"/>
      <c r="H931" s="11"/>
      <c r="I931" s="11"/>
      <c r="J931" s="19"/>
      <c r="K931" s="231"/>
      <c r="L931" s="115">
        <v>1</v>
      </c>
      <c r="M931" s="115">
        <v>1</v>
      </c>
      <c r="N931" s="115">
        <v>1</v>
      </c>
      <c r="O931" s="115">
        <v>0</v>
      </c>
      <c r="P931" s="115">
        <v>1</v>
      </c>
      <c r="Q931" s="115"/>
      <c r="R931" s="121" t="str">
        <f t="shared" si="30"/>
        <v>Fournisseur à haut risque</v>
      </c>
      <c r="S931" s="22" t="str">
        <f t="shared" si="31"/>
        <v>- Approbation du comité de direction
- Signer la politique de securité des parties tièrces 
- Contrat respectant incluant les clauses de sécurité nécessaires
- Etablir un bon de commande si nécessaire</v>
      </c>
      <c r="T931" s="153"/>
      <c r="U931" s="11"/>
      <c r="V931" s="19"/>
      <c r="W931" s="19"/>
      <c r="X931" s="19"/>
      <c r="Y931" s="19"/>
      <c r="Z931" s="19"/>
      <c r="AA931" s="19"/>
      <c r="AB931" s="19"/>
      <c r="AC931" s="19"/>
      <c r="AD931" s="162"/>
      <c r="AE931" s="19"/>
    </row>
    <row r="932" spans="3:31" ht="25">
      <c r="C932" s="51" t="s">
        <v>1927</v>
      </c>
      <c r="D932" s="51"/>
      <c r="E932" s="111" t="s">
        <v>1928</v>
      </c>
      <c r="F932" s="119" t="s">
        <v>762</v>
      </c>
      <c r="G932" s="21"/>
      <c r="H932" s="11"/>
      <c r="I932" s="11"/>
      <c r="J932" s="134"/>
      <c r="K932" s="119" t="s">
        <v>762</v>
      </c>
      <c r="L932" s="115">
        <v>0</v>
      </c>
      <c r="M932" s="115">
        <v>0</v>
      </c>
      <c r="N932" s="115">
        <v>0</v>
      </c>
      <c r="O932" s="115">
        <v>0</v>
      </c>
      <c r="P932" s="115">
        <v>0</v>
      </c>
      <c r="Q932" s="115"/>
      <c r="R932" s="121" t="str">
        <f t="shared" si="30"/>
        <v>Risque inexistant</v>
      </c>
      <c r="S932" s="22" t="str">
        <f t="shared" si="31"/>
        <v>NA</v>
      </c>
      <c r="T932" s="153"/>
      <c r="U932" s="11"/>
      <c r="V932" s="134"/>
      <c r="W932" s="134"/>
      <c r="X932" s="134"/>
      <c r="Y932" s="134"/>
      <c r="Z932" s="134"/>
      <c r="AA932" s="134"/>
      <c r="AB932" s="134"/>
      <c r="AC932" s="134"/>
      <c r="AD932" s="159"/>
      <c r="AE932" s="19"/>
    </row>
    <row r="933" spans="3:31" ht="25">
      <c r="C933" s="51" t="s">
        <v>1929</v>
      </c>
      <c r="D933" s="51"/>
      <c r="E933" s="111" t="s">
        <v>1930</v>
      </c>
      <c r="F933" s="19"/>
      <c r="G933" s="21"/>
      <c r="H933" s="11"/>
      <c r="I933" s="11"/>
      <c r="J933" s="19"/>
      <c r="K933" s="207"/>
      <c r="L933" s="115">
        <v>0</v>
      </c>
      <c r="M933" s="115">
        <v>0</v>
      </c>
      <c r="N933" s="115">
        <v>0</v>
      </c>
      <c r="O933" s="115">
        <v>0</v>
      </c>
      <c r="P933" s="115">
        <v>0</v>
      </c>
      <c r="Q933" s="115"/>
      <c r="R933" s="121" t="str">
        <f t="shared" si="30"/>
        <v>Risque inexistant</v>
      </c>
      <c r="S933" s="22" t="str">
        <f t="shared" si="31"/>
        <v>NA</v>
      </c>
      <c r="T933" s="153"/>
      <c r="U933" s="11"/>
      <c r="V933" s="19"/>
      <c r="W933" s="19"/>
      <c r="X933" s="19"/>
      <c r="Y933" s="19"/>
      <c r="Z933" s="19"/>
      <c r="AA933" s="19"/>
      <c r="AB933" s="19"/>
      <c r="AC933" s="19"/>
      <c r="AD933" s="162"/>
      <c r="AE933" s="19"/>
    </row>
    <row r="934" spans="3:31" ht="25">
      <c r="C934" s="51" t="s">
        <v>1931</v>
      </c>
      <c r="D934" s="51"/>
      <c r="E934" s="111" t="s">
        <v>1932</v>
      </c>
      <c r="F934" s="19"/>
      <c r="G934" s="21"/>
      <c r="H934" s="11"/>
      <c r="I934" s="11"/>
      <c r="J934" s="19"/>
      <c r="K934" s="207"/>
      <c r="L934" s="115">
        <v>0</v>
      </c>
      <c r="M934" s="115">
        <v>0</v>
      </c>
      <c r="N934" s="115">
        <v>0</v>
      </c>
      <c r="O934" s="115">
        <v>0</v>
      </c>
      <c r="P934" s="115">
        <v>0</v>
      </c>
      <c r="Q934" s="115"/>
      <c r="R934" s="121" t="str">
        <f t="shared" si="30"/>
        <v>Risque inexistant</v>
      </c>
      <c r="S934" s="22" t="str">
        <f t="shared" si="31"/>
        <v>NA</v>
      </c>
      <c r="T934" s="153"/>
      <c r="U934" s="11"/>
      <c r="V934" s="19"/>
      <c r="W934" s="19"/>
      <c r="X934" s="19"/>
      <c r="Y934" s="19"/>
      <c r="Z934" s="19"/>
      <c r="AA934" s="19"/>
      <c r="AB934" s="19"/>
      <c r="AC934" s="19"/>
      <c r="AD934" s="162"/>
      <c r="AE934" s="19"/>
    </row>
    <row r="935" spans="3:31" ht="25">
      <c r="C935" s="51" t="s">
        <v>1933</v>
      </c>
      <c r="D935" s="51"/>
      <c r="E935" s="111" t="s">
        <v>64</v>
      </c>
      <c r="F935" s="134" t="s">
        <v>106</v>
      </c>
      <c r="G935" s="21"/>
      <c r="H935" s="11"/>
      <c r="I935" s="11"/>
      <c r="J935" s="134"/>
      <c r="K935" s="119" t="s">
        <v>609</v>
      </c>
      <c r="L935" s="115">
        <v>0</v>
      </c>
      <c r="M935" s="115">
        <v>0</v>
      </c>
      <c r="N935" s="115">
        <v>0</v>
      </c>
      <c r="O935" s="115">
        <v>0</v>
      </c>
      <c r="P935" s="115">
        <v>0</v>
      </c>
      <c r="Q935" s="115"/>
      <c r="R935" s="121" t="str">
        <f t="shared" si="30"/>
        <v>Risque inexistant</v>
      </c>
      <c r="S935" s="22" t="str">
        <f t="shared" si="31"/>
        <v>NA</v>
      </c>
      <c r="T935" s="153"/>
      <c r="U935" s="11"/>
      <c r="V935" s="134"/>
      <c r="W935" s="134"/>
      <c r="X935" s="134"/>
      <c r="Y935" s="134"/>
      <c r="Z935" s="134"/>
      <c r="AA935" s="134"/>
      <c r="AB935" s="134"/>
      <c r="AC935" s="134"/>
      <c r="AD935" s="159"/>
      <c r="AE935" s="19"/>
    </row>
    <row r="936" spans="3:31" ht="25">
      <c r="C936" s="51" t="s">
        <v>872</v>
      </c>
      <c r="D936" s="51"/>
      <c r="E936" s="111" t="s">
        <v>1934</v>
      </c>
      <c r="F936" s="134" t="s">
        <v>223</v>
      </c>
      <c r="G936" s="21"/>
      <c r="H936" s="11"/>
      <c r="I936" s="11"/>
      <c r="J936" s="134"/>
      <c r="K936" s="119" t="s">
        <v>1127</v>
      </c>
      <c r="L936" s="115">
        <v>0</v>
      </c>
      <c r="M936" s="115">
        <v>0</v>
      </c>
      <c r="N936" s="115">
        <v>0</v>
      </c>
      <c r="O936" s="115">
        <v>0</v>
      </c>
      <c r="P936" s="115">
        <v>0</v>
      </c>
      <c r="Q936" s="115"/>
      <c r="R936" s="121" t="str">
        <f t="shared" si="30"/>
        <v>Risque inexistant</v>
      </c>
      <c r="S936" s="22" t="str">
        <f t="shared" si="31"/>
        <v>NA</v>
      </c>
      <c r="T936" s="153"/>
      <c r="U936" s="11"/>
      <c r="V936" s="134"/>
      <c r="W936" s="134"/>
      <c r="X936" s="134"/>
      <c r="Y936" s="134"/>
      <c r="Z936" s="134"/>
      <c r="AA936" s="134"/>
      <c r="AB936" s="134"/>
      <c r="AC936" s="134"/>
      <c r="AD936" s="159"/>
      <c r="AE936" s="19"/>
    </row>
    <row r="937" spans="3:31" ht="287.5">
      <c r="C937" s="51" t="s">
        <v>1935</v>
      </c>
      <c r="D937" s="51"/>
      <c r="E937" s="111" t="s">
        <v>1936</v>
      </c>
      <c r="F937" s="134" t="s">
        <v>223</v>
      </c>
      <c r="G937" s="21"/>
      <c r="H937" s="11"/>
      <c r="I937" s="11"/>
      <c r="J937" s="134"/>
      <c r="K937" s="119" t="s">
        <v>1127</v>
      </c>
      <c r="L937" s="115">
        <v>1</v>
      </c>
      <c r="M937" s="115">
        <v>1</v>
      </c>
      <c r="N937" s="115">
        <v>1</v>
      </c>
      <c r="O937" s="115">
        <v>0</v>
      </c>
      <c r="P937" s="115">
        <v>0</v>
      </c>
      <c r="Q937" s="115"/>
      <c r="R937" s="121" t="str">
        <f t="shared" si="30"/>
        <v>Fournisseur à moyen risque</v>
      </c>
      <c r="S937" s="22" t="str">
        <f t="shared" si="31"/>
        <v>- Signer la politique de securité des parties tièrces 
- Contrat respectant incluant les clauses de sécurité nécessaires
- Etablir un bon de commande si nécessaire</v>
      </c>
      <c r="T937" s="153"/>
      <c r="U937" s="11"/>
      <c r="V937" s="134"/>
      <c r="W937" s="134"/>
      <c r="X937" s="134"/>
      <c r="Y937" s="134"/>
      <c r="Z937" s="134"/>
      <c r="AA937" s="134"/>
      <c r="AB937" s="134"/>
      <c r="AC937" s="134"/>
      <c r="AD937" s="159"/>
      <c r="AE937" s="19"/>
    </row>
    <row r="938" spans="3:31" ht="75">
      <c r="C938" s="51" t="s">
        <v>1937</v>
      </c>
      <c r="D938" s="51"/>
      <c r="E938" s="111" t="s">
        <v>1938</v>
      </c>
      <c r="F938" s="134" t="s">
        <v>106</v>
      </c>
      <c r="G938" s="21"/>
      <c r="H938" s="11"/>
      <c r="I938" s="11"/>
      <c r="J938" s="134"/>
      <c r="K938" s="119" t="s">
        <v>1939</v>
      </c>
      <c r="L938" s="115">
        <v>1</v>
      </c>
      <c r="M938" s="115">
        <v>0</v>
      </c>
      <c r="N938" s="115">
        <v>0</v>
      </c>
      <c r="O938" s="115">
        <v>0</v>
      </c>
      <c r="P938" s="115">
        <v>0</v>
      </c>
      <c r="Q938" s="115"/>
      <c r="R938" s="121" t="str">
        <f t="shared" si="30"/>
        <v>Fournisseur à risque négligeable</v>
      </c>
      <c r="S938" s="22" t="str">
        <f t="shared" si="31"/>
        <v>- Etablir un bon de commande si nécessaire</v>
      </c>
      <c r="T938" s="153"/>
      <c r="U938" s="11"/>
      <c r="V938" s="134"/>
      <c r="W938" s="134"/>
      <c r="X938" s="134"/>
      <c r="Y938" s="134"/>
      <c r="Z938" s="134"/>
      <c r="AA938" s="134"/>
      <c r="AB938" s="134"/>
      <c r="AC938" s="134"/>
      <c r="AD938" s="159"/>
      <c r="AE938" s="19"/>
    </row>
    <row r="939" spans="3:31" ht="25">
      <c r="C939" s="51" t="s">
        <v>1940</v>
      </c>
      <c r="D939" s="51"/>
      <c r="E939" s="111" t="s">
        <v>1941</v>
      </c>
      <c r="F939" s="134" t="s">
        <v>133</v>
      </c>
      <c r="G939" s="21"/>
      <c r="H939" s="11"/>
      <c r="I939" s="11"/>
      <c r="J939" s="134"/>
      <c r="K939" s="119" t="s">
        <v>1942</v>
      </c>
      <c r="L939" s="115">
        <v>0</v>
      </c>
      <c r="M939" s="115">
        <v>0</v>
      </c>
      <c r="N939" s="115">
        <v>0</v>
      </c>
      <c r="O939" s="115">
        <v>0</v>
      </c>
      <c r="P939" s="115">
        <v>0</v>
      </c>
      <c r="Q939" s="115"/>
      <c r="R939" s="121" t="str">
        <f t="shared" si="30"/>
        <v>Risque inexistant</v>
      </c>
      <c r="S939" s="22" t="str">
        <f t="shared" si="31"/>
        <v>NA</v>
      </c>
      <c r="T939" s="153"/>
      <c r="U939" s="11"/>
      <c r="V939" s="134"/>
      <c r="W939" s="134"/>
      <c r="X939" s="134"/>
      <c r="Y939" s="134"/>
      <c r="Z939" s="134"/>
      <c r="AA939" s="134"/>
      <c r="AB939" s="134"/>
      <c r="AC939" s="134"/>
      <c r="AD939" s="159"/>
      <c r="AE939" s="19"/>
    </row>
    <row r="940" spans="3:31" ht="25">
      <c r="C940" s="51" t="s">
        <v>1943</v>
      </c>
      <c r="D940" s="51"/>
      <c r="E940" s="111" t="s">
        <v>1944</v>
      </c>
      <c r="F940" s="19"/>
      <c r="G940" s="21"/>
      <c r="H940" s="11"/>
      <c r="I940" s="11"/>
      <c r="J940" s="19"/>
      <c r="K940" s="207"/>
      <c r="L940" s="115">
        <v>0</v>
      </c>
      <c r="M940" s="115">
        <v>0</v>
      </c>
      <c r="N940" s="115">
        <v>0</v>
      </c>
      <c r="O940" s="115">
        <v>0</v>
      </c>
      <c r="P940" s="115">
        <v>0</v>
      </c>
      <c r="Q940" s="115"/>
      <c r="R940" s="121" t="str">
        <f t="shared" si="30"/>
        <v>Risque inexistant</v>
      </c>
      <c r="S940" s="22" t="str">
        <f t="shared" si="31"/>
        <v>NA</v>
      </c>
      <c r="T940" s="153"/>
      <c r="U940" s="11"/>
      <c r="V940" s="19"/>
      <c r="W940" s="19"/>
      <c r="X940" s="19"/>
      <c r="Y940" s="19"/>
      <c r="Z940" s="19"/>
      <c r="AA940" s="19"/>
      <c r="AB940" s="19"/>
      <c r="AC940" s="19"/>
      <c r="AD940" s="162"/>
      <c r="AE940" s="19"/>
    </row>
    <row r="941" spans="3:31" ht="25">
      <c r="C941" s="51" t="s">
        <v>1945</v>
      </c>
      <c r="D941" s="51"/>
      <c r="E941" s="111" t="s">
        <v>1946</v>
      </c>
      <c r="F941" s="19"/>
      <c r="G941" s="21"/>
      <c r="H941" s="11"/>
      <c r="I941" s="11"/>
      <c r="J941" s="19"/>
      <c r="K941" s="207"/>
      <c r="L941" s="115">
        <v>0</v>
      </c>
      <c r="M941" s="115">
        <v>0</v>
      </c>
      <c r="N941" s="115">
        <v>0</v>
      </c>
      <c r="O941" s="115">
        <v>0</v>
      </c>
      <c r="P941" s="115">
        <v>0</v>
      </c>
      <c r="Q941" s="115"/>
      <c r="R941" s="121" t="str">
        <f t="shared" si="30"/>
        <v>Risque inexistant</v>
      </c>
      <c r="S941" s="22" t="str">
        <f t="shared" si="31"/>
        <v>NA</v>
      </c>
      <c r="T941" s="153"/>
      <c r="U941" s="11"/>
      <c r="V941" s="19"/>
      <c r="W941" s="19"/>
      <c r="X941" s="19"/>
      <c r="Y941" s="19"/>
      <c r="Z941" s="19"/>
      <c r="AA941" s="19"/>
      <c r="AB941" s="19"/>
      <c r="AC941" s="19"/>
      <c r="AD941" s="162"/>
      <c r="AE941" s="19"/>
    </row>
    <row r="942" spans="3:31" ht="25">
      <c r="C942" s="51" t="s">
        <v>1947</v>
      </c>
      <c r="D942" s="51"/>
      <c r="E942" s="111" t="s">
        <v>1948</v>
      </c>
      <c r="F942" s="19"/>
      <c r="G942" s="21"/>
      <c r="H942" s="11"/>
      <c r="I942" s="11"/>
      <c r="J942" s="19"/>
      <c r="K942" s="207"/>
      <c r="L942" s="115">
        <v>0</v>
      </c>
      <c r="M942" s="115">
        <v>0</v>
      </c>
      <c r="N942" s="115">
        <v>0</v>
      </c>
      <c r="O942" s="115">
        <v>0</v>
      </c>
      <c r="P942" s="115">
        <v>0</v>
      </c>
      <c r="Q942" s="115"/>
      <c r="R942" s="121" t="str">
        <f t="shared" si="30"/>
        <v>Risque inexistant</v>
      </c>
      <c r="S942" s="22" t="str">
        <f t="shared" si="31"/>
        <v>NA</v>
      </c>
      <c r="T942" s="153"/>
      <c r="U942" s="11"/>
      <c r="V942" s="19"/>
      <c r="W942" s="19"/>
      <c r="X942" s="19"/>
      <c r="Y942" s="19"/>
      <c r="Z942" s="19"/>
      <c r="AA942" s="19"/>
      <c r="AB942" s="19"/>
      <c r="AC942" s="19"/>
      <c r="AD942" s="162"/>
      <c r="AE942" s="19"/>
    </row>
    <row r="943" spans="3:31" ht="25">
      <c r="C943" s="51" t="s">
        <v>1949</v>
      </c>
      <c r="D943" s="51"/>
      <c r="E943" s="111" t="s">
        <v>1950</v>
      </c>
      <c r="F943" s="19"/>
      <c r="G943" s="21"/>
      <c r="H943" s="11"/>
      <c r="I943" s="11"/>
      <c r="J943" s="19"/>
      <c r="K943" s="207"/>
      <c r="L943" s="115">
        <v>0</v>
      </c>
      <c r="M943" s="115">
        <v>0</v>
      </c>
      <c r="N943" s="115">
        <v>0</v>
      </c>
      <c r="O943" s="115">
        <v>0</v>
      </c>
      <c r="P943" s="115">
        <v>0</v>
      </c>
      <c r="Q943" s="115"/>
      <c r="R943" s="121" t="str">
        <f t="shared" si="30"/>
        <v>Risque inexistant</v>
      </c>
      <c r="S943" s="22" t="str">
        <f t="shared" si="31"/>
        <v>NA</v>
      </c>
      <c r="T943" s="153"/>
      <c r="U943" s="11"/>
      <c r="V943" s="19"/>
      <c r="W943" s="19"/>
      <c r="X943" s="19"/>
      <c r="Y943" s="19"/>
      <c r="Z943" s="19"/>
      <c r="AA943" s="19"/>
      <c r="AB943" s="19"/>
      <c r="AC943" s="19"/>
      <c r="AD943" s="162"/>
      <c r="AE943" s="19"/>
    </row>
    <row r="944" spans="3:31" ht="25">
      <c r="C944" s="51" t="s">
        <v>1951</v>
      </c>
      <c r="D944" s="51"/>
      <c r="E944" s="111" t="s">
        <v>1952</v>
      </c>
      <c r="F944" s="19"/>
      <c r="G944" s="21"/>
      <c r="H944" s="11"/>
      <c r="I944" s="11"/>
      <c r="J944" s="19"/>
      <c r="K944" s="207"/>
      <c r="L944" s="115">
        <v>0</v>
      </c>
      <c r="M944" s="115">
        <v>0</v>
      </c>
      <c r="N944" s="115">
        <v>0</v>
      </c>
      <c r="O944" s="115">
        <v>0</v>
      </c>
      <c r="P944" s="115">
        <v>0</v>
      </c>
      <c r="Q944" s="115"/>
      <c r="R944" s="121" t="str">
        <f t="shared" si="30"/>
        <v>Risque inexistant</v>
      </c>
      <c r="S944" s="22" t="str">
        <f t="shared" si="31"/>
        <v>NA</v>
      </c>
      <c r="T944" s="153"/>
      <c r="U944" s="11"/>
      <c r="V944" s="19"/>
      <c r="W944" s="19"/>
      <c r="X944" s="19"/>
      <c r="Y944" s="19"/>
      <c r="Z944" s="19"/>
      <c r="AA944" s="19"/>
      <c r="AB944" s="19"/>
      <c r="AC944" s="19"/>
      <c r="AD944" s="162"/>
      <c r="AE944" s="19"/>
    </row>
    <row r="945" spans="3:31" ht="25">
      <c r="C945" s="51" t="s">
        <v>1953</v>
      </c>
      <c r="D945" s="51"/>
      <c r="E945" s="111" t="s">
        <v>1954</v>
      </c>
      <c r="F945" s="134" t="s">
        <v>94</v>
      </c>
      <c r="G945" s="21"/>
      <c r="H945" s="11"/>
      <c r="I945" s="11"/>
      <c r="J945" s="134"/>
      <c r="K945" s="119" t="s">
        <v>642</v>
      </c>
      <c r="L945" s="115">
        <v>0</v>
      </c>
      <c r="M945" s="115">
        <v>0</v>
      </c>
      <c r="N945" s="115">
        <v>0</v>
      </c>
      <c r="O945" s="115">
        <v>0</v>
      </c>
      <c r="P945" s="115">
        <v>0</v>
      </c>
      <c r="Q945" s="115"/>
      <c r="R945" s="121" t="str">
        <f t="shared" si="30"/>
        <v>Risque inexistant</v>
      </c>
      <c r="S945" s="22" t="str">
        <f t="shared" si="31"/>
        <v>NA</v>
      </c>
      <c r="T945" s="153"/>
      <c r="U945" s="11"/>
      <c r="V945" s="134"/>
      <c r="W945" s="134"/>
      <c r="X945" s="134"/>
      <c r="Y945" s="134"/>
      <c r="Z945" s="134"/>
      <c r="AA945" s="134"/>
      <c r="AB945" s="134"/>
      <c r="AC945" s="134"/>
      <c r="AD945" s="159"/>
      <c r="AE945" s="19"/>
    </row>
    <row r="946" spans="3:31" ht="287.5">
      <c r="C946" s="51" t="s">
        <v>1955</v>
      </c>
      <c r="D946" s="51"/>
      <c r="E946" s="111" t="s">
        <v>64</v>
      </c>
      <c r="F946" s="19"/>
      <c r="G946" s="21"/>
      <c r="H946" s="11"/>
      <c r="I946" s="11"/>
      <c r="J946" s="19"/>
      <c r="K946" s="231"/>
      <c r="L946" s="115">
        <v>1</v>
      </c>
      <c r="M946" s="115">
        <v>1</v>
      </c>
      <c r="N946" s="115">
        <v>1</v>
      </c>
      <c r="O946" s="115">
        <v>0</v>
      </c>
      <c r="P946" s="115">
        <v>0</v>
      </c>
      <c r="Q946" s="115"/>
      <c r="R946" s="121" t="str">
        <f t="shared" si="30"/>
        <v>Fournisseur à moyen risque</v>
      </c>
      <c r="S946" s="22" t="str">
        <f t="shared" si="31"/>
        <v>- Signer la politique de securité des parties tièrces 
- Contrat respectant incluant les clauses de sécurité nécessaires
- Etablir un bon de commande si nécessaire</v>
      </c>
      <c r="T946" s="153"/>
      <c r="U946" s="11"/>
      <c r="V946" s="19"/>
      <c r="W946" s="19"/>
      <c r="X946" s="19"/>
      <c r="Y946" s="19"/>
      <c r="Z946" s="19"/>
      <c r="AA946" s="19"/>
      <c r="AB946" s="19"/>
      <c r="AC946" s="19"/>
      <c r="AD946" s="162"/>
      <c r="AE946" s="19"/>
    </row>
    <row r="947" spans="3:31" ht="25">
      <c r="C947" s="51" t="s">
        <v>1956</v>
      </c>
      <c r="D947" s="51"/>
      <c r="E947" s="111" t="s">
        <v>1957</v>
      </c>
      <c r="F947" s="19"/>
      <c r="G947" s="21"/>
      <c r="H947" s="11"/>
      <c r="I947" s="11"/>
      <c r="J947" s="19"/>
      <c r="K947" s="207"/>
      <c r="L947" s="115">
        <v>0</v>
      </c>
      <c r="M947" s="115">
        <v>0</v>
      </c>
      <c r="N947" s="115">
        <v>0</v>
      </c>
      <c r="O947" s="115">
        <v>0</v>
      </c>
      <c r="P947" s="115">
        <v>0</v>
      </c>
      <c r="Q947" s="115"/>
      <c r="R947" s="121" t="str">
        <f t="shared" si="30"/>
        <v>Risque inexistant</v>
      </c>
      <c r="S947" s="22" t="str">
        <f t="shared" si="31"/>
        <v>NA</v>
      </c>
      <c r="T947" s="153"/>
      <c r="U947" s="11"/>
      <c r="V947" s="19"/>
      <c r="W947" s="19"/>
      <c r="X947" s="19"/>
      <c r="Y947" s="19"/>
      <c r="Z947" s="19"/>
      <c r="AA947" s="19"/>
      <c r="AB947" s="19"/>
      <c r="AC947" s="19"/>
      <c r="AD947" s="162"/>
      <c r="AE947" s="19"/>
    </row>
    <row r="948" spans="3:31" ht="25">
      <c r="C948" s="51" t="s">
        <v>1958</v>
      </c>
      <c r="D948" s="51"/>
      <c r="E948" s="111" t="s">
        <v>1959</v>
      </c>
      <c r="F948" s="19"/>
      <c r="G948" s="21"/>
      <c r="H948" s="11"/>
      <c r="I948" s="11"/>
      <c r="J948" s="19"/>
      <c r="K948" s="231"/>
      <c r="L948" s="115">
        <v>0</v>
      </c>
      <c r="M948" s="115">
        <v>0</v>
      </c>
      <c r="N948" s="115">
        <v>0</v>
      </c>
      <c r="O948" s="115">
        <v>0</v>
      </c>
      <c r="P948" s="115">
        <v>0</v>
      </c>
      <c r="Q948" s="115"/>
      <c r="R948" s="121" t="str">
        <f t="shared" si="30"/>
        <v>Risque inexistant</v>
      </c>
      <c r="S948" s="22" t="str">
        <f t="shared" si="31"/>
        <v>NA</v>
      </c>
      <c r="T948" s="153"/>
      <c r="U948" s="11"/>
      <c r="V948" s="19"/>
      <c r="W948" s="19"/>
      <c r="X948" s="19"/>
      <c r="Y948" s="19"/>
      <c r="Z948" s="19"/>
      <c r="AA948" s="19"/>
      <c r="AB948" s="19"/>
      <c r="AC948" s="19"/>
      <c r="AD948" s="162"/>
      <c r="AE948" s="19"/>
    </row>
    <row r="949" spans="3:31" ht="25">
      <c r="C949" s="51" t="s">
        <v>1960</v>
      </c>
      <c r="D949" s="51"/>
      <c r="E949" s="111" t="s">
        <v>1961</v>
      </c>
      <c r="F949" s="19"/>
      <c r="G949" s="21"/>
      <c r="H949" s="11"/>
      <c r="I949" s="11"/>
      <c r="J949" s="19"/>
      <c r="K949" s="207"/>
      <c r="L949" s="115">
        <v>0</v>
      </c>
      <c r="M949" s="115">
        <v>0</v>
      </c>
      <c r="N949" s="115">
        <v>0</v>
      </c>
      <c r="O949" s="115">
        <v>0</v>
      </c>
      <c r="P949" s="115">
        <v>0</v>
      </c>
      <c r="Q949" s="115"/>
      <c r="R949" s="121" t="str">
        <f t="shared" si="30"/>
        <v>Risque inexistant</v>
      </c>
      <c r="S949" s="22" t="str">
        <f t="shared" si="31"/>
        <v>NA</v>
      </c>
      <c r="T949" s="153"/>
      <c r="U949" s="11"/>
      <c r="V949" s="19"/>
      <c r="W949" s="19"/>
      <c r="X949" s="19"/>
      <c r="Y949" s="19"/>
      <c r="Z949" s="19"/>
      <c r="AA949" s="19"/>
      <c r="AB949" s="19"/>
      <c r="AC949" s="19"/>
      <c r="AD949" s="162"/>
      <c r="AE949" s="19"/>
    </row>
    <row r="950" spans="3:31" ht="25">
      <c r="C950" s="51" t="s">
        <v>1962</v>
      </c>
      <c r="D950" s="51"/>
      <c r="E950" s="111" t="s">
        <v>1963</v>
      </c>
      <c r="F950" s="19"/>
      <c r="G950" s="21"/>
      <c r="H950" s="11"/>
      <c r="I950" s="11"/>
      <c r="J950" s="19"/>
      <c r="K950" s="231"/>
      <c r="L950" s="115">
        <v>0</v>
      </c>
      <c r="M950" s="115">
        <v>0</v>
      </c>
      <c r="N950" s="115">
        <v>0</v>
      </c>
      <c r="O950" s="115">
        <v>0</v>
      </c>
      <c r="P950" s="115">
        <v>0</v>
      </c>
      <c r="Q950" s="115"/>
      <c r="R950" s="121" t="str">
        <f t="shared" si="30"/>
        <v>Risque inexistant</v>
      </c>
      <c r="S950" s="22" t="str">
        <f t="shared" si="31"/>
        <v>NA</v>
      </c>
      <c r="T950" s="153"/>
      <c r="U950" s="11"/>
      <c r="V950" s="19"/>
      <c r="W950" s="19"/>
      <c r="X950" s="19"/>
      <c r="Y950" s="19"/>
      <c r="Z950" s="19"/>
      <c r="AA950" s="19"/>
      <c r="AB950" s="19"/>
      <c r="AC950" s="19"/>
      <c r="AD950" s="162"/>
      <c r="AE950" s="19"/>
    </row>
    <row r="951" spans="3:31" ht="25">
      <c r="C951" s="51" t="s">
        <v>719</v>
      </c>
      <c r="D951" s="51"/>
      <c r="E951" s="111" t="s">
        <v>1964</v>
      </c>
      <c r="F951" s="134" t="s">
        <v>94</v>
      </c>
      <c r="G951" s="21"/>
      <c r="H951" s="11"/>
      <c r="I951" s="11"/>
      <c r="J951" s="134"/>
      <c r="K951" s="119" t="s">
        <v>721</v>
      </c>
      <c r="L951" s="115">
        <v>0</v>
      </c>
      <c r="M951" s="115">
        <v>0</v>
      </c>
      <c r="N951" s="115">
        <v>0</v>
      </c>
      <c r="O951" s="115">
        <v>0</v>
      </c>
      <c r="P951" s="115">
        <v>0</v>
      </c>
      <c r="Q951" s="115"/>
      <c r="R951" s="121" t="str">
        <f t="shared" si="30"/>
        <v>Risque inexistant</v>
      </c>
      <c r="S951" s="22" t="str">
        <f t="shared" si="31"/>
        <v>NA</v>
      </c>
      <c r="T951" s="153"/>
      <c r="U951" s="11"/>
      <c r="V951" s="134"/>
      <c r="W951" s="134"/>
      <c r="X951" s="134"/>
      <c r="Y951" s="134"/>
      <c r="Z951" s="134"/>
      <c r="AA951" s="134"/>
      <c r="AB951" s="134"/>
      <c r="AC951" s="134"/>
      <c r="AD951" s="159"/>
      <c r="AE951" s="19"/>
    </row>
    <row r="952" spans="3:31" ht="25">
      <c r="C952" s="51" t="s">
        <v>1965</v>
      </c>
      <c r="D952" s="51"/>
      <c r="E952" s="111" t="s">
        <v>1966</v>
      </c>
      <c r="F952" s="19"/>
      <c r="G952" s="21"/>
      <c r="H952" s="11"/>
      <c r="I952" s="11"/>
      <c r="J952" s="19"/>
      <c r="K952" s="231"/>
      <c r="L952" s="115">
        <v>0</v>
      </c>
      <c r="M952" s="115">
        <v>0</v>
      </c>
      <c r="N952" s="115">
        <v>0</v>
      </c>
      <c r="O952" s="115">
        <v>0</v>
      </c>
      <c r="P952" s="115">
        <v>0</v>
      </c>
      <c r="Q952" s="115"/>
      <c r="R952" s="121" t="str">
        <f t="shared" si="30"/>
        <v>Risque inexistant</v>
      </c>
      <c r="S952" s="22" t="str">
        <f t="shared" si="31"/>
        <v>NA</v>
      </c>
      <c r="T952" s="153"/>
      <c r="U952" s="11"/>
      <c r="V952" s="19"/>
      <c r="W952" s="19"/>
      <c r="X952" s="19"/>
      <c r="Y952" s="19"/>
      <c r="Z952" s="19"/>
      <c r="AA952" s="19"/>
      <c r="AB952" s="19"/>
      <c r="AC952" s="19"/>
      <c r="AD952" s="162"/>
      <c r="AE952" s="19"/>
    </row>
    <row r="953" spans="3:31" ht="25">
      <c r="C953" s="51" t="s">
        <v>1967</v>
      </c>
      <c r="D953" s="51"/>
      <c r="E953" s="111" t="s">
        <v>1968</v>
      </c>
      <c r="F953" s="19"/>
      <c r="G953" s="21"/>
      <c r="H953" s="11"/>
      <c r="I953" s="11"/>
      <c r="J953" s="19"/>
      <c r="K953" s="207"/>
      <c r="L953" s="115">
        <v>0</v>
      </c>
      <c r="M953" s="115">
        <v>0</v>
      </c>
      <c r="N953" s="115">
        <v>0</v>
      </c>
      <c r="O953" s="115">
        <v>0</v>
      </c>
      <c r="P953" s="115">
        <v>0</v>
      </c>
      <c r="Q953" s="115"/>
      <c r="R953" s="121" t="str">
        <f t="shared" si="30"/>
        <v>Risque inexistant</v>
      </c>
      <c r="S953" s="22" t="str">
        <f t="shared" si="31"/>
        <v>NA</v>
      </c>
      <c r="T953" s="153"/>
      <c r="U953" s="11"/>
      <c r="V953" s="19"/>
      <c r="W953" s="19"/>
      <c r="X953" s="19"/>
      <c r="Y953" s="19"/>
      <c r="Z953" s="19"/>
      <c r="AA953" s="19"/>
      <c r="AB953" s="19"/>
      <c r="AC953" s="19"/>
      <c r="AD953" s="162"/>
      <c r="AE953" s="19"/>
    </row>
    <row r="954" spans="3:31" ht="25">
      <c r="C954" s="51" t="s">
        <v>1969</v>
      </c>
      <c r="D954" s="51"/>
      <c r="E954" s="111" t="s">
        <v>1970</v>
      </c>
      <c r="F954" s="19"/>
      <c r="G954" s="21"/>
      <c r="H954" s="11"/>
      <c r="I954" s="11"/>
      <c r="J954" s="19"/>
      <c r="K954" s="207"/>
      <c r="L954" s="115">
        <v>0</v>
      </c>
      <c r="M954" s="115">
        <v>0</v>
      </c>
      <c r="N954" s="115">
        <v>0</v>
      </c>
      <c r="O954" s="115">
        <v>0</v>
      </c>
      <c r="P954" s="115">
        <v>0</v>
      </c>
      <c r="Q954" s="115"/>
      <c r="R954" s="121" t="str">
        <f t="shared" si="30"/>
        <v>Risque inexistant</v>
      </c>
      <c r="S954" s="22" t="str">
        <f t="shared" si="31"/>
        <v>NA</v>
      </c>
      <c r="T954" s="153"/>
      <c r="U954" s="11"/>
      <c r="V954" s="19"/>
      <c r="W954" s="19"/>
      <c r="X954" s="19"/>
      <c r="Y954" s="19"/>
      <c r="Z954" s="19"/>
      <c r="AA954" s="19"/>
      <c r="AB954" s="19"/>
      <c r="AC954" s="19"/>
      <c r="AD954" s="162"/>
      <c r="AE954" s="19"/>
    </row>
    <row r="955" spans="3:31" ht="25">
      <c r="C955" s="51" t="s">
        <v>1971</v>
      </c>
      <c r="D955" s="51"/>
      <c r="E955" s="111" t="s">
        <v>1972</v>
      </c>
      <c r="F955" s="19"/>
      <c r="G955" s="21"/>
      <c r="H955" s="11"/>
      <c r="I955" s="11"/>
      <c r="J955" s="19"/>
      <c r="K955" s="207"/>
      <c r="L955" s="115">
        <v>0</v>
      </c>
      <c r="M955" s="115">
        <v>0</v>
      </c>
      <c r="N955" s="115">
        <v>0</v>
      </c>
      <c r="O955" s="115">
        <v>0</v>
      </c>
      <c r="P955" s="115">
        <v>0</v>
      </c>
      <c r="Q955" s="115"/>
      <c r="R955" s="121" t="str">
        <f t="shared" si="30"/>
        <v>Risque inexistant</v>
      </c>
      <c r="S955" s="22" t="str">
        <f t="shared" si="31"/>
        <v>NA</v>
      </c>
      <c r="T955" s="153"/>
      <c r="U955" s="11"/>
      <c r="V955" s="19"/>
      <c r="W955" s="19"/>
      <c r="X955" s="19"/>
      <c r="Y955" s="19"/>
      <c r="Z955" s="19"/>
      <c r="AA955" s="19"/>
      <c r="AB955" s="19"/>
      <c r="AC955" s="19"/>
      <c r="AD955" s="162"/>
      <c r="AE955" s="19"/>
    </row>
    <row r="956" spans="3:31" ht="25">
      <c r="C956" s="51" t="s">
        <v>1973</v>
      </c>
      <c r="D956" s="51"/>
      <c r="E956" s="111" t="s">
        <v>1974</v>
      </c>
      <c r="F956" s="19"/>
      <c r="G956" s="21"/>
      <c r="H956" s="11"/>
      <c r="I956" s="11"/>
      <c r="J956" s="19"/>
      <c r="K956" s="207"/>
      <c r="L956" s="115">
        <v>0</v>
      </c>
      <c r="M956" s="115">
        <v>0</v>
      </c>
      <c r="N956" s="115">
        <v>0</v>
      </c>
      <c r="O956" s="115">
        <v>0</v>
      </c>
      <c r="P956" s="115">
        <v>0</v>
      </c>
      <c r="Q956" s="115"/>
      <c r="R956" s="121" t="str">
        <f t="shared" si="30"/>
        <v>Risque inexistant</v>
      </c>
      <c r="S956" s="22" t="str">
        <f t="shared" si="31"/>
        <v>NA</v>
      </c>
      <c r="T956" s="153"/>
      <c r="U956" s="11"/>
      <c r="V956" s="19"/>
      <c r="W956" s="19"/>
      <c r="X956" s="19"/>
      <c r="Y956" s="19"/>
      <c r="Z956" s="19"/>
      <c r="AA956" s="19"/>
      <c r="AB956" s="19"/>
      <c r="AC956" s="19"/>
      <c r="AD956" s="162"/>
      <c r="AE956" s="19"/>
    </row>
    <row r="957" spans="3:31" ht="25">
      <c r="C957" s="51" t="s">
        <v>1975</v>
      </c>
      <c r="D957" s="51"/>
      <c r="E957" s="111" t="s">
        <v>1976</v>
      </c>
      <c r="F957" s="134" t="s">
        <v>106</v>
      </c>
      <c r="G957" s="21"/>
      <c r="H957" s="11"/>
      <c r="I957" s="11"/>
      <c r="J957" s="134"/>
      <c r="K957" s="119" t="s">
        <v>1729</v>
      </c>
      <c r="L957" s="115">
        <v>0</v>
      </c>
      <c r="M957" s="115">
        <v>0</v>
      </c>
      <c r="N957" s="115">
        <v>0</v>
      </c>
      <c r="O957" s="115">
        <v>0</v>
      </c>
      <c r="P957" s="115">
        <v>0</v>
      </c>
      <c r="Q957" s="115"/>
      <c r="R957" s="121" t="str">
        <f t="shared" si="30"/>
        <v>Risque inexistant</v>
      </c>
      <c r="S957" s="22" t="str">
        <f t="shared" si="31"/>
        <v>NA</v>
      </c>
      <c r="T957" s="153"/>
      <c r="U957" s="11"/>
      <c r="V957" s="134"/>
      <c r="W957" s="134"/>
      <c r="X957" s="134"/>
      <c r="Y957" s="134"/>
      <c r="Z957" s="134"/>
      <c r="AA957" s="134"/>
      <c r="AB957" s="134"/>
      <c r="AC957" s="134"/>
      <c r="AD957" s="159"/>
      <c r="AE957" s="19"/>
    </row>
    <row r="958" spans="3:31" ht="25">
      <c r="C958" s="51" t="s">
        <v>1977</v>
      </c>
      <c r="D958" s="51"/>
      <c r="E958" s="111" t="s">
        <v>1978</v>
      </c>
      <c r="F958" s="134" t="s">
        <v>94</v>
      </c>
      <c r="G958" s="21"/>
      <c r="H958" s="11"/>
      <c r="I958" s="11"/>
      <c r="J958" s="134"/>
      <c r="K958" s="119" t="s">
        <v>1979</v>
      </c>
      <c r="L958" s="115">
        <v>0</v>
      </c>
      <c r="M958" s="115">
        <v>0</v>
      </c>
      <c r="N958" s="115">
        <v>0</v>
      </c>
      <c r="O958" s="115">
        <v>0</v>
      </c>
      <c r="P958" s="115">
        <v>0</v>
      </c>
      <c r="Q958" s="115"/>
      <c r="R958" s="121" t="str">
        <f t="shared" si="30"/>
        <v>Risque inexistant</v>
      </c>
      <c r="S958" s="22" t="str">
        <f t="shared" si="31"/>
        <v>NA</v>
      </c>
      <c r="T958" s="153"/>
      <c r="U958" s="11"/>
      <c r="V958" s="134"/>
      <c r="W958" s="134"/>
      <c r="X958" s="134"/>
      <c r="Y958" s="134"/>
      <c r="Z958" s="134"/>
      <c r="AA958" s="134"/>
      <c r="AB958" s="134"/>
      <c r="AC958" s="134"/>
      <c r="AD958" s="159"/>
      <c r="AE958" s="19"/>
    </row>
    <row r="959" spans="3:31" ht="25">
      <c r="C959" s="51" t="s">
        <v>1980</v>
      </c>
      <c r="D959" s="51"/>
      <c r="E959" s="111" t="s">
        <v>1981</v>
      </c>
      <c r="F959" s="119" t="s">
        <v>762</v>
      </c>
      <c r="G959" s="21"/>
      <c r="H959" s="11"/>
      <c r="I959" s="11"/>
      <c r="J959" s="134"/>
      <c r="K959" s="119" t="s">
        <v>762</v>
      </c>
      <c r="L959" s="115">
        <v>0</v>
      </c>
      <c r="M959" s="115">
        <v>0</v>
      </c>
      <c r="N959" s="115">
        <v>0</v>
      </c>
      <c r="O959" s="115">
        <v>0</v>
      </c>
      <c r="P959" s="115">
        <v>0</v>
      </c>
      <c r="Q959" s="115"/>
      <c r="R959" s="121" t="str">
        <f t="shared" si="30"/>
        <v>Risque inexistant</v>
      </c>
      <c r="S959" s="22" t="str">
        <f t="shared" si="31"/>
        <v>NA</v>
      </c>
      <c r="T959" s="153"/>
      <c r="U959" s="11"/>
      <c r="V959" s="134"/>
      <c r="W959" s="134"/>
      <c r="X959" s="134"/>
      <c r="Y959" s="134"/>
      <c r="Z959" s="134"/>
      <c r="AA959" s="134"/>
      <c r="AB959" s="134"/>
      <c r="AC959" s="134"/>
      <c r="AD959" s="159"/>
      <c r="AE959" s="19"/>
    </row>
    <row r="960" spans="3:31" ht="25">
      <c r="C960" s="51" t="s">
        <v>1982</v>
      </c>
      <c r="D960" s="51"/>
      <c r="E960" s="111" t="s">
        <v>1983</v>
      </c>
      <c r="F960" s="19"/>
      <c r="G960" s="21"/>
      <c r="H960" s="11"/>
      <c r="I960" s="11"/>
      <c r="J960" s="19"/>
      <c r="K960" s="207"/>
      <c r="L960" s="115">
        <v>0</v>
      </c>
      <c r="M960" s="115">
        <v>0</v>
      </c>
      <c r="N960" s="115">
        <v>0</v>
      </c>
      <c r="O960" s="115">
        <v>0</v>
      </c>
      <c r="P960" s="115">
        <v>0</v>
      </c>
      <c r="Q960" s="115"/>
      <c r="R960" s="121" t="str">
        <f t="shared" si="30"/>
        <v>Risque inexistant</v>
      </c>
      <c r="S960" s="22" t="str">
        <f t="shared" si="31"/>
        <v>NA</v>
      </c>
      <c r="T960" s="153"/>
      <c r="U960" s="11"/>
      <c r="V960" s="19"/>
      <c r="W960" s="19"/>
      <c r="X960" s="19"/>
      <c r="Y960" s="19"/>
      <c r="Z960" s="19"/>
      <c r="AA960" s="19"/>
      <c r="AB960" s="19"/>
      <c r="AC960" s="19"/>
      <c r="AD960" s="162"/>
      <c r="AE960" s="19"/>
    </row>
    <row r="961" spans="3:31" ht="25">
      <c r="C961" s="51" t="s">
        <v>1984</v>
      </c>
      <c r="D961" s="51"/>
      <c r="E961" s="111" t="s">
        <v>1985</v>
      </c>
      <c r="F961" s="134" t="s">
        <v>52</v>
      </c>
      <c r="G961" s="21"/>
      <c r="H961" s="11"/>
      <c r="I961" s="11"/>
      <c r="J961" s="134"/>
      <c r="K961" s="119" t="s">
        <v>1732</v>
      </c>
      <c r="L961" s="115">
        <v>0</v>
      </c>
      <c r="M961" s="115">
        <v>0</v>
      </c>
      <c r="N961" s="115">
        <v>0</v>
      </c>
      <c r="O961" s="115">
        <v>0</v>
      </c>
      <c r="P961" s="115">
        <v>0</v>
      </c>
      <c r="Q961" s="115"/>
      <c r="R961" s="121" t="str">
        <f t="shared" si="30"/>
        <v>Risque inexistant</v>
      </c>
      <c r="S961" s="22" t="str">
        <f t="shared" si="31"/>
        <v>NA</v>
      </c>
      <c r="T961" s="153"/>
      <c r="U961" s="11"/>
      <c r="V961" s="134"/>
      <c r="W961" s="134"/>
      <c r="X961" s="134"/>
      <c r="Y961" s="134"/>
      <c r="Z961" s="134"/>
      <c r="AA961" s="134"/>
      <c r="AB961" s="134"/>
      <c r="AC961" s="134"/>
      <c r="AD961" s="159"/>
      <c r="AE961" s="19"/>
    </row>
    <row r="962" spans="3:31" ht="25">
      <c r="C962" s="51" t="s">
        <v>1986</v>
      </c>
      <c r="D962" s="51"/>
      <c r="E962" s="111" t="s">
        <v>1987</v>
      </c>
      <c r="F962" s="19"/>
      <c r="G962" s="21"/>
      <c r="H962" s="11"/>
      <c r="I962" s="11"/>
      <c r="J962" s="19"/>
      <c r="K962" s="207"/>
      <c r="L962" s="115">
        <v>0</v>
      </c>
      <c r="M962" s="115">
        <v>0</v>
      </c>
      <c r="N962" s="115">
        <v>0</v>
      </c>
      <c r="O962" s="115">
        <v>0</v>
      </c>
      <c r="P962" s="115">
        <v>0</v>
      </c>
      <c r="Q962" s="115"/>
      <c r="R962" s="121" t="str">
        <f t="shared" si="30"/>
        <v>Risque inexistant</v>
      </c>
      <c r="S962" s="22" t="str">
        <f t="shared" si="31"/>
        <v>NA</v>
      </c>
      <c r="T962" s="153"/>
      <c r="U962" s="11"/>
      <c r="V962" s="19"/>
      <c r="W962" s="19"/>
      <c r="X962" s="19"/>
      <c r="Y962" s="19"/>
      <c r="Z962" s="19"/>
      <c r="AA962" s="19"/>
      <c r="AB962" s="19"/>
      <c r="AC962" s="19"/>
      <c r="AD962" s="162"/>
      <c r="AE962" s="19"/>
    </row>
    <row r="963" spans="3:31" ht="25">
      <c r="C963" s="51" t="s">
        <v>1988</v>
      </c>
      <c r="D963" s="51"/>
      <c r="E963" s="111" t="s">
        <v>1989</v>
      </c>
      <c r="F963" s="19"/>
      <c r="G963" s="21"/>
      <c r="H963" s="11"/>
      <c r="I963" s="11"/>
      <c r="J963" s="19"/>
      <c r="K963" s="207"/>
      <c r="L963" s="115">
        <v>0</v>
      </c>
      <c r="M963" s="115">
        <v>0</v>
      </c>
      <c r="N963" s="115">
        <v>0</v>
      </c>
      <c r="O963" s="115">
        <v>0</v>
      </c>
      <c r="P963" s="115">
        <v>0</v>
      </c>
      <c r="Q963" s="115"/>
      <c r="R963" s="121" t="str">
        <f t="shared" si="30"/>
        <v>Risque inexistant</v>
      </c>
      <c r="S963" s="22" t="str">
        <f t="shared" si="31"/>
        <v>NA</v>
      </c>
      <c r="T963" s="153"/>
      <c r="U963" s="11"/>
      <c r="V963" s="19"/>
      <c r="W963" s="19"/>
      <c r="X963" s="19"/>
      <c r="Y963" s="19"/>
      <c r="Z963" s="19"/>
      <c r="AA963" s="19"/>
      <c r="AB963" s="19"/>
      <c r="AC963" s="19"/>
      <c r="AD963" s="162"/>
      <c r="AE963" s="19"/>
    </row>
    <row r="964" spans="3:31" ht="25">
      <c r="C964" s="51" t="s">
        <v>1990</v>
      </c>
      <c r="D964" s="51"/>
      <c r="E964" s="111" t="s">
        <v>1991</v>
      </c>
      <c r="F964" s="19"/>
      <c r="G964" s="21"/>
      <c r="H964" s="11"/>
      <c r="I964" s="11"/>
      <c r="J964" s="19"/>
      <c r="K964" s="207"/>
      <c r="L964" s="115">
        <v>0</v>
      </c>
      <c r="M964" s="115">
        <v>0</v>
      </c>
      <c r="N964" s="115">
        <v>0</v>
      </c>
      <c r="O964" s="115">
        <v>0</v>
      </c>
      <c r="P964" s="115">
        <v>0</v>
      </c>
      <c r="Q964" s="115"/>
      <c r="R964" s="121" t="str">
        <f t="shared" si="30"/>
        <v>Risque inexistant</v>
      </c>
      <c r="S964" s="22" t="str">
        <f t="shared" si="31"/>
        <v>NA</v>
      </c>
      <c r="T964" s="153"/>
      <c r="U964" s="11"/>
      <c r="V964" s="19"/>
      <c r="W964" s="19"/>
      <c r="X964" s="19"/>
      <c r="Y964" s="19"/>
      <c r="Z964" s="19"/>
      <c r="AA964" s="19"/>
      <c r="AB964" s="19"/>
      <c r="AC964" s="19"/>
      <c r="AD964" s="162"/>
      <c r="AE964" s="19"/>
    </row>
    <row r="965" spans="3:31" ht="25">
      <c r="C965" s="51" t="s">
        <v>1992</v>
      </c>
      <c r="D965" s="51"/>
      <c r="E965" s="111" t="s">
        <v>1121</v>
      </c>
      <c r="F965" s="134" t="s">
        <v>94</v>
      </c>
      <c r="G965" s="21"/>
      <c r="H965" s="11"/>
      <c r="I965" s="11"/>
      <c r="J965" s="134"/>
      <c r="K965" s="119" t="s">
        <v>738</v>
      </c>
      <c r="L965" s="115">
        <v>0</v>
      </c>
      <c r="M965" s="115">
        <v>0</v>
      </c>
      <c r="N965" s="115">
        <v>0</v>
      </c>
      <c r="O965" s="115">
        <v>0</v>
      </c>
      <c r="P965" s="115">
        <v>0</v>
      </c>
      <c r="Q965" s="115"/>
      <c r="R965" s="121" t="str">
        <f t="shared" si="30"/>
        <v>Risque inexistant</v>
      </c>
      <c r="S965" s="22" t="str">
        <f t="shared" si="31"/>
        <v>NA</v>
      </c>
      <c r="T965" s="153"/>
      <c r="U965" s="11"/>
      <c r="V965" s="134"/>
      <c r="W965" s="134"/>
      <c r="X965" s="134"/>
      <c r="Y965" s="134"/>
      <c r="Z965" s="134"/>
      <c r="AA965" s="134"/>
      <c r="AB965" s="134"/>
      <c r="AC965" s="134"/>
      <c r="AD965" s="159"/>
      <c r="AE965" s="19"/>
    </row>
    <row r="966" spans="3:31" ht="25">
      <c r="C966" s="51" t="s">
        <v>1993</v>
      </c>
      <c r="D966" s="51"/>
      <c r="E966" s="111" t="s">
        <v>1994</v>
      </c>
      <c r="F966" s="134" t="s">
        <v>149</v>
      </c>
      <c r="G966" s="21"/>
      <c r="H966" s="11"/>
      <c r="I966" s="11"/>
      <c r="J966" s="134"/>
      <c r="K966" s="119" t="s">
        <v>542</v>
      </c>
      <c r="L966" s="115">
        <v>0</v>
      </c>
      <c r="M966" s="115">
        <v>0</v>
      </c>
      <c r="N966" s="115">
        <v>0</v>
      </c>
      <c r="O966" s="115">
        <v>0</v>
      </c>
      <c r="P966" s="115">
        <v>0</v>
      </c>
      <c r="Q966" s="115"/>
      <c r="R966" s="121" t="str">
        <f t="shared" si="30"/>
        <v>Risque inexistant</v>
      </c>
      <c r="S966" s="22" t="str">
        <f t="shared" si="31"/>
        <v>NA</v>
      </c>
      <c r="T966" s="153"/>
      <c r="U966" s="11"/>
      <c r="V966" s="134"/>
      <c r="W966" s="134"/>
      <c r="X966" s="134"/>
      <c r="Y966" s="134"/>
      <c r="Z966" s="134"/>
      <c r="AA966" s="134"/>
      <c r="AB966" s="134"/>
      <c r="AC966" s="134"/>
      <c r="AD966" s="159"/>
      <c r="AE966" s="19"/>
    </row>
    <row r="967" spans="3:31" ht="25">
      <c r="C967" s="51" t="s">
        <v>1995</v>
      </c>
      <c r="D967" s="51"/>
      <c r="E967" s="111" t="s">
        <v>1996</v>
      </c>
      <c r="F967" s="19"/>
      <c r="G967" s="21"/>
      <c r="H967" s="11"/>
      <c r="I967" s="11"/>
      <c r="J967" s="19"/>
      <c r="K967" s="207"/>
      <c r="L967" s="115">
        <v>0</v>
      </c>
      <c r="M967" s="115">
        <v>0</v>
      </c>
      <c r="N967" s="115">
        <v>0</v>
      </c>
      <c r="O967" s="115">
        <v>0</v>
      </c>
      <c r="P967" s="115">
        <v>0</v>
      </c>
      <c r="Q967" s="115"/>
      <c r="R967" s="121" t="str">
        <f t="shared" si="30"/>
        <v>Risque inexistant</v>
      </c>
      <c r="S967" s="22" t="str">
        <f t="shared" si="31"/>
        <v>NA</v>
      </c>
      <c r="T967" s="153"/>
      <c r="U967" s="11"/>
      <c r="V967" s="19"/>
      <c r="W967" s="19"/>
      <c r="X967" s="19"/>
      <c r="Y967" s="19"/>
      <c r="Z967" s="19"/>
      <c r="AA967" s="19"/>
      <c r="AB967" s="19"/>
      <c r="AC967" s="19"/>
      <c r="AD967" s="162"/>
      <c r="AE967" s="19"/>
    </row>
    <row r="968" spans="3:31" ht="25">
      <c r="C968" s="51" t="s">
        <v>1997</v>
      </c>
      <c r="D968" s="51"/>
      <c r="E968" s="111" t="s">
        <v>1998</v>
      </c>
      <c r="F968" s="19"/>
      <c r="G968" s="21"/>
      <c r="H968" s="11"/>
      <c r="I968" s="11"/>
      <c r="J968" s="19"/>
      <c r="K968" s="231"/>
      <c r="L968" s="115">
        <v>0</v>
      </c>
      <c r="M968" s="115">
        <v>0</v>
      </c>
      <c r="N968" s="115">
        <v>0</v>
      </c>
      <c r="O968" s="115">
        <v>0</v>
      </c>
      <c r="P968" s="115">
        <v>0</v>
      </c>
      <c r="Q968" s="115"/>
      <c r="R968" s="121" t="str">
        <f t="shared" si="30"/>
        <v>Risque inexistant</v>
      </c>
      <c r="S968" s="22" t="str">
        <f t="shared" si="31"/>
        <v>NA</v>
      </c>
      <c r="T968" s="153"/>
      <c r="U968" s="11"/>
      <c r="V968" s="19"/>
      <c r="W968" s="19"/>
      <c r="X968" s="19"/>
      <c r="Y968" s="19"/>
      <c r="Z968" s="19"/>
      <c r="AA968" s="19"/>
      <c r="AB968" s="19"/>
      <c r="AC968" s="19"/>
      <c r="AD968" s="162"/>
      <c r="AE968" s="19"/>
    </row>
    <row r="969" spans="3:31" ht="25">
      <c r="C969" s="51" t="s">
        <v>1999</v>
      </c>
      <c r="D969" s="51"/>
      <c r="E969" s="111" t="s">
        <v>2000</v>
      </c>
      <c r="F969" s="19"/>
      <c r="G969" s="21"/>
      <c r="H969" s="11"/>
      <c r="I969" s="11"/>
      <c r="J969" s="19"/>
      <c r="K969" s="207"/>
      <c r="L969" s="115">
        <v>0</v>
      </c>
      <c r="M969" s="115">
        <v>0</v>
      </c>
      <c r="N969" s="115">
        <v>0</v>
      </c>
      <c r="O969" s="115">
        <v>0</v>
      </c>
      <c r="P969" s="115">
        <v>0</v>
      </c>
      <c r="Q969" s="115"/>
      <c r="R969" s="121" t="str">
        <f t="shared" si="30"/>
        <v>Risque inexistant</v>
      </c>
      <c r="S969" s="22" t="str">
        <f t="shared" si="31"/>
        <v>NA</v>
      </c>
      <c r="T969" s="153"/>
      <c r="U969" s="11"/>
      <c r="V969" s="19"/>
      <c r="W969" s="19"/>
      <c r="X969" s="19"/>
      <c r="Y969" s="19"/>
      <c r="Z969" s="19"/>
      <c r="AA969" s="19"/>
      <c r="AB969" s="19"/>
      <c r="AC969" s="19"/>
      <c r="AD969" s="162"/>
      <c r="AE969" s="19"/>
    </row>
    <row r="970" spans="3:31" ht="25">
      <c r="C970" s="51" t="s">
        <v>2001</v>
      </c>
      <c r="D970" s="51"/>
      <c r="E970" s="111" t="s">
        <v>2002</v>
      </c>
      <c r="F970" s="134" t="s">
        <v>106</v>
      </c>
      <c r="G970" s="21"/>
      <c r="H970" s="11"/>
      <c r="I970" s="11"/>
      <c r="J970" s="134"/>
      <c r="K970" s="119" t="s">
        <v>609</v>
      </c>
      <c r="L970" s="115">
        <v>0</v>
      </c>
      <c r="M970" s="115">
        <v>0</v>
      </c>
      <c r="N970" s="115">
        <v>0</v>
      </c>
      <c r="O970" s="115">
        <v>0</v>
      </c>
      <c r="P970" s="115">
        <v>0</v>
      </c>
      <c r="Q970" s="115"/>
      <c r="R970" s="121" t="str">
        <f t="shared" si="30"/>
        <v>Risque inexistant</v>
      </c>
      <c r="S970" s="22" t="str">
        <f t="shared" si="31"/>
        <v>NA</v>
      </c>
      <c r="T970" s="153"/>
      <c r="U970" s="11"/>
      <c r="V970" s="134"/>
      <c r="W970" s="134"/>
      <c r="X970" s="134"/>
      <c r="Y970" s="134"/>
      <c r="Z970" s="134"/>
      <c r="AA970" s="134"/>
      <c r="AB970" s="134"/>
      <c r="AC970" s="134"/>
      <c r="AD970" s="159"/>
      <c r="AE970" s="19"/>
    </row>
    <row r="971" spans="3:31" ht="25">
      <c r="C971" s="51" t="s">
        <v>2003</v>
      </c>
      <c r="D971" s="51"/>
      <c r="E971" s="111" t="s">
        <v>2004</v>
      </c>
      <c r="F971" s="19"/>
      <c r="G971" s="21"/>
      <c r="H971" s="11"/>
      <c r="I971" s="11"/>
      <c r="J971" s="19"/>
      <c r="K971" s="207"/>
      <c r="L971" s="115">
        <v>0</v>
      </c>
      <c r="M971" s="115">
        <v>0</v>
      </c>
      <c r="N971" s="115">
        <v>0</v>
      </c>
      <c r="O971" s="115">
        <v>0</v>
      </c>
      <c r="P971" s="115">
        <v>0</v>
      </c>
      <c r="Q971" s="115"/>
      <c r="R971" s="121" t="str">
        <f t="shared" si="30"/>
        <v>Risque inexistant</v>
      </c>
      <c r="S971" s="22" t="str">
        <f t="shared" si="31"/>
        <v>NA</v>
      </c>
      <c r="T971" s="153"/>
      <c r="U971" s="11"/>
      <c r="V971" s="19"/>
      <c r="W971" s="19"/>
      <c r="X971" s="19"/>
      <c r="Y971" s="19"/>
      <c r="Z971" s="19"/>
      <c r="AA971" s="19"/>
      <c r="AB971" s="19"/>
      <c r="AC971" s="19"/>
      <c r="AD971" s="162"/>
      <c r="AE971" s="19"/>
    </row>
    <row r="972" spans="3:31" ht="25">
      <c r="C972" s="51" t="s">
        <v>2005</v>
      </c>
      <c r="D972" s="51"/>
      <c r="E972" s="111" t="s">
        <v>2006</v>
      </c>
      <c r="F972" s="19"/>
      <c r="G972" s="21"/>
      <c r="H972" s="11"/>
      <c r="I972" s="11"/>
      <c r="J972" s="19"/>
      <c r="K972" s="207"/>
      <c r="L972" s="115">
        <v>0</v>
      </c>
      <c r="M972" s="115">
        <v>0</v>
      </c>
      <c r="N972" s="115">
        <v>0</v>
      </c>
      <c r="O972" s="115">
        <v>0</v>
      </c>
      <c r="P972" s="115">
        <v>0</v>
      </c>
      <c r="Q972" s="115"/>
      <c r="R972" s="121" t="str">
        <f t="shared" si="30"/>
        <v>Risque inexistant</v>
      </c>
      <c r="S972" s="22" t="str">
        <f t="shared" si="31"/>
        <v>NA</v>
      </c>
      <c r="T972" s="153"/>
      <c r="U972" s="11"/>
      <c r="V972" s="19"/>
      <c r="W972" s="19"/>
      <c r="X972" s="19"/>
      <c r="Y972" s="19"/>
      <c r="Z972" s="19"/>
      <c r="AA972" s="19"/>
      <c r="AB972" s="19"/>
      <c r="AC972" s="19"/>
      <c r="AD972" s="162"/>
      <c r="AE972" s="19"/>
    </row>
    <row r="973" spans="3:31" ht="25">
      <c r="C973" s="51" t="s">
        <v>2007</v>
      </c>
      <c r="D973" s="51"/>
      <c r="E973" s="111" t="s">
        <v>1521</v>
      </c>
      <c r="F973" s="19"/>
      <c r="G973" s="21"/>
      <c r="H973" s="11"/>
      <c r="I973" s="11"/>
      <c r="J973" s="19"/>
      <c r="K973" s="207"/>
      <c r="L973" s="115">
        <v>0</v>
      </c>
      <c r="M973" s="115">
        <v>0</v>
      </c>
      <c r="N973" s="115">
        <v>0</v>
      </c>
      <c r="O973" s="115">
        <v>0</v>
      </c>
      <c r="P973" s="115">
        <v>0</v>
      </c>
      <c r="Q973" s="115"/>
      <c r="R973" s="121" t="str">
        <f t="shared" si="30"/>
        <v>Risque inexistant</v>
      </c>
      <c r="S973" s="22" t="str">
        <f t="shared" si="31"/>
        <v>NA</v>
      </c>
      <c r="T973" s="153"/>
      <c r="U973" s="11"/>
      <c r="V973" s="19"/>
      <c r="W973" s="19"/>
      <c r="X973" s="19"/>
      <c r="Y973" s="19"/>
      <c r="Z973" s="19"/>
      <c r="AA973" s="19"/>
      <c r="AB973" s="19"/>
      <c r="AC973" s="19"/>
      <c r="AD973" s="162"/>
      <c r="AE973" s="19"/>
    </row>
    <row r="974" spans="3:31" ht="25">
      <c r="C974" s="51" t="s">
        <v>2008</v>
      </c>
      <c r="D974" s="51"/>
      <c r="E974" s="111" t="s">
        <v>950</v>
      </c>
      <c r="F974" s="19"/>
      <c r="G974" s="21"/>
      <c r="H974" s="11"/>
      <c r="I974" s="11"/>
      <c r="J974" s="19"/>
      <c r="K974" s="231"/>
      <c r="L974" s="115">
        <v>0</v>
      </c>
      <c r="M974" s="115">
        <v>0</v>
      </c>
      <c r="N974" s="115">
        <v>0</v>
      </c>
      <c r="O974" s="115">
        <v>0</v>
      </c>
      <c r="P974" s="115">
        <v>0</v>
      </c>
      <c r="Q974" s="115"/>
      <c r="R974" s="121" t="str">
        <f t="shared" si="30"/>
        <v>Risque inexistant</v>
      </c>
      <c r="S974" s="22" t="str">
        <f t="shared" si="31"/>
        <v>NA</v>
      </c>
      <c r="T974" s="153"/>
      <c r="U974" s="11"/>
      <c r="V974" s="19"/>
      <c r="W974" s="19"/>
      <c r="X974" s="19"/>
      <c r="Y974" s="19"/>
      <c r="Z974" s="19"/>
      <c r="AA974" s="19"/>
      <c r="AB974" s="19"/>
      <c r="AC974" s="19"/>
      <c r="AD974" s="162"/>
      <c r="AE974" s="19"/>
    </row>
    <row r="975" spans="3:31" ht="25">
      <c r="C975" s="51" t="s">
        <v>2009</v>
      </c>
      <c r="D975" s="51"/>
      <c r="E975" s="111" t="s">
        <v>2010</v>
      </c>
      <c r="F975" s="19"/>
      <c r="G975" s="21"/>
      <c r="H975" s="11"/>
      <c r="I975" s="11"/>
      <c r="J975" s="19"/>
      <c r="K975" s="207"/>
      <c r="L975" s="115">
        <v>0</v>
      </c>
      <c r="M975" s="115">
        <v>0</v>
      </c>
      <c r="N975" s="115">
        <v>0</v>
      </c>
      <c r="O975" s="115">
        <v>0</v>
      </c>
      <c r="P975" s="115">
        <v>0</v>
      </c>
      <c r="Q975" s="115"/>
      <c r="R975" s="121" t="str">
        <f t="shared" si="30"/>
        <v>Risque inexistant</v>
      </c>
      <c r="S975" s="22" t="str">
        <f t="shared" si="31"/>
        <v>NA</v>
      </c>
      <c r="T975" s="153"/>
      <c r="U975" s="11"/>
      <c r="V975" s="19"/>
      <c r="W975" s="19"/>
      <c r="X975" s="19"/>
      <c r="Y975" s="19"/>
      <c r="Z975" s="19"/>
      <c r="AA975" s="19"/>
      <c r="AB975" s="19"/>
      <c r="AC975" s="19"/>
      <c r="AD975" s="162"/>
      <c r="AE975" s="19"/>
    </row>
    <row r="976" spans="3:31" ht="25">
      <c r="C976" s="51" t="s">
        <v>2011</v>
      </c>
      <c r="D976" s="51"/>
      <c r="E976" s="111" t="s">
        <v>2012</v>
      </c>
      <c r="F976" s="19"/>
      <c r="G976" s="21"/>
      <c r="H976" s="11"/>
      <c r="I976" s="11"/>
      <c r="J976" s="19"/>
      <c r="K976" s="207"/>
      <c r="L976" s="115">
        <v>0</v>
      </c>
      <c r="M976" s="115">
        <v>0</v>
      </c>
      <c r="N976" s="115">
        <v>0</v>
      </c>
      <c r="O976" s="115">
        <v>0</v>
      </c>
      <c r="P976" s="115">
        <v>0</v>
      </c>
      <c r="Q976" s="115"/>
      <c r="R976" s="121" t="str">
        <f t="shared" si="30"/>
        <v>Risque inexistant</v>
      </c>
      <c r="S976" s="22" t="str">
        <f t="shared" si="31"/>
        <v>NA</v>
      </c>
      <c r="T976" s="153"/>
      <c r="U976" s="11"/>
      <c r="V976" s="19"/>
      <c r="W976" s="19"/>
      <c r="X976" s="19"/>
      <c r="Y976" s="19"/>
      <c r="Z976" s="19"/>
      <c r="AA976" s="19"/>
      <c r="AB976" s="19"/>
      <c r="AC976" s="19"/>
      <c r="AD976" s="162"/>
      <c r="AE976" s="19"/>
    </row>
    <row r="977" spans="3:31" ht="25">
      <c r="C977" s="51" t="s">
        <v>2003</v>
      </c>
      <c r="D977" s="51"/>
      <c r="E977" s="111" t="s">
        <v>2004</v>
      </c>
      <c r="F977" s="19"/>
      <c r="G977" s="21"/>
      <c r="H977" s="11"/>
      <c r="I977" s="11"/>
      <c r="J977" s="19"/>
      <c r="K977" s="207"/>
      <c r="L977" s="115">
        <v>0</v>
      </c>
      <c r="M977" s="115">
        <v>0</v>
      </c>
      <c r="N977" s="115">
        <v>0</v>
      </c>
      <c r="O977" s="115">
        <v>0</v>
      </c>
      <c r="P977" s="115">
        <v>0</v>
      </c>
      <c r="Q977" s="115"/>
      <c r="R977" s="121" t="str">
        <f t="shared" si="30"/>
        <v>Risque inexistant</v>
      </c>
      <c r="S977" s="22" t="str">
        <f t="shared" si="31"/>
        <v>NA</v>
      </c>
      <c r="T977" s="153"/>
      <c r="U977" s="11"/>
      <c r="V977" s="19"/>
      <c r="W977" s="19"/>
      <c r="X977" s="19"/>
      <c r="Y977" s="19"/>
      <c r="Z977" s="19"/>
      <c r="AA977" s="19"/>
      <c r="AB977" s="19"/>
      <c r="AC977" s="19"/>
      <c r="AD977" s="162"/>
      <c r="AE977" s="19"/>
    </row>
    <row r="978" spans="3:31" ht="25">
      <c r="C978" s="51" t="s">
        <v>2013</v>
      </c>
      <c r="D978" s="51"/>
      <c r="E978" s="111" t="s">
        <v>2014</v>
      </c>
      <c r="F978" s="134" t="s">
        <v>106</v>
      </c>
      <c r="G978" s="21"/>
      <c r="H978" s="11"/>
      <c r="I978" s="11"/>
      <c r="J978" s="134"/>
      <c r="K978" s="119" t="s">
        <v>1498</v>
      </c>
      <c r="L978" s="115">
        <v>0</v>
      </c>
      <c r="M978" s="115">
        <v>0</v>
      </c>
      <c r="N978" s="115">
        <v>0</v>
      </c>
      <c r="O978" s="115">
        <v>0</v>
      </c>
      <c r="P978" s="115">
        <v>0</v>
      </c>
      <c r="Q978" s="115"/>
      <c r="R978" s="121" t="str">
        <f t="shared" si="30"/>
        <v>Risque inexistant</v>
      </c>
      <c r="S978" s="22" t="str">
        <f t="shared" si="31"/>
        <v>NA</v>
      </c>
      <c r="T978" s="153"/>
      <c r="U978" s="11"/>
      <c r="V978" s="134"/>
      <c r="W978" s="134"/>
      <c r="X978" s="134"/>
      <c r="Y978" s="134"/>
      <c r="Z978" s="134"/>
      <c r="AA978" s="134"/>
      <c r="AB978" s="134"/>
      <c r="AC978" s="134"/>
      <c r="AD978" s="159"/>
      <c r="AE978" s="19"/>
    </row>
    <row r="979" spans="3:31" ht="25">
      <c r="C979" s="51" t="s">
        <v>2015</v>
      </c>
      <c r="D979" s="51"/>
      <c r="E979" s="111" t="s">
        <v>2016</v>
      </c>
      <c r="F979" s="19"/>
      <c r="G979" s="21"/>
      <c r="H979" s="11"/>
      <c r="I979" s="11"/>
      <c r="J979" s="19"/>
      <c r="K979" s="207"/>
      <c r="L979" s="115">
        <v>0</v>
      </c>
      <c r="M979" s="115">
        <v>0</v>
      </c>
      <c r="N979" s="115">
        <v>0</v>
      </c>
      <c r="O979" s="115">
        <v>0</v>
      </c>
      <c r="P979" s="115">
        <v>0</v>
      </c>
      <c r="Q979" s="115"/>
      <c r="R979" s="121" t="str">
        <f t="shared" si="30"/>
        <v>Risque inexistant</v>
      </c>
      <c r="S979" s="22" t="str">
        <f t="shared" si="31"/>
        <v>NA</v>
      </c>
      <c r="T979" s="153"/>
      <c r="U979" s="11"/>
      <c r="V979" s="19"/>
      <c r="W979" s="19"/>
      <c r="X979" s="19"/>
      <c r="Y979" s="19"/>
      <c r="Z979" s="19"/>
      <c r="AA979" s="19"/>
      <c r="AB979" s="19"/>
      <c r="AC979" s="19"/>
      <c r="AD979" s="162"/>
      <c r="AE979" s="19"/>
    </row>
    <row r="980" spans="3:31" ht="25">
      <c r="C980" s="51" t="s">
        <v>2017</v>
      </c>
      <c r="D980" s="51"/>
      <c r="E980" s="111" t="s">
        <v>2018</v>
      </c>
      <c r="F980" s="19"/>
      <c r="G980" s="21"/>
      <c r="H980" s="11"/>
      <c r="I980" s="11"/>
      <c r="J980" s="19"/>
      <c r="K980" s="207"/>
      <c r="L980" s="115">
        <v>0</v>
      </c>
      <c r="M980" s="115">
        <v>0</v>
      </c>
      <c r="N980" s="115">
        <v>0</v>
      </c>
      <c r="O980" s="115">
        <v>0</v>
      </c>
      <c r="P980" s="115">
        <v>0</v>
      </c>
      <c r="Q980" s="115"/>
      <c r="R980" s="121" t="str">
        <f t="shared" si="30"/>
        <v>Risque inexistant</v>
      </c>
      <c r="S980" s="22" t="str">
        <f t="shared" si="31"/>
        <v>NA</v>
      </c>
      <c r="T980" s="153"/>
      <c r="U980" s="11"/>
      <c r="V980" s="19"/>
      <c r="W980" s="19"/>
      <c r="X980" s="19"/>
      <c r="Y980" s="19"/>
      <c r="Z980" s="19"/>
      <c r="AA980" s="19"/>
      <c r="AB980" s="19"/>
      <c r="AC980" s="19"/>
      <c r="AD980" s="162"/>
      <c r="AE980" s="19"/>
    </row>
    <row r="981" spans="3:31" ht="25">
      <c r="C981" s="51" t="s">
        <v>2019</v>
      </c>
      <c r="D981" s="51"/>
      <c r="E981" s="111" t="s">
        <v>2020</v>
      </c>
      <c r="F981" s="134" t="s">
        <v>52</v>
      </c>
      <c r="G981" s="21"/>
      <c r="H981" s="11"/>
      <c r="I981" s="11"/>
      <c r="J981" s="134"/>
      <c r="K981" s="119" t="s">
        <v>2021</v>
      </c>
      <c r="L981" s="115">
        <v>0</v>
      </c>
      <c r="M981" s="115">
        <v>0</v>
      </c>
      <c r="N981" s="115">
        <v>0</v>
      </c>
      <c r="O981" s="115">
        <v>0</v>
      </c>
      <c r="P981" s="115">
        <v>0</v>
      </c>
      <c r="Q981" s="115"/>
      <c r="R981" s="121" t="str">
        <f t="shared" ref="R981:R1034" si="32">IF((SUM(L981:Q981)&gt;=4),"Fournisseur à haut risque",(IF((SUM(L981:Q981)=3),"Fournisseur à moyen risque",(IF((SUM(L981:Q981)=2),"Fournisseur à faible risque",(IF((SUM(L981:Q981)=1),"Fournisseur à risque négligeable","Risque inexistant")))))))</f>
        <v>Risque inexistant</v>
      </c>
      <c r="S981" s="22" t="str">
        <f t="shared" ref="S981:S1034" si="33">IF((SUM(L981:Q981)&gt;=4),"- Approbation du comité de direction
- Signer la politique de securité des parties tièrces 
- Contrat respectant incluant les clauses de sécurité nécessaires
- Etablir un bon de commande si nécessaire ",(IF((SUM(L981:Q981)=3),"- Signer la politique de securité des parties tièrces 
- Contrat respectant incluant les clauses de sécurité nécessaires
- Etablir un bon de commande si nécessaire ",(IF((SUM(L981:Q981)=2),"- Contrat de non-divulgation des données doit être signé par le personnel du fournisseur
- Etablir un bon de commande si nécessaire ",(IF((SUM(L981:Q981)=1),"- Etablir un bon de commande si nécessaire","NA")))))))</f>
        <v>NA</v>
      </c>
      <c r="T981" s="153"/>
      <c r="U981" s="11"/>
      <c r="V981" s="134"/>
      <c r="W981" s="134"/>
      <c r="X981" s="134"/>
      <c r="Y981" s="134"/>
      <c r="Z981" s="134"/>
      <c r="AA981" s="134"/>
      <c r="AB981" s="134"/>
      <c r="AC981" s="134"/>
      <c r="AD981" s="159"/>
      <c r="AE981" s="19"/>
    </row>
    <row r="982" spans="3:31" ht="25">
      <c r="C982" s="51" t="s">
        <v>2022</v>
      </c>
      <c r="D982" s="51"/>
      <c r="E982" s="111" t="s">
        <v>2023</v>
      </c>
      <c r="F982" s="134" t="s">
        <v>223</v>
      </c>
      <c r="G982" s="21"/>
      <c r="H982" s="11"/>
      <c r="I982" s="11"/>
      <c r="J982" s="134"/>
      <c r="K982" s="119" t="s">
        <v>1127</v>
      </c>
      <c r="L982" s="115">
        <v>0</v>
      </c>
      <c r="M982" s="115">
        <v>0</v>
      </c>
      <c r="N982" s="115">
        <v>0</v>
      </c>
      <c r="O982" s="115">
        <v>0</v>
      </c>
      <c r="P982" s="115">
        <v>0</v>
      </c>
      <c r="Q982" s="115"/>
      <c r="R982" s="121" t="str">
        <f t="shared" si="32"/>
        <v>Risque inexistant</v>
      </c>
      <c r="S982" s="22" t="str">
        <f t="shared" si="33"/>
        <v>NA</v>
      </c>
      <c r="T982" s="153"/>
      <c r="U982" s="11"/>
      <c r="V982" s="134"/>
      <c r="W982" s="134"/>
      <c r="X982" s="134"/>
      <c r="Y982" s="134"/>
      <c r="Z982" s="134"/>
      <c r="AA982" s="134"/>
      <c r="AB982" s="134"/>
      <c r="AC982" s="134"/>
      <c r="AD982" s="159"/>
      <c r="AE982" s="19"/>
    </row>
    <row r="983" spans="3:31" ht="25">
      <c r="C983" s="51" t="s">
        <v>2024</v>
      </c>
      <c r="D983" s="51"/>
      <c r="E983" s="111" t="s">
        <v>2025</v>
      </c>
      <c r="F983" s="134" t="s">
        <v>223</v>
      </c>
      <c r="G983" s="21"/>
      <c r="H983" s="11"/>
      <c r="I983" s="11"/>
      <c r="J983" s="134"/>
      <c r="K983" s="119" t="s">
        <v>810</v>
      </c>
      <c r="L983" s="115">
        <v>0</v>
      </c>
      <c r="M983" s="115">
        <v>0</v>
      </c>
      <c r="N983" s="115">
        <v>0</v>
      </c>
      <c r="O983" s="115">
        <v>0</v>
      </c>
      <c r="P983" s="115">
        <v>0</v>
      </c>
      <c r="Q983" s="115"/>
      <c r="R983" s="121" t="str">
        <f t="shared" si="32"/>
        <v>Risque inexistant</v>
      </c>
      <c r="S983" s="22" t="str">
        <f t="shared" si="33"/>
        <v>NA</v>
      </c>
      <c r="T983" s="153"/>
      <c r="U983" s="11"/>
      <c r="V983" s="134"/>
      <c r="W983" s="134"/>
      <c r="X983" s="134"/>
      <c r="Y983" s="134"/>
      <c r="Z983" s="134"/>
      <c r="AA983" s="134"/>
      <c r="AB983" s="134"/>
      <c r="AC983" s="134"/>
      <c r="AD983" s="159"/>
      <c r="AE983" s="19"/>
    </row>
    <row r="984" spans="3:31" ht="25">
      <c r="C984" s="51" t="s">
        <v>2026</v>
      </c>
      <c r="D984" s="51"/>
      <c r="E984" s="111" t="s">
        <v>2027</v>
      </c>
      <c r="F984" s="19"/>
      <c r="G984" s="21"/>
      <c r="H984" s="11"/>
      <c r="I984" s="11"/>
      <c r="J984" s="19"/>
      <c r="K984" s="231"/>
      <c r="L984" s="115">
        <v>0</v>
      </c>
      <c r="M984" s="115">
        <v>0</v>
      </c>
      <c r="N984" s="115">
        <v>0</v>
      </c>
      <c r="O984" s="115">
        <v>0</v>
      </c>
      <c r="P984" s="115">
        <v>0</v>
      </c>
      <c r="Q984" s="115"/>
      <c r="R984" s="121" t="str">
        <f t="shared" si="32"/>
        <v>Risque inexistant</v>
      </c>
      <c r="S984" s="22" t="str">
        <f t="shared" si="33"/>
        <v>NA</v>
      </c>
      <c r="T984" s="153"/>
      <c r="U984" s="11"/>
      <c r="V984" s="19"/>
      <c r="W984" s="19"/>
      <c r="X984" s="19"/>
      <c r="Y984" s="19"/>
      <c r="Z984" s="19"/>
      <c r="AA984" s="19"/>
      <c r="AB984" s="19"/>
      <c r="AC984" s="19"/>
      <c r="AD984" s="162"/>
      <c r="AE984" s="19"/>
    </row>
    <row r="985" spans="3:31" ht="25">
      <c r="C985" s="51" t="s">
        <v>2028</v>
      </c>
      <c r="D985" s="51"/>
      <c r="E985" s="111" t="s">
        <v>2029</v>
      </c>
      <c r="F985" s="134" t="s">
        <v>223</v>
      </c>
      <c r="G985" s="21"/>
      <c r="H985" s="11"/>
      <c r="I985" s="11"/>
      <c r="J985" s="134"/>
      <c r="K985" s="119" t="s">
        <v>810</v>
      </c>
      <c r="L985" s="115">
        <v>0</v>
      </c>
      <c r="M985" s="115">
        <v>0</v>
      </c>
      <c r="N985" s="115">
        <v>0</v>
      </c>
      <c r="O985" s="115">
        <v>0</v>
      </c>
      <c r="P985" s="115">
        <v>0</v>
      </c>
      <c r="Q985" s="115"/>
      <c r="R985" s="121" t="str">
        <f t="shared" si="32"/>
        <v>Risque inexistant</v>
      </c>
      <c r="S985" s="22" t="str">
        <f t="shared" si="33"/>
        <v>NA</v>
      </c>
      <c r="T985" s="153"/>
      <c r="U985" s="11"/>
      <c r="V985" s="134"/>
      <c r="W985" s="134"/>
      <c r="X985" s="134"/>
      <c r="Y985" s="134"/>
      <c r="Z985" s="134"/>
      <c r="AA985" s="134"/>
      <c r="AB985" s="134"/>
      <c r="AC985" s="134"/>
      <c r="AD985" s="159"/>
      <c r="AE985" s="19"/>
    </row>
    <row r="986" spans="3:31" ht="25">
      <c r="C986" s="51" t="s">
        <v>2030</v>
      </c>
      <c r="D986" s="51"/>
      <c r="E986" s="111" t="s">
        <v>2031</v>
      </c>
      <c r="F986" s="134" t="s">
        <v>223</v>
      </c>
      <c r="G986" s="21"/>
      <c r="H986" s="11"/>
      <c r="I986" s="11"/>
      <c r="J986" s="134"/>
      <c r="K986" s="119" t="s">
        <v>810</v>
      </c>
      <c r="L986" s="115">
        <v>0</v>
      </c>
      <c r="M986" s="115">
        <v>0</v>
      </c>
      <c r="N986" s="115">
        <v>0</v>
      </c>
      <c r="O986" s="115">
        <v>0</v>
      </c>
      <c r="P986" s="115">
        <v>0</v>
      </c>
      <c r="Q986" s="115"/>
      <c r="R986" s="121" t="str">
        <f t="shared" si="32"/>
        <v>Risque inexistant</v>
      </c>
      <c r="S986" s="22" t="str">
        <f t="shared" si="33"/>
        <v>NA</v>
      </c>
      <c r="T986" s="153"/>
      <c r="U986" s="11"/>
      <c r="V986" s="134"/>
      <c r="W986" s="134"/>
      <c r="X986" s="134"/>
      <c r="Y986" s="134"/>
      <c r="Z986" s="134"/>
      <c r="AA986" s="134"/>
      <c r="AB986" s="134"/>
      <c r="AC986" s="134"/>
      <c r="AD986" s="159"/>
      <c r="AE986" s="19"/>
    </row>
    <row r="987" spans="3:31" ht="25">
      <c r="C987" s="51" t="s">
        <v>424</v>
      </c>
      <c r="D987" s="51"/>
      <c r="E987" s="111" t="s">
        <v>2032</v>
      </c>
      <c r="F987" s="134" t="s">
        <v>223</v>
      </c>
      <c r="G987" s="21"/>
      <c r="H987" s="11"/>
      <c r="I987" s="11"/>
      <c r="J987" s="134"/>
      <c r="K987" s="119" t="s">
        <v>810</v>
      </c>
      <c r="L987" s="115">
        <v>0</v>
      </c>
      <c r="M987" s="115">
        <v>0</v>
      </c>
      <c r="N987" s="115">
        <v>0</v>
      </c>
      <c r="O987" s="115">
        <v>0</v>
      </c>
      <c r="P987" s="115">
        <v>0</v>
      </c>
      <c r="Q987" s="115"/>
      <c r="R987" s="121" t="str">
        <f t="shared" si="32"/>
        <v>Risque inexistant</v>
      </c>
      <c r="S987" s="22" t="str">
        <f t="shared" si="33"/>
        <v>NA</v>
      </c>
      <c r="T987" s="153"/>
      <c r="U987" s="11"/>
      <c r="V987" s="134"/>
      <c r="W987" s="134"/>
      <c r="X987" s="134"/>
      <c r="Y987" s="134"/>
      <c r="Z987" s="134"/>
      <c r="AA987" s="134"/>
      <c r="AB987" s="134"/>
      <c r="AC987" s="134"/>
      <c r="AD987" s="159"/>
      <c r="AE987" s="19"/>
    </row>
    <row r="988" spans="3:31" ht="25">
      <c r="C988" s="51" t="s">
        <v>2033</v>
      </c>
      <c r="D988" s="51"/>
      <c r="E988" s="111" t="s">
        <v>2034</v>
      </c>
      <c r="F988" s="19"/>
      <c r="G988" s="21"/>
      <c r="H988" s="11"/>
      <c r="I988" s="11"/>
      <c r="J988" s="19"/>
      <c r="K988" s="207"/>
      <c r="L988" s="115">
        <v>0</v>
      </c>
      <c r="M988" s="115">
        <v>0</v>
      </c>
      <c r="N988" s="115">
        <v>0</v>
      </c>
      <c r="O988" s="115">
        <v>0</v>
      </c>
      <c r="P988" s="115">
        <v>0</v>
      </c>
      <c r="Q988" s="115"/>
      <c r="R988" s="121" t="str">
        <f t="shared" si="32"/>
        <v>Risque inexistant</v>
      </c>
      <c r="S988" s="22" t="str">
        <f t="shared" si="33"/>
        <v>NA</v>
      </c>
      <c r="T988" s="153"/>
      <c r="U988" s="11"/>
      <c r="V988" s="19"/>
      <c r="W988" s="19"/>
      <c r="X988" s="19"/>
      <c r="Y988" s="19"/>
      <c r="Z988" s="19"/>
      <c r="AA988" s="19"/>
      <c r="AB988" s="19"/>
      <c r="AC988" s="19"/>
      <c r="AD988" s="162"/>
      <c r="AE988" s="19"/>
    </row>
    <row r="989" spans="3:31" ht="25">
      <c r="C989" s="51" t="s">
        <v>2035</v>
      </c>
      <c r="D989" s="51"/>
      <c r="E989" s="111" t="s">
        <v>2036</v>
      </c>
      <c r="F989" s="19"/>
      <c r="G989" s="21"/>
      <c r="H989" s="11"/>
      <c r="I989" s="11"/>
      <c r="J989" s="19"/>
      <c r="K989" s="207"/>
      <c r="L989" s="115">
        <v>0</v>
      </c>
      <c r="M989" s="115">
        <v>0</v>
      </c>
      <c r="N989" s="115">
        <v>0</v>
      </c>
      <c r="O989" s="115">
        <v>0</v>
      </c>
      <c r="P989" s="115">
        <v>0</v>
      </c>
      <c r="Q989" s="115"/>
      <c r="R989" s="121" t="str">
        <f t="shared" si="32"/>
        <v>Risque inexistant</v>
      </c>
      <c r="S989" s="22" t="str">
        <f t="shared" si="33"/>
        <v>NA</v>
      </c>
      <c r="T989" s="153"/>
      <c r="U989" s="11"/>
      <c r="V989" s="19"/>
      <c r="W989" s="19"/>
      <c r="X989" s="19"/>
      <c r="Y989" s="19"/>
      <c r="Z989" s="19"/>
      <c r="AA989" s="19"/>
      <c r="AB989" s="19"/>
      <c r="AC989" s="19"/>
      <c r="AD989" s="162"/>
      <c r="AE989" s="19"/>
    </row>
    <row r="990" spans="3:31" ht="25">
      <c r="C990" s="51" t="s">
        <v>2037</v>
      </c>
      <c r="D990" s="51"/>
      <c r="E990" s="111" t="s">
        <v>2038</v>
      </c>
      <c r="F990" s="19"/>
      <c r="G990" s="21"/>
      <c r="H990" s="11"/>
      <c r="I990" s="11"/>
      <c r="J990" s="19"/>
      <c r="K990" s="231"/>
      <c r="L990" s="115">
        <v>0</v>
      </c>
      <c r="M990" s="115">
        <v>0</v>
      </c>
      <c r="N990" s="115">
        <v>0</v>
      </c>
      <c r="O990" s="115">
        <v>0</v>
      </c>
      <c r="P990" s="115">
        <v>0</v>
      </c>
      <c r="Q990" s="115"/>
      <c r="R990" s="121" t="str">
        <f t="shared" si="32"/>
        <v>Risque inexistant</v>
      </c>
      <c r="S990" s="22" t="str">
        <f t="shared" si="33"/>
        <v>NA</v>
      </c>
      <c r="T990" s="153"/>
      <c r="U990" s="11"/>
      <c r="V990" s="19"/>
      <c r="W990" s="19"/>
      <c r="X990" s="19"/>
      <c r="Y990" s="19"/>
      <c r="Z990" s="19"/>
      <c r="AA990" s="19"/>
      <c r="AB990" s="19"/>
      <c r="AC990" s="19"/>
      <c r="AD990" s="162"/>
      <c r="AE990" s="19"/>
    </row>
    <row r="991" spans="3:31" ht="25">
      <c r="C991" s="51" t="s">
        <v>2039</v>
      </c>
      <c r="D991" s="51"/>
      <c r="E991" s="111" t="s">
        <v>2040</v>
      </c>
      <c r="F991" s="134" t="s">
        <v>223</v>
      </c>
      <c r="G991" s="21"/>
      <c r="H991" s="11"/>
      <c r="I991" s="11"/>
      <c r="J991" s="134"/>
      <c r="K991" s="119" t="s">
        <v>810</v>
      </c>
      <c r="L991" s="115">
        <v>0</v>
      </c>
      <c r="M991" s="115">
        <v>0</v>
      </c>
      <c r="N991" s="115">
        <v>0</v>
      </c>
      <c r="O991" s="115">
        <v>0</v>
      </c>
      <c r="P991" s="115">
        <v>0</v>
      </c>
      <c r="Q991" s="115"/>
      <c r="R991" s="121" t="str">
        <f t="shared" si="32"/>
        <v>Risque inexistant</v>
      </c>
      <c r="S991" s="22" t="str">
        <f t="shared" si="33"/>
        <v>NA</v>
      </c>
      <c r="T991" s="153"/>
      <c r="U991" s="11"/>
      <c r="V991" s="134"/>
      <c r="W991" s="134"/>
      <c r="X991" s="134"/>
      <c r="Y991" s="134"/>
      <c r="Z991" s="134"/>
      <c r="AA991" s="134"/>
      <c r="AB991" s="134"/>
      <c r="AC991" s="134"/>
      <c r="AD991" s="159"/>
      <c r="AE991" s="19"/>
    </row>
    <row r="992" spans="3:31" ht="25">
      <c r="C992" s="51" t="s">
        <v>2041</v>
      </c>
      <c r="D992" s="51"/>
      <c r="E992" s="111" t="s">
        <v>2042</v>
      </c>
      <c r="F992" s="134" t="s">
        <v>223</v>
      </c>
      <c r="G992" s="21"/>
      <c r="H992" s="11"/>
      <c r="I992" s="11"/>
      <c r="J992" s="134"/>
      <c r="K992" s="119" t="s">
        <v>810</v>
      </c>
      <c r="L992" s="115">
        <v>0</v>
      </c>
      <c r="M992" s="115">
        <v>0</v>
      </c>
      <c r="N992" s="115">
        <v>0</v>
      </c>
      <c r="O992" s="115">
        <v>0</v>
      </c>
      <c r="P992" s="115">
        <v>0</v>
      </c>
      <c r="Q992" s="115"/>
      <c r="R992" s="121" t="str">
        <f t="shared" si="32"/>
        <v>Risque inexistant</v>
      </c>
      <c r="S992" s="22" t="str">
        <f t="shared" si="33"/>
        <v>NA</v>
      </c>
      <c r="T992" s="153"/>
      <c r="U992" s="11"/>
      <c r="V992" s="134"/>
      <c r="W992" s="134"/>
      <c r="X992" s="134"/>
      <c r="Y992" s="134"/>
      <c r="Z992" s="134"/>
      <c r="AA992" s="134"/>
      <c r="AB992" s="134"/>
      <c r="AC992" s="134"/>
      <c r="AD992" s="159"/>
      <c r="AE992" s="19"/>
    </row>
    <row r="993" spans="3:31" ht="25">
      <c r="C993" s="51" t="s">
        <v>2043</v>
      </c>
      <c r="D993" s="51"/>
      <c r="E993" s="111" t="s">
        <v>2044</v>
      </c>
      <c r="F993" s="134" t="s">
        <v>223</v>
      </c>
      <c r="G993" s="21"/>
      <c r="H993" s="11"/>
      <c r="I993" s="11"/>
      <c r="J993" s="134"/>
      <c r="K993" s="119" t="s">
        <v>810</v>
      </c>
      <c r="L993" s="115">
        <v>0</v>
      </c>
      <c r="M993" s="115">
        <v>0</v>
      </c>
      <c r="N993" s="115">
        <v>0</v>
      </c>
      <c r="O993" s="115">
        <v>0</v>
      </c>
      <c r="P993" s="115">
        <v>0</v>
      </c>
      <c r="Q993" s="115"/>
      <c r="R993" s="121" t="str">
        <f t="shared" si="32"/>
        <v>Risque inexistant</v>
      </c>
      <c r="S993" s="22" t="str">
        <f t="shared" si="33"/>
        <v>NA</v>
      </c>
      <c r="T993" s="153"/>
      <c r="U993" s="11"/>
      <c r="V993" s="134"/>
      <c r="W993" s="134"/>
      <c r="X993" s="134"/>
      <c r="Y993" s="134"/>
      <c r="Z993" s="134"/>
      <c r="AA993" s="134"/>
      <c r="AB993" s="134"/>
      <c r="AC993" s="134"/>
      <c r="AD993" s="159"/>
      <c r="AE993" s="19"/>
    </row>
    <row r="994" spans="3:31" ht="25">
      <c r="C994" s="51" t="s">
        <v>2045</v>
      </c>
      <c r="D994" s="51"/>
      <c r="E994" s="111" t="s">
        <v>2046</v>
      </c>
      <c r="F994" s="134" t="s">
        <v>223</v>
      </c>
      <c r="G994" s="21"/>
      <c r="H994" s="11"/>
      <c r="I994" s="11"/>
      <c r="J994" s="134"/>
      <c r="K994" s="119" t="s">
        <v>810</v>
      </c>
      <c r="L994" s="115">
        <v>0</v>
      </c>
      <c r="M994" s="115">
        <v>0</v>
      </c>
      <c r="N994" s="115">
        <v>0</v>
      </c>
      <c r="O994" s="115">
        <v>0</v>
      </c>
      <c r="P994" s="115">
        <v>0</v>
      </c>
      <c r="Q994" s="115"/>
      <c r="R994" s="121" t="str">
        <f t="shared" si="32"/>
        <v>Risque inexistant</v>
      </c>
      <c r="S994" s="22" t="str">
        <f t="shared" si="33"/>
        <v>NA</v>
      </c>
      <c r="T994" s="153"/>
      <c r="U994" s="11"/>
      <c r="V994" s="134"/>
      <c r="W994" s="134"/>
      <c r="X994" s="134"/>
      <c r="Y994" s="134"/>
      <c r="Z994" s="134"/>
      <c r="AA994" s="134"/>
      <c r="AB994" s="134"/>
      <c r="AC994" s="134"/>
      <c r="AD994" s="159"/>
      <c r="AE994" s="19"/>
    </row>
    <row r="995" spans="3:31" ht="25">
      <c r="C995" s="51" t="s">
        <v>2047</v>
      </c>
      <c r="D995" s="51"/>
      <c r="E995" s="111" t="s">
        <v>2048</v>
      </c>
      <c r="F995" s="19"/>
      <c r="G995" s="21"/>
      <c r="H995" s="11"/>
      <c r="I995" s="11"/>
      <c r="J995" s="19"/>
      <c r="K995" s="207"/>
      <c r="L995" s="115">
        <v>0</v>
      </c>
      <c r="M995" s="115">
        <v>0</v>
      </c>
      <c r="N995" s="115">
        <v>0</v>
      </c>
      <c r="O995" s="115">
        <v>0</v>
      </c>
      <c r="P995" s="115">
        <v>0</v>
      </c>
      <c r="Q995" s="115"/>
      <c r="R995" s="121" t="str">
        <f t="shared" si="32"/>
        <v>Risque inexistant</v>
      </c>
      <c r="S995" s="22" t="str">
        <f t="shared" si="33"/>
        <v>NA</v>
      </c>
      <c r="T995" s="153"/>
      <c r="U995" s="11"/>
      <c r="V995" s="19"/>
      <c r="W995" s="19"/>
      <c r="X995" s="19"/>
      <c r="Y995" s="19"/>
      <c r="Z995" s="19"/>
      <c r="AA995" s="19"/>
      <c r="AB995" s="19"/>
      <c r="AC995" s="19"/>
      <c r="AD995" s="162"/>
      <c r="AE995" s="19"/>
    </row>
    <row r="996" spans="3:31" ht="25">
      <c r="C996" s="51" t="s">
        <v>2049</v>
      </c>
      <c r="D996" s="51"/>
      <c r="E996" s="111" t="s">
        <v>2050</v>
      </c>
      <c r="F996" s="134" t="s">
        <v>111</v>
      </c>
      <c r="G996" s="21"/>
      <c r="H996" s="11"/>
      <c r="I996" s="11"/>
      <c r="J996" s="134"/>
      <c r="K996" s="119" t="s">
        <v>2051</v>
      </c>
      <c r="L996" s="115">
        <v>0</v>
      </c>
      <c r="M996" s="115">
        <v>0</v>
      </c>
      <c r="N996" s="115">
        <v>0</v>
      </c>
      <c r="O996" s="115">
        <v>0</v>
      </c>
      <c r="P996" s="115">
        <v>0</v>
      </c>
      <c r="Q996" s="115"/>
      <c r="R996" s="121" t="str">
        <f t="shared" si="32"/>
        <v>Risque inexistant</v>
      </c>
      <c r="S996" s="22" t="str">
        <f t="shared" si="33"/>
        <v>NA</v>
      </c>
      <c r="T996" s="153"/>
      <c r="U996" s="11"/>
      <c r="V996" s="134"/>
      <c r="W996" s="134"/>
      <c r="X996" s="134"/>
      <c r="Y996" s="134"/>
      <c r="Z996" s="134"/>
      <c r="AA996" s="134"/>
      <c r="AB996" s="134"/>
      <c r="AC996" s="134"/>
      <c r="AD996" s="159"/>
      <c r="AE996" s="19"/>
    </row>
    <row r="997" spans="3:31" ht="25">
      <c r="C997" s="51" t="s">
        <v>2052</v>
      </c>
      <c r="D997" s="51"/>
      <c r="E997" s="111" t="s">
        <v>2053</v>
      </c>
      <c r="F997" s="134" t="s">
        <v>94</v>
      </c>
      <c r="G997" s="21"/>
      <c r="H997" s="11"/>
      <c r="I997" s="11"/>
      <c r="J997" s="134"/>
      <c r="K997" s="119" t="s">
        <v>1454</v>
      </c>
      <c r="L997" s="115">
        <v>0</v>
      </c>
      <c r="M997" s="115">
        <v>0</v>
      </c>
      <c r="N997" s="115">
        <v>0</v>
      </c>
      <c r="O997" s="115">
        <v>0</v>
      </c>
      <c r="P997" s="115">
        <v>0</v>
      </c>
      <c r="Q997" s="115"/>
      <c r="R997" s="121" t="str">
        <f t="shared" si="32"/>
        <v>Risque inexistant</v>
      </c>
      <c r="S997" s="22" t="str">
        <f t="shared" si="33"/>
        <v>NA</v>
      </c>
      <c r="T997" s="153"/>
      <c r="U997" s="11"/>
      <c r="V997" s="134"/>
      <c r="W997" s="134"/>
      <c r="X997" s="134"/>
      <c r="Y997" s="134"/>
      <c r="Z997" s="134"/>
      <c r="AA997" s="134"/>
      <c r="AB997" s="134"/>
      <c r="AC997" s="134"/>
      <c r="AD997" s="159"/>
      <c r="AE997" s="19"/>
    </row>
    <row r="998" spans="3:31" ht="25">
      <c r="C998" s="51" t="s">
        <v>2054</v>
      </c>
      <c r="D998" s="51"/>
      <c r="E998" s="111" t="s">
        <v>2055</v>
      </c>
      <c r="F998" s="134" t="s">
        <v>223</v>
      </c>
      <c r="G998" s="21"/>
      <c r="H998" s="11"/>
      <c r="I998" s="11"/>
      <c r="J998" s="134"/>
      <c r="K998" s="119" t="s">
        <v>810</v>
      </c>
      <c r="L998" s="115">
        <v>0</v>
      </c>
      <c r="M998" s="115">
        <v>0</v>
      </c>
      <c r="N998" s="115">
        <v>0</v>
      </c>
      <c r="O998" s="115">
        <v>0</v>
      </c>
      <c r="P998" s="115">
        <v>0</v>
      </c>
      <c r="Q998" s="115"/>
      <c r="R998" s="121" t="str">
        <f t="shared" si="32"/>
        <v>Risque inexistant</v>
      </c>
      <c r="S998" s="22" t="str">
        <f t="shared" si="33"/>
        <v>NA</v>
      </c>
      <c r="T998" s="153"/>
      <c r="U998" s="11"/>
      <c r="V998" s="134"/>
      <c r="W998" s="134"/>
      <c r="X998" s="134"/>
      <c r="Y998" s="134"/>
      <c r="Z998" s="134"/>
      <c r="AA998" s="134"/>
      <c r="AB998" s="134"/>
      <c r="AC998" s="134"/>
      <c r="AD998" s="159"/>
      <c r="AE998" s="19"/>
    </row>
    <row r="999" spans="3:31" ht="25">
      <c r="C999" s="51" t="s">
        <v>2056</v>
      </c>
      <c r="D999" s="51"/>
      <c r="E999" s="111" t="s">
        <v>2057</v>
      </c>
      <c r="F999" s="134" t="s">
        <v>223</v>
      </c>
      <c r="G999" s="21"/>
      <c r="H999" s="11"/>
      <c r="I999" s="11"/>
      <c r="J999" s="134"/>
      <c r="K999" s="119" t="s">
        <v>810</v>
      </c>
      <c r="L999" s="115">
        <v>0</v>
      </c>
      <c r="M999" s="115">
        <v>0</v>
      </c>
      <c r="N999" s="115">
        <v>0</v>
      </c>
      <c r="O999" s="115">
        <v>0</v>
      </c>
      <c r="P999" s="115">
        <v>0</v>
      </c>
      <c r="Q999" s="115"/>
      <c r="R999" s="121" t="str">
        <f t="shared" si="32"/>
        <v>Risque inexistant</v>
      </c>
      <c r="S999" s="22" t="str">
        <f t="shared" si="33"/>
        <v>NA</v>
      </c>
      <c r="T999" s="153"/>
      <c r="U999" s="11"/>
      <c r="V999" s="134"/>
      <c r="W999" s="134"/>
      <c r="X999" s="134"/>
      <c r="Y999" s="134"/>
      <c r="Z999" s="134"/>
      <c r="AA999" s="134"/>
      <c r="AB999" s="134"/>
      <c r="AC999" s="134"/>
      <c r="AD999" s="159"/>
      <c r="AE999" s="19"/>
    </row>
    <row r="1000" spans="3:31" ht="25">
      <c r="C1000" s="51" t="s">
        <v>2058</v>
      </c>
      <c r="D1000" s="51"/>
      <c r="E1000" s="111" t="s">
        <v>2059</v>
      </c>
      <c r="F1000" s="134" t="s">
        <v>223</v>
      </c>
      <c r="G1000" s="21"/>
      <c r="H1000" s="11"/>
      <c r="I1000" s="11"/>
      <c r="J1000" s="134"/>
      <c r="K1000" s="119" t="s">
        <v>810</v>
      </c>
      <c r="L1000" s="115">
        <v>0</v>
      </c>
      <c r="M1000" s="115">
        <v>0</v>
      </c>
      <c r="N1000" s="115">
        <v>0</v>
      </c>
      <c r="O1000" s="115">
        <v>0</v>
      </c>
      <c r="P1000" s="115">
        <v>0</v>
      </c>
      <c r="Q1000" s="115"/>
      <c r="R1000" s="121" t="str">
        <f t="shared" si="32"/>
        <v>Risque inexistant</v>
      </c>
      <c r="S1000" s="22" t="str">
        <f t="shared" si="33"/>
        <v>NA</v>
      </c>
      <c r="T1000" s="153"/>
      <c r="U1000" s="11"/>
      <c r="V1000" s="134"/>
      <c r="W1000" s="134"/>
      <c r="X1000" s="134"/>
      <c r="Y1000" s="134"/>
      <c r="Z1000" s="134"/>
      <c r="AA1000" s="134"/>
      <c r="AB1000" s="134"/>
      <c r="AC1000" s="134"/>
      <c r="AD1000" s="159"/>
      <c r="AE1000" s="19"/>
    </row>
    <row r="1001" spans="3:31" ht="25">
      <c r="C1001" s="51" t="s">
        <v>2060</v>
      </c>
      <c r="D1001" s="51"/>
      <c r="E1001" s="111" t="s">
        <v>2061</v>
      </c>
      <c r="F1001" s="134" t="s">
        <v>94</v>
      </c>
      <c r="G1001" s="21"/>
      <c r="H1001" s="11"/>
      <c r="I1001" s="11"/>
      <c r="J1001" s="134"/>
      <c r="K1001" s="119" t="s">
        <v>1454</v>
      </c>
      <c r="L1001" s="115">
        <v>0</v>
      </c>
      <c r="M1001" s="115">
        <v>0</v>
      </c>
      <c r="N1001" s="115">
        <v>0</v>
      </c>
      <c r="O1001" s="115">
        <v>0</v>
      </c>
      <c r="P1001" s="115">
        <v>0</v>
      </c>
      <c r="Q1001" s="115"/>
      <c r="R1001" s="121" t="str">
        <f t="shared" si="32"/>
        <v>Risque inexistant</v>
      </c>
      <c r="S1001" s="22" t="str">
        <f t="shared" si="33"/>
        <v>NA</v>
      </c>
      <c r="T1001" s="153"/>
      <c r="U1001" s="11"/>
      <c r="V1001" s="134"/>
      <c r="W1001" s="134"/>
      <c r="X1001" s="134"/>
      <c r="Y1001" s="134"/>
      <c r="Z1001" s="134"/>
      <c r="AA1001" s="134"/>
      <c r="AB1001" s="134"/>
      <c r="AC1001" s="134"/>
      <c r="AD1001" s="159"/>
      <c r="AE1001" s="19"/>
    </row>
    <row r="1002" spans="3:31" ht="25">
      <c r="C1002" s="51" t="s">
        <v>2062</v>
      </c>
      <c r="D1002" s="51"/>
      <c r="E1002" s="111" t="s">
        <v>2063</v>
      </c>
      <c r="F1002" s="19"/>
      <c r="G1002" s="21"/>
      <c r="H1002" s="11"/>
      <c r="I1002" s="11"/>
      <c r="J1002" s="19"/>
      <c r="K1002" s="207"/>
      <c r="L1002" s="115">
        <v>0</v>
      </c>
      <c r="M1002" s="115">
        <v>0</v>
      </c>
      <c r="N1002" s="115">
        <v>0</v>
      </c>
      <c r="O1002" s="115">
        <v>0</v>
      </c>
      <c r="P1002" s="115">
        <v>0</v>
      </c>
      <c r="Q1002" s="115"/>
      <c r="R1002" s="121" t="str">
        <f t="shared" si="32"/>
        <v>Risque inexistant</v>
      </c>
      <c r="S1002" s="22" t="str">
        <f t="shared" si="33"/>
        <v>NA</v>
      </c>
      <c r="T1002" s="153"/>
      <c r="U1002" s="11"/>
      <c r="V1002" s="19"/>
      <c r="W1002" s="19"/>
      <c r="X1002" s="19"/>
      <c r="Y1002" s="19"/>
      <c r="Z1002" s="19"/>
      <c r="AA1002" s="19"/>
      <c r="AB1002" s="19"/>
      <c r="AC1002" s="19"/>
      <c r="AD1002" s="162"/>
      <c r="AE1002" s="19"/>
    </row>
    <row r="1003" spans="3:31" ht="25">
      <c r="C1003" s="51" t="s">
        <v>2064</v>
      </c>
      <c r="D1003" s="51"/>
      <c r="E1003" s="111" t="s">
        <v>2065</v>
      </c>
      <c r="F1003" s="19"/>
      <c r="G1003" s="21"/>
      <c r="H1003" s="11"/>
      <c r="I1003" s="11"/>
      <c r="J1003" s="19"/>
      <c r="K1003" s="207"/>
      <c r="L1003" s="115">
        <v>0</v>
      </c>
      <c r="M1003" s="115">
        <v>0</v>
      </c>
      <c r="N1003" s="115">
        <v>0</v>
      </c>
      <c r="O1003" s="115">
        <v>0</v>
      </c>
      <c r="P1003" s="115">
        <v>0</v>
      </c>
      <c r="Q1003" s="115"/>
      <c r="R1003" s="121" t="str">
        <f t="shared" si="32"/>
        <v>Risque inexistant</v>
      </c>
      <c r="S1003" s="22" t="str">
        <f t="shared" si="33"/>
        <v>NA</v>
      </c>
      <c r="T1003" s="153"/>
      <c r="U1003" s="11"/>
      <c r="V1003" s="19"/>
      <c r="W1003" s="19"/>
      <c r="X1003" s="19"/>
      <c r="Y1003" s="19"/>
      <c r="Z1003" s="19"/>
      <c r="AA1003" s="19"/>
      <c r="AB1003" s="19"/>
      <c r="AC1003" s="19"/>
      <c r="AD1003" s="162"/>
      <c r="AE1003" s="19"/>
    </row>
    <row r="1004" spans="3:31" ht="25">
      <c r="C1004" s="51" t="s">
        <v>2066</v>
      </c>
      <c r="D1004" s="51"/>
      <c r="E1004" s="111" t="s">
        <v>2067</v>
      </c>
      <c r="F1004" s="134" t="s">
        <v>94</v>
      </c>
      <c r="G1004" s="21"/>
      <c r="H1004" s="11"/>
      <c r="I1004" s="11"/>
      <c r="J1004" s="134"/>
      <c r="K1004" s="119" t="s">
        <v>1454</v>
      </c>
      <c r="L1004" s="115">
        <v>0</v>
      </c>
      <c r="M1004" s="115">
        <v>0</v>
      </c>
      <c r="N1004" s="115">
        <v>0</v>
      </c>
      <c r="O1004" s="115">
        <v>0</v>
      </c>
      <c r="P1004" s="115">
        <v>0</v>
      </c>
      <c r="Q1004" s="115"/>
      <c r="R1004" s="121" t="str">
        <f t="shared" si="32"/>
        <v>Risque inexistant</v>
      </c>
      <c r="S1004" s="22" t="str">
        <f t="shared" si="33"/>
        <v>NA</v>
      </c>
      <c r="T1004" s="153"/>
      <c r="U1004" s="11"/>
      <c r="V1004" s="134"/>
      <c r="W1004" s="134"/>
      <c r="X1004" s="134"/>
      <c r="Y1004" s="134"/>
      <c r="Z1004" s="134"/>
      <c r="AA1004" s="134"/>
      <c r="AB1004" s="134"/>
      <c r="AC1004" s="134"/>
      <c r="AD1004" s="159"/>
      <c r="AE1004" s="19"/>
    </row>
    <row r="1005" spans="3:31" ht="25">
      <c r="C1005" s="51" t="s">
        <v>2068</v>
      </c>
      <c r="D1005" s="51"/>
      <c r="E1005" s="111" t="s">
        <v>2069</v>
      </c>
      <c r="F1005" s="119" t="s">
        <v>762</v>
      </c>
      <c r="G1005" s="21"/>
      <c r="H1005" s="11"/>
      <c r="I1005" s="11"/>
      <c r="J1005" s="134"/>
      <c r="K1005" s="119" t="s">
        <v>762</v>
      </c>
      <c r="L1005" s="115">
        <v>0</v>
      </c>
      <c r="M1005" s="115">
        <v>0</v>
      </c>
      <c r="N1005" s="115">
        <v>0</v>
      </c>
      <c r="O1005" s="115">
        <v>0</v>
      </c>
      <c r="P1005" s="115">
        <v>0</v>
      </c>
      <c r="Q1005" s="115"/>
      <c r="R1005" s="121" t="str">
        <f t="shared" si="32"/>
        <v>Risque inexistant</v>
      </c>
      <c r="S1005" s="22" t="str">
        <f t="shared" si="33"/>
        <v>NA</v>
      </c>
      <c r="T1005" s="153"/>
      <c r="U1005" s="11"/>
      <c r="V1005" s="134"/>
      <c r="W1005" s="134"/>
      <c r="X1005" s="134"/>
      <c r="Y1005" s="134"/>
      <c r="Z1005" s="134"/>
      <c r="AA1005" s="134"/>
      <c r="AB1005" s="134"/>
      <c r="AC1005" s="134"/>
      <c r="AD1005" s="159"/>
      <c r="AE1005" s="19"/>
    </row>
    <row r="1006" spans="3:31" ht="25">
      <c r="C1006" s="51" t="s">
        <v>2070</v>
      </c>
      <c r="D1006" s="51"/>
      <c r="E1006" s="111" t="s">
        <v>2071</v>
      </c>
      <c r="F1006" s="19"/>
      <c r="G1006" s="21"/>
      <c r="H1006" s="11"/>
      <c r="I1006" s="11"/>
      <c r="J1006" s="19"/>
      <c r="K1006" s="207"/>
      <c r="L1006" s="115">
        <v>0</v>
      </c>
      <c r="M1006" s="115">
        <v>0</v>
      </c>
      <c r="N1006" s="115">
        <v>0</v>
      </c>
      <c r="O1006" s="115">
        <v>0</v>
      </c>
      <c r="P1006" s="115">
        <v>0</v>
      </c>
      <c r="Q1006" s="115"/>
      <c r="R1006" s="121" t="str">
        <f t="shared" si="32"/>
        <v>Risque inexistant</v>
      </c>
      <c r="S1006" s="22" t="str">
        <f t="shared" si="33"/>
        <v>NA</v>
      </c>
      <c r="T1006" s="153"/>
      <c r="U1006" s="11"/>
      <c r="V1006" s="19"/>
      <c r="W1006" s="19"/>
      <c r="X1006" s="19"/>
      <c r="Y1006" s="19"/>
      <c r="Z1006" s="19"/>
      <c r="AA1006" s="19"/>
      <c r="AB1006" s="19"/>
      <c r="AC1006" s="19"/>
      <c r="AD1006" s="162"/>
      <c r="AE1006" s="19"/>
    </row>
    <row r="1007" spans="3:31" ht="25">
      <c r="C1007" s="51" t="s">
        <v>2072</v>
      </c>
      <c r="D1007" s="51"/>
      <c r="E1007" s="111" t="s">
        <v>2073</v>
      </c>
      <c r="F1007" s="19"/>
      <c r="G1007" s="21"/>
      <c r="H1007" s="11"/>
      <c r="I1007" s="11"/>
      <c r="J1007" s="19"/>
      <c r="K1007" s="207"/>
      <c r="L1007" s="115">
        <v>0</v>
      </c>
      <c r="M1007" s="115">
        <v>0</v>
      </c>
      <c r="N1007" s="115">
        <v>0</v>
      </c>
      <c r="O1007" s="115">
        <v>0</v>
      </c>
      <c r="P1007" s="115">
        <v>0</v>
      </c>
      <c r="Q1007" s="115"/>
      <c r="R1007" s="121" t="str">
        <f t="shared" si="32"/>
        <v>Risque inexistant</v>
      </c>
      <c r="S1007" s="22" t="str">
        <f t="shared" si="33"/>
        <v>NA</v>
      </c>
      <c r="T1007" s="153"/>
      <c r="U1007" s="11"/>
      <c r="V1007" s="19"/>
      <c r="W1007" s="19"/>
      <c r="X1007" s="19"/>
      <c r="Y1007" s="19"/>
      <c r="Z1007" s="19"/>
      <c r="AA1007" s="19"/>
      <c r="AB1007" s="19"/>
      <c r="AC1007" s="19"/>
      <c r="AD1007" s="162"/>
      <c r="AE1007" s="19"/>
    </row>
    <row r="1008" spans="3:31" ht="25">
      <c r="C1008" s="51" t="s">
        <v>2074</v>
      </c>
      <c r="D1008" s="51"/>
      <c r="E1008" s="111" t="s">
        <v>2075</v>
      </c>
      <c r="F1008" s="134" t="s">
        <v>94</v>
      </c>
      <c r="G1008" s="21"/>
      <c r="H1008" s="11"/>
      <c r="I1008" s="11"/>
      <c r="J1008" s="134"/>
      <c r="K1008" s="119" t="s">
        <v>738</v>
      </c>
      <c r="L1008" s="115">
        <v>0</v>
      </c>
      <c r="M1008" s="115">
        <v>0</v>
      </c>
      <c r="N1008" s="115">
        <v>0</v>
      </c>
      <c r="O1008" s="115">
        <v>0</v>
      </c>
      <c r="P1008" s="115">
        <v>0</v>
      </c>
      <c r="Q1008" s="115"/>
      <c r="R1008" s="121" t="str">
        <f t="shared" si="32"/>
        <v>Risque inexistant</v>
      </c>
      <c r="S1008" s="22" t="str">
        <f t="shared" si="33"/>
        <v>NA</v>
      </c>
      <c r="T1008" s="153"/>
      <c r="U1008" s="11"/>
      <c r="V1008" s="134"/>
      <c r="W1008" s="134"/>
      <c r="X1008" s="134"/>
      <c r="Y1008" s="134"/>
      <c r="Z1008" s="134"/>
      <c r="AA1008" s="134"/>
      <c r="AB1008" s="134"/>
      <c r="AC1008" s="134"/>
      <c r="AD1008" s="159"/>
      <c r="AE1008" s="19"/>
    </row>
    <row r="1009" spans="3:31" ht="25">
      <c r="C1009" s="51" t="s">
        <v>2076</v>
      </c>
      <c r="D1009" s="51"/>
      <c r="E1009" s="111" t="s">
        <v>2077</v>
      </c>
      <c r="F1009" s="134" t="s">
        <v>223</v>
      </c>
      <c r="G1009" s="21"/>
      <c r="H1009" s="11"/>
      <c r="I1009" s="11"/>
      <c r="J1009" s="134"/>
      <c r="K1009" s="119" t="s">
        <v>810</v>
      </c>
      <c r="L1009" s="115">
        <v>0</v>
      </c>
      <c r="M1009" s="115">
        <v>0</v>
      </c>
      <c r="N1009" s="115">
        <v>0</v>
      </c>
      <c r="O1009" s="115">
        <v>0</v>
      </c>
      <c r="P1009" s="115">
        <v>0</v>
      </c>
      <c r="Q1009" s="115"/>
      <c r="R1009" s="121" t="str">
        <f t="shared" si="32"/>
        <v>Risque inexistant</v>
      </c>
      <c r="S1009" s="22" t="str">
        <f t="shared" si="33"/>
        <v>NA</v>
      </c>
      <c r="T1009" s="153"/>
      <c r="U1009" s="11"/>
      <c r="V1009" s="134"/>
      <c r="W1009" s="134"/>
      <c r="X1009" s="134"/>
      <c r="Y1009" s="134"/>
      <c r="Z1009" s="134"/>
      <c r="AA1009" s="134"/>
      <c r="AB1009" s="134"/>
      <c r="AC1009" s="134"/>
      <c r="AD1009" s="159"/>
      <c r="AE1009" s="19"/>
    </row>
    <row r="1010" spans="3:31" ht="25">
      <c r="C1010" s="51" t="s">
        <v>2078</v>
      </c>
      <c r="D1010" s="51"/>
      <c r="E1010" s="111" t="s">
        <v>2079</v>
      </c>
      <c r="F1010" s="134" t="s">
        <v>223</v>
      </c>
      <c r="G1010" s="21"/>
      <c r="H1010" s="11"/>
      <c r="I1010" s="11"/>
      <c r="J1010" s="134"/>
      <c r="K1010" s="119" t="s">
        <v>810</v>
      </c>
      <c r="L1010" s="115">
        <v>0</v>
      </c>
      <c r="M1010" s="115">
        <v>0</v>
      </c>
      <c r="N1010" s="115">
        <v>0</v>
      </c>
      <c r="O1010" s="115">
        <v>0</v>
      </c>
      <c r="P1010" s="115">
        <v>0</v>
      </c>
      <c r="Q1010" s="115"/>
      <c r="R1010" s="121" t="str">
        <f t="shared" si="32"/>
        <v>Risque inexistant</v>
      </c>
      <c r="S1010" s="22" t="str">
        <f t="shared" si="33"/>
        <v>NA</v>
      </c>
      <c r="T1010" s="153"/>
      <c r="U1010" s="11"/>
      <c r="V1010" s="134"/>
      <c r="W1010" s="134"/>
      <c r="X1010" s="134"/>
      <c r="Y1010" s="134"/>
      <c r="Z1010" s="134"/>
      <c r="AA1010" s="134"/>
      <c r="AB1010" s="134"/>
      <c r="AC1010" s="134"/>
      <c r="AD1010" s="159"/>
      <c r="AE1010" s="19"/>
    </row>
    <row r="1011" spans="3:31" ht="25">
      <c r="C1011" s="51" t="s">
        <v>2080</v>
      </c>
      <c r="D1011" s="51"/>
      <c r="E1011" s="111" t="s">
        <v>2081</v>
      </c>
      <c r="F1011" s="134" t="s">
        <v>223</v>
      </c>
      <c r="G1011" s="21"/>
      <c r="H1011" s="11"/>
      <c r="I1011" s="11"/>
      <c r="J1011" s="134"/>
      <c r="K1011" s="119" t="s">
        <v>810</v>
      </c>
      <c r="L1011" s="115">
        <v>0</v>
      </c>
      <c r="M1011" s="115">
        <v>0</v>
      </c>
      <c r="N1011" s="115">
        <v>0</v>
      </c>
      <c r="O1011" s="115">
        <v>0</v>
      </c>
      <c r="P1011" s="115">
        <v>0</v>
      </c>
      <c r="Q1011" s="115"/>
      <c r="R1011" s="121" t="str">
        <f t="shared" si="32"/>
        <v>Risque inexistant</v>
      </c>
      <c r="S1011" s="22" t="str">
        <f t="shared" si="33"/>
        <v>NA</v>
      </c>
      <c r="T1011" s="153"/>
      <c r="U1011" s="11"/>
      <c r="V1011" s="134"/>
      <c r="W1011" s="134"/>
      <c r="X1011" s="134"/>
      <c r="Y1011" s="134"/>
      <c r="Z1011" s="134"/>
      <c r="AA1011" s="134"/>
      <c r="AB1011" s="134"/>
      <c r="AC1011" s="134"/>
      <c r="AD1011" s="159"/>
      <c r="AE1011" s="19"/>
    </row>
    <row r="1012" spans="3:31" ht="25">
      <c r="C1012" s="51" t="s">
        <v>2082</v>
      </c>
      <c r="D1012" s="51"/>
      <c r="E1012" s="111" t="s">
        <v>1310</v>
      </c>
      <c r="F1012" s="134" t="s">
        <v>223</v>
      </c>
      <c r="G1012" s="21"/>
      <c r="H1012" s="11"/>
      <c r="I1012" s="11"/>
      <c r="J1012" s="134"/>
      <c r="K1012" s="119" t="s">
        <v>810</v>
      </c>
      <c r="L1012" s="115">
        <v>0</v>
      </c>
      <c r="M1012" s="115">
        <v>0</v>
      </c>
      <c r="N1012" s="115">
        <v>0</v>
      </c>
      <c r="O1012" s="115">
        <v>0</v>
      </c>
      <c r="P1012" s="115">
        <v>0</v>
      </c>
      <c r="Q1012" s="115"/>
      <c r="R1012" s="121" t="str">
        <f t="shared" si="32"/>
        <v>Risque inexistant</v>
      </c>
      <c r="S1012" s="22" t="str">
        <f t="shared" si="33"/>
        <v>NA</v>
      </c>
      <c r="T1012" s="153"/>
      <c r="U1012" s="11"/>
      <c r="V1012" s="134"/>
      <c r="W1012" s="134"/>
      <c r="X1012" s="134"/>
      <c r="Y1012" s="134"/>
      <c r="Z1012" s="134"/>
      <c r="AA1012" s="134"/>
      <c r="AB1012" s="134"/>
      <c r="AC1012" s="134"/>
      <c r="AD1012" s="159"/>
      <c r="AE1012" s="19"/>
    </row>
    <row r="1013" spans="3:31" ht="25">
      <c r="C1013" s="51" t="s">
        <v>2083</v>
      </c>
      <c r="D1013" s="51"/>
      <c r="E1013" s="111" t="s">
        <v>2084</v>
      </c>
      <c r="F1013" s="134" t="s">
        <v>223</v>
      </c>
      <c r="G1013" s="21"/>
      <c r="H1013" s="11"/>
      <c r="I1013" s="11"/>
      <c r="J1013" s="134"/>
      <c r="K1013" s="119" t="s">
        <v>810</v>
      </c>
      <c r="L1013" s="115">
        <v>0</v>
      </c>
      <c r="M1013" s="115">
        <v>0</v>
      </c>
      <c r="N1013" s="115">
        <v>0</v>
      </c>
      <c r="O1013" s="115">
        <v>0</v>
      </c>
      <c r="P1013" s="115">
        <v>0</v>
      </c>
      <c r="Q1013" s="115"/>
      <c r="R1013" s="121" t="str">
        <f t="shared" si="32"/>
        <v>Risque inexistant</v>
      </c>
      <c r="S1013" s="22" t="str">
        <f t="shared" si="33"/>
        <v>NA</v>
      </c>
      <c r="T1013" s="153"/>
      <c r="U1013" s="11"/>
      <c r="V1013" s="134"/>
      <c r="W1013" s="134"/>
      <c r="X1013" s="134"/>
      <c r="Y1013" s="134"/>
      <c r="Z1013" s="134"/>
      <c r="AA1013" s="134"/>
      <c r="AB1013" s="134"/>
      <c r="AC1013" s="134"/>
      <c r="AD1013" s="159"/>
      <c r="AE1013" s="19"/>
    </row>
    <row r="1014" spans="3:31" ht="25">
      <c r="C1014" s="51" t="s">
        <v>2085</v>
      </c>
      <c r="D1014" s="51"/>
      <c r="E1014" s="111" t="s">
        <v>2086</v>
      </c>
      <c r="F1014" s="134" t="s">
        <v>223</v>
      </c>
      <c r="G1014" s="21"/>
      <c r="H1014" s="11"/>
      <c r="I1014" s="11"/>
      <c r="J1014" s="134"/>
      <c r="K1014" s="119" t="s">
        <v>810</v>
      </c>
      <c r="L1014" s="115">
        <v>0</v>
      </c>
      <c r="M1014" s="115">
        <v>0</v>
      </c>
      <c r="N1014" s="115">
        <v>0</v>
      </c>
      <c r="O1014" s="115">
        <v>0</v>
      </c>
      <c r="P1014" s="115">
        <v>0</v>
      </c>
      <c r="Q1014" s="115"/>
      <c r="R1014" s="121" t="str">
        <f t="shared" si="32"/>
        <v>Risque inexistant</v>
      </c>
      <c r="S1014" s="22" t="str">
        <f t="shared" si="33"/>
        <v>NA</v>
      </c>
      <c r="T1014" s="153"/>
      <c r="U1014" s="11"/>
      <c r="V1014" s="134"/>
      <c r="W1014" s="134"/>
      <c r="X1014" s="134"/>
      <c r="Y1014" s="134"/>
      <c r="Z1014" s="134"/>
      <c r="AA1014" s="134"/>
      <c r="AB1014" s="134"/>
      <c r="AC1014" s="134"/>
      <c r="AD1014" s="159"/>
      <c r="AE1014" s="19"/>
    </row>
    <row r="1015" spans="3:31" ht="25">
      <c r="C1015" s="51" t="s">
        <v>2087</v>
      </c>
      <c r="D1015" s="51"/>
      <c r="E1015" s="111" t="s">
        <v>2088</v>
      </c>
      <c r="F1015" s="134" t="s">
        <v>223</v>
      </c>
      <c r="G1015" s="21"/>
      <c r="H1015" s="11"/>
      <c r="I1015" s="11"/>
      <c r="J1015" s="134"/>
      <c r="K1015" s="119" t="s">
        <v>810</v>
      </c>
      <c r="L1015" s="115">
        <v>0</v>
      </c>
      <c r="M1015" s="115">
        <v>0</v>
      </c>
      <c r="N1015" s="115">
        <v>0</v>
      </c>
      <c r="O1015" s="115">
        <v>0</v>
      </c>
      <c r="P1015" s="115">
        <v>0</v>
      </c>
      <c r="Q1015" s="115"/>
      <c r="R1015" s="121" t="str">
        <f t="shared" si="32"/>
        <v>Risque inexistant</v>
      </c>
      <c r="S1015" s="22" t="str">
        <f t="shared" si="33"/>
        <v>NA</v>
      </c>
      <c r="T1015" s="153"/>
      <c r="U1015" s="11"/>
      <c r="V1015" s="134"/>
      <c r="W1015" s="134"/>
      <c r="X1015" s="134"/>
      <c r="Y1015" s="134"/>
      <c r="Z1015" s="134"/>
      <c r="AA1015" s="134"/>
      <c r="AB1015" s="134"/>
      <c r="AC1015" s="134"/>
      <c r="AD1015" s="159"/>
      <c r="AE1015" s="19"/>
    </row>
    <row r="1016" spans="3:31" ht="25">
      <c r="C1016" s="51" t="s">
        <v>2089</v>
      </c>
      <c r="D1016" s="51"/>
      <c r="E1016" s="111" t="s">
        <v>2090</v>
      </c>
      <c r="F1016" s="134" t="s">
        <v>223</v>
      </c>
      <c r="G1016" s="21"/>
      <c r="H1016" s="11"/>
      <c r="I1016" s="11"/>
      <c r="J1016" s="134"/>
      <c r="K1016" s="119" t="s">
        <v>810</v>
      </c>
      <c r="L1016" s="115">
        <v>0</v>
      </c>
      <c r="M1016" s="115">
        <v>0</v>
      </c>
      <c r="N1016" s="115">
        <v>0</v>
      </c>
      <c r="O1016" s="115">
        <v>0</v>
      </c>
      <c r="P1016" s="115">
        <v>0</v>
      </c>
      <c r="Q1016" s="115"/>
      <c r="R1016" s="121" t="str">
        <f t="shared" si="32"/>
        <v>Risque inexistant</v>
      </c>
      <c r="S1016" s="22" t="str">
        <f t="shared" si="33"/>
        <v>NA</v>
      </c>
      <c r="T1016" s="153"/>
      <c r="U1016" s="11"/>
      <c r="V1016" s="134"/>
      <c r="W1016" s="134"/>
      <c r="X1016" s="134"/>
      <c r="Y1016" s="134"/>
      <c r="Z1016" s="134"/>
      <c r="AA1016" s="134"/>
      <c r="AB1016" s="134"/>
      <c r="AC1016" s="134"/>
      <c r="AD1016" s="159"/>
      <c r="AE1016" s="19"/>
    </row>
    <row r="1017" spans="3:31" ht="25">
      <c r="C1017" s="51" t="s">
        <v>2030</v>
      </c>
      <c r="D1017" s="51"/>
      <c r="E1017" s="111" t="s">
        <v>2031</v>
      </c>
      <c r="F1017" s="134" t="s">
        <v>223</v>
      </c>
      <c r="G1017" s="21"/>
      <c r="H1017" s="11"/>
      <c r="I1017" s="11"/>
      <c r="J1017" s="134"/>
      <c r="K1017" s="119" t="s">
        <v>810</v>
      </c>
      <c r="L1017" s="115">
        <v>0</v>
      </c>
      <c r="M1017" s="115">
        <v>0</v>
      </c>
      <c r="N1017" s="115">
        <v>0</v>
      </c>
      <c r="O1017" s="115">
        <v>0</v>
      </c>
      <c r="P1017" s="115">
        <v>0</v>
      </c>
      <c r="Q1017" s="115"/>
      <c r="R1017" s="121" t="str">
        <f t="shared" si="32"/>
        <v>Risque inexistant</v>
      </c>
      <c r="S1017" s="22" t="str">
        <f t="shared" si="33"/>
        <v>NA</v>
      </c>
      <c r="T1017" s="153"/>
      <c r="U1017" s="11"/>
      <c r="V1017" s="134"/>
      <c r="W1017" s="134"/>
      <c r="X1017" s="134"/>
      <c r="Y1017" s="134"/>
      <c r="Z1017" s="134"/>
      <c r="AA1017" s="134"/>
      <c r="AB1017" s="134"/>
      <c r="AC1017" s="134"/>
      <c r="AD1017" s="159"/>
      <c r="AE1017" s="19"/>
    </row>
    <row r="1018" spans="3:31" ht="25">
      <c r="C1018" s="51" t="s">
        <v>2091</v>
      </c>
      <c r="D1018" s="51"/>
      <c r="E1018" s="111" t="s">
        <v>2092</v>
      </c>
      <c r="F1018" s="134" t="s">
        <v>223</v>
      </c>
      <c r="G1018" s="21"/>
      <c r="H1018" s="11"/>
      <c r="I1018" s="11"/>
      <c r="J1018" s="134"/>
      <c r="K1018" s="119" t="s">
        <v>810</v>
      </c>
      <c r="L1018" s="115">
        <v>0</v>
      </c>
      <c r="M1018" s="115">
        <v>0</v>
      </c>
      <c r="N1018" s="115">
        <v>0</v>
      </c>
      <c r="O1018" s="115">
        <v>0</v>
      </c>
      <c r="P1018" s="115">
        <v>0</v>
      </c>
      <c r="Q1018" s="115"/>
      <c r="R1018" s="121" t="str">
        <f t="shared" si="32"/>
        <v>Risque inexistant</v>
      </c>
      <c r="S1018" s="22" t="str">
        <f t="shared" si="33"/>
        <v>NA</v>
      </c>
      <c r="T1018" s="153"/>
      <c r="U1018" s="11"/>
      <c r="V1018" s="134"/>
      <c r="W1018" s="134"/>
      <c r="X1018" s="134"/>
      <c r="Y1018" s="134"/>
      <c r="Z1018" s="134"/>
      <c r="AA1018" s="134"/>
      <c r="AB1018" s="134"/>
      <c r="AC1018" s="134"/>
      <c r="AD1018" s="159"/>
      <c r="AE1018" s="19"/>
    </row>
    <row r="1019" spans="3:31" ht="25">
      <c r="C1019" s="51" t="s">
        <v>2093</v>
      </c>
      <c r="D1019" s="51"/>
      <c r="E1019" s="111" t="s">
        <v>2094</v>
      </c>
      <c r="F1019" s="134" t="s">
        <v>223</v>
      </c>
      <c r="G1019" s="21"/>
      <c r="H1019" s="11"/>
      <c r="I1019" s="11"/>
      <c r="J1019" s="134"/>
      <c r="K1019" s="119" t="s">
        <v>810</v>
      </c>
      <c r="L1019" s="115">
        <v>0</v>
      </c>
      <c r="M1019" s="115">
        <v>0</v>
      </c>
      <c r="N1019" s="115">
        <v>0</v>
      </c>
      <c r="O1019" s="115">
        <v>0</v>
      </c>
      <c r="P1019" s="115">
        <v>0</v>
      </c>
      <c r="Q1019" s="115"/>
      <c r="R1019" s="121" t="str">
        <f t="shared" si="32"/>
        <v>Risque inexistant</v>
      </c>
      <c r="S1019" s="22" t="str">
        <f t="shared" si="33"/>
        <v>NA</v>
      </c>
      <c r="T1019" s="153"/>
      <c r="U1019" s="11"/>
      <c r="V1019" s="134"/>
      <c r="W1019" s="134"/>
      <c r="X1019" s="134"/>
      <c r="Y1019" s="134"/>
      <c r="Z1019" s="134"/>
      <c r="AA1019" s="134"/>
      <c r="AB1019" s="134"/>
      <c r="AC1019" s="134"/>
      <c r="AD1019" s="159"/>
      <c r="AE1019" s="19"/>
    </row>
    <row r="1020" spans="3:31" ht="25">
      <c r="C1020" s="51" t="s">
        <v>2095</v>
      </c>
      <c r="D1020" s="51"/>
      <c r="E1020" s="111" t="s">
        <v>2096</v>
      </c>
      <c r="F1020" s="19"/>
      <c r="G1020" s="21"/>
      <c r="H1020" s="11"/>
      <c r="I1020" s="11"/>
      <c r="J1020" s="19"/>
      <c r="K1020" s="207"/>
      <c r="L1020" s="115">
        <v>0</v>
      </c>
      <c r="M1020" s="115">
        <v>0</v>
      </c>
      <c r="N1020" s="115">
        <v>0</v>
      </c>
      <c r="O1020" s="115">
        <v>0</v>
      </c>
      <c r="P1020" s="115">
        <v>0</v>
      </c>
      <c r="Q1020" s="115"/>
      <c r="R1020" s="121" t="str">
        <f t="shared" si="32"/>
        <v>Risque inexistant</v>
      </c>
      <c r="S1020" s="22" t="str">
        <f t="shared" si="33"/>
        <v>NA</v>
      </c>
      <c r="T1020" s="153"/>
      <c r="U1020" s="11"/>
      <c r="V1020" s="19"/>
      <c r="W1020" s="19"/>
      <c r="X1020" s="19"/>
      <c r="Y1020" s="19"/>
      <c r="Z1020" s="19"/>
      <c r="AA1020" s="19"/>
      <c r="AB1020" s="19"/>
      <c r="AC1020" s="19"/>
      <c r="AD1020" s="162"/>
      <c r="AE1020" s="19"/>
    </row>
    <row r="1021" spans="3:31" ht="25">
      <c r="C1021" s="51" t="s">
        <v>2097</v>
      </c>
      <c r="D1021" s="51"/>
      <c r="E1021" s="111" t="s">
        <v>2098</v>
      </c>
      <c r="F1021" s="134" t="s">
        <v>223</v>
      </c>
      <c r="G1021" s="21"/>
      <c r="H1021" s="11"/>
      <c r="I1021" s="11"/>
      <c r="J1021" s="134"/>
      <c r="K1021" s="119" t="s">
        <v>810</v>
      </c>
      <c r="L1021" s="115">
        <v>0</v>
      </c>
      <c r="M1021" s="115">
        <v>0</v>
      </c>
      <c r="N1021" s="115">
        <v>0</v>
      </c>
      <c r="O1021" s="115">
        <v>0</v>
      </c>
      <c r="P1021" s="115">
        <v>0</v>
      </c>
      <c r="Q1021" s="115"/>
      <c r="R1021" s="121" t="str">
        <f t="shared" si="32"/>
        <v>Risque inexistant</v>
      </c>
      <c r="S1021" s="22" t="str">
        <f t="shared" si="33"/>
        <v>NA</v>
      </c>
      <c r="T1021" s="153"/>
      <c r="U1021" s="11"/>
      <c r="V1021" s="134"/>
      <c r="W1021" s="134"/>
      <c r="X1021" s="134"/>
      <c r="Y1021" s="134"/>
      <c r="Z1021" s="134"/>
      <c r="AA1021" s="134"/>
      <c r="AB1021" s="134"/>
      <c r="AC1021" s="134"/>
      <c r="AD1021" s="159"/>
      <c r="AE1021" s="19"/>
    </row>
    <row r="1022" spans="3:31" ht="25">
      <c r="C1022" s="51" t="s">
        <v>2099</v>
      </c>
      <c r="D1022" s="51"/>
      <c r="E1022" s="111" t="s">
        <v>2100</v>
      </c>
      <c r="F1022" s="19"/>
      <c r="G1022" s="21"/>
      <c r="H1022" s="11"/>
      <c r="I1022" s="11"/>
      <c r="J1022" s="19"/>
      <c r="K1022" s="207"/>
      <c r="L1022" s="115">
        <v>0</v>
      </c>
      <c r="M1022" s="115">
        <v>0</v>
      </c>
      <c r="N1022" s="115">
        <v>0</v>
      </c>
      <c r="O1022" s="115">
        <v>0</v>
      </c>
      <c r="P1022" s="115">
        <v>0</v>
      </c>
      <c r="Q1022" s="115"/>
      <c r="R1022" s="121" t="str">
        <f t="shared" si="32"/>
        <v>Risque inexistant</v>
      </c>
      <c r="S1022" s="22" t="str">
        <f t="shared" si="33"/>
        <v>NA</v>
      </c>
      <c r="T1022" s="153"/>
      <c r="U1022" s="11"/>
      <c r="V1022" s="19"/>
      <c r="W1022" s="19"/>
      <c r="X1022" s="19"/>
      <c r="Y1022" s="19"/>
      <c r="Z1022" s="19"/>
      <c r="AA1022" s="19"/>
      <c r="AB1022" s="19"/>
      <c r="AC1022" s="19"/>
      <c r="AD1022" s="162"/>
      <c r="AE1022" s="19"/>
    </row>
    <row r="1023" spans="3:31" ht="25">
      <c r="C1023" s="51" t="s">
        <v>2101</v>
      </c>
      <c r="D1023" s="51"/>
      <c r="E1023" s="111" t="s">
        <v>2102</v>
      </c>
      <c r="F1023" s="19"/>
      <c r="G1023" s="21"/>
      <c r="H1023" s="11"/>
      <c r="I1023" s="11"/>
      <c r="J1023" s="19"/>
      <c r="K1023" s="231"/>
      <c r="L1023" s="115">
        <v>0</v>
      </c>
      <c r="M1023" s="115">
        <v>0</v>
      </c>
      <c r="N1023" s="115">
        <v>0</v>
      </c>
      <c r="O1023" s="115">
        <v>0</v>
      </c>
      <c r="P1023" s="115">
        <v>0</v>
      </c>
      <c r="Q1023" s="115"/>
      <c r="R1023" s="121" t="str">
        <f t="shared" si="32"/>
        <v>Risque inexistant</v>
      </c>
      <c r="S1023" s="22" t="str">
        <f t="shared" si="33"/>
        <v>NA</v>
      </c>
      <c r="T1023" s="153"/>
      <c r="U1023" s="11"/>
      <c r="V1023" s="19"/>
      <c r="W1023" s="19"/>
      <c r="X1023" s="19"/>
      <c r="Y1023" s="19"/>
      <c r="Z1023" s="19"/>
      <c r="AA1023" s="19"/>
      <c r="AB1023" s="19"/>
      <c r="AC1023" s="19"/>
      <c r="AD1023" s="162"/>
      <c r="AE1023" s="19"/>
    </row>
    <row r="1024" spans="3:31" ht="25">
      <c r="C1024" s="51" t="s">
        <v>2103</v>
      </c>
      <c r="D1024" s="51"/>
      <c r="E1024" s="111" t="s">
        <v>2104</v>
      </c>
      <c r="F1024" s="134" t="s">
        <v>223</v>
      </c>
      <c r="G1024" s="21"/>
      <c r="H1024" s="11"/>
      <c r="I1024" s="11"/>
      <c r="J1024" s="134"/>
      <c r="K1024" s="119" t="s">
        <v>1322</v>
      </c>
      <c r="L1024" s="115">
        <v>0</v>
      </c>
      <c r="M1024" s="115">
        <v>0</v>
      </c>
      <c r="N1024" s="115">
        <v>0</v>
      </c>
      <c r="O1024" s="115">
        <v>0</v>
      </c>
      <c r="P1024" s="115">
        <v>0</v>
      </c>
      <c r="Q1024" s="115"/>
      <c r="R1024" s="121" t="str">
        <f t="shared" si="32"/>
        <v>Risque inexistant</v>
      </c>
      <c r="S1024" s="22" t="str">
        <f t="shared" si="33"/>
        <v>NA</v>
      </c>
      <c r="T1024" s="153"/>
      <c r="U1024" s="11"/>
      <c r="V1024" s="134"/>
      <c r="W1024" s="134"/>
      <c r="X1024" s="134"/>
      <c r="Y1024" s="134"/>
      <c r="Z1024" s="134"/>
      <c r="AA1024" s="134"/>
      <c r="AB1024" s="134"/>
      <c r="AC1024" s="134"/>
      <c r="AD1024" s="159"/>
      <c r="AE1024" s="19"/>
    </row>
    <row r="1025" spans="3:31" ht="25">
      <c r="C1025" s="51" t="s">
        <v>2105</v>
      </c>
      <c r="D1025" s="51"/>
      <c r="E1025" s="111" t="s">
        <v>2106</v>
      </c>
      <c r="F1025" s="134" t="s">
        <v>223</v>
      </c>
      <c r="G1025" s="21"/>
      <c r="H1025" s="11"/>
      <c r="I1025" s="11"/>
      <c r="J1025" s="134"/>
      <c r="K1025" s="119" t="s">
        <v>810</v>
      </c>
      <c r="L1025" s="115">
        <v>0</v>
      </c>
      <c r="M1025" s="115">
        <v>0</v>
      </c>
      <c r="N1025" s="115">
        <v>0</v>
      </c>
      <c r="O1025" s="115">
        <v>0</v>
      </c>
      <c r="P1025" s="115">
        <v>0</v>
      </c>
      <c r="Q1025" s="115"/>
      <c r="R1025" s="121" t="str">
        <f t="shared" si="32"/>
        <v>Risque inexistant</v>
      </c>
      <c r="S1025" s="22" t="str">
        <f t="shared" si="33"/>
        <v>NA</v>
      </c>
      <c r="T1025" s="153"/>
      <c r="U1025" s="11"/>
      <c r="V1025" s="134"/>
      <c r="W1025" s="134"/>
      <c r="X1025" s="134"/>
      <c r="Y1025" s="134"/>
      <c r="Z1025" s="134"/>
      <c r="AA1025" s="134"/>
      <c r="AB1025" s="134"/>
      <c r="AC1025" s="134"/>
      <c r="AD1025" s="159"/>
      <c r="AE1025" s="19"/>
    </row>
    <row r="1026" spans="3:31" ht="25">
      <c r="C1026" s="51" t="s">
        <v>2107</v>
      </c>
      <c r="D1026" s="51"/>
      <c r="E1026" s="111" t="s">
        <v>2108</v>
      </c>
      <c r="F1026" s="134" t="s">
        <v>223</v>
      </c>
      <c r="G1026" s="21"/>
      <c r="H1026" s="11"/>
      <c r="I1026" s="11"/>
      <c r="J1026" s="134"/>
      <c r="K1026" s="119" t="s">
        <v>810</v>
      </c>
      <c r="L1026" s="115">
        <v>0</v>
      </c>
      <c r="M1026" s="115">
        <v>0</v>
      </c>
      <c r="N1026" s="115">
        <v>0</v>
      </c>
      <c r="O1026" s="115">
        <v>0</v>
      </c>
      <c r="P1026" s="115">
        <v>0</v>
      </c>
      <c r="Q1026" s="115"/>
      <c r="R1026" s="121" t="str">
        <f t="shared" si="32"/>
        <v>Risque inexistant</v>
      </c>
      <c r="S1026" s="22" t="str">
        <f t="shared" si="33"/>
        <v>NA</v>
      </c>
      <c r="T1026" s="153"/>
      <c r="U1026" s="11"/>
      <c r="V1026" s="134"/>
      <c r="W1026" s="134"/>
      <c r="X1026" s="134"/>
      <c r="Y1026" s="134"/>
      <c r="Z1026" s="134"/>
      <c r="AA1026" s="134"/>
      <c r="AB1026" s="134"/>
      <c r="AC1026" s="134"/>
      <c r="AD1026" s="159"/>
      <c r="AE1026" s="19"/>
    </row>
    <row r="1027" spans="3:31" ht="25">
      <c r="C1027" s="51" t="s">
        <v>2109</v>
      </c>
      <c r="D1027" s="51"/>
      <c r="E1027" s="111" t="s">
        <v>2110</v>
      </c>
      <c r="F1027" s="134" t="s">
        <v>223</v>
      </c>
      <c r="G1027" s="21"/>
      <c r="H1027" s="11"/>
      <c r="I1027" s="11"/>
      <c r="J1027" s="134"/>
      <c r="K1027" s="119" t="s">
        <v>810</v>
      </c>
      <c r="L1027" s="115">
        <v>0</v>
      </c>
      <c r="M1027" s="115">
        <v>0</v>
      </c>
      <c r="N1027" s="115">
        <v>0</v>
      </c>
      <c r="O1027" s="115">
        <v>0</v>
      </c>
      <c r="P1027" s="115">
        <v>0</v>
      </c>
      <c r="Q1027" s="115"/>
      <c r="R1027" s="121" t="str">
        <f t="shared" si="32"/>
        <v>Risque inexistant</v>
      </c>
      <c r="S1027" s="22" t="str">
        <f t="shared" si="33"/>
        <v>NA</v>
      </c>
      <c r="T1027" s="153"/>
      <c r="U1027" s="11"/>
      <c r="V1027" s="134"/>
      <c r="W1027" s="134"/>
      <c r="X1027" s="134"/>
      <c r="Y1027" s="134"/>
      <c r="Z1027" s="134"/>
      <c r="AA1027" s="134"/>
      <c r="AB1027" s="134"/>
      <c r="AC1027" s="134"/>
      <c r="AD1027" s="159"/>
      <c r="AE1027" s="19"/>
    </row>
    <row r="1028" spans="3:31" ht="25">
      <c r="C1028" s="51" t="s">
        <v>2111</v>
      </c>
      <c r="D1028" s="51"/>
      <c r="E1028" s="111" t="s">
        <v>1268</v>
      </c>
      <c r="F1028" s="19"/>
      <c r="G1028" s="21"/>
      <c r="H1028" s="11"/>
      <c r="I1028" s="11"/>
      <c r="J1028" s="19"/>
      <c r="K1028" s="207"/>
      <c r="L1028" s="115">
        <v>0</v>
      </c>
      <c r="M1028" s="115">
        <v>0</v>
      </c>
      <c r="N1028" s="115">
        <v>0</v>
      </c>
      <c r="O1028" s="115">
        <v>0</v>
      </c>
      <c r="P1028" s="115">
        <v>0</v>
      </c>
      <c r="Q1028" s="115"/>
      <c r="R1028" s="121" t="str">
        <f t="shared" si="32"/>
        <v>Risque inexistant</v>
      </c>
      <c r="S1028" s="22" t="str">
        <f t="shared" si="33"/>
        <v>NA</v>
      </c>
      <c r="T1028" s="153"/>
      <c r="U1028" s="11"/>
      <c r="V1028" s="19"/>
      <c r="W1028" s="19"/>
      <c r="X1028" s="19"/>
      <c r="Y1028" s="19"/>
      <c r="Z1028" s="19"/>
      <c r="AA1028" s="19"/>
      <c r="AB1028" s="19"/>
      <c r="AC1028" s="19"/>
      <c r="AD1028" s="162"/>
      <c r="AE1028" s="19"/>
    </row>
    <row r="1029" spans="3:31" ht="25">
      <c r="C1029" s="51" t="s">
        <v>2112</v>
      </c>
      <c r="D1029" s="51"/>
      <c r="E1029" s="111" t="s">
        <v>2113</v>
      </c>
      <c r="F1029" s="19"/>
      <c r="G1029" s="21"/>
      <c r="H1029" s="11"/>
      <c r="I1029" s="11"/>
      <c r="J1029" s="19"/>
      <c r="K1029" s="207"/>
      <c r="L1029" s="115">
        <v>0</v>
      </c>
      <c r="M1029" s="115">
        <v>0</v>
      </c>
      <c r="N1029" s="115">
        <v>0</v>
      </c>
      <c r="O1029" s="115">
        <v>0</v>
      </c>
      <c r="P1029" s="115">
        <v>0</v>
      </c>
      <c r="Q1029" s="115"/>
      <c r="R1029" s="121" t="str">
        <f t="shared" si="32"/>
        <v>Risque inexistant</v>
      </c>
      <c r="S1029" s="22" t="str">
        <f t="shared" si="33"/>
        <v>NA</v>
      </c>
      <c r="T1029" s="153"/>
      <c r="U1029" s="11"/>
      <c r="V1029" s="19"/>
      <c r="W1029" s="19"/>
      <c r="X1029" s="19"/>
      <c r="Y1029" s="19"/>
      <c r="Z1029" s="19"/>
      <c r="AA1029" s="19"/>
      <c r="AB1029" s="19"/>
      <c r="AC1029" s="19"/>
      <c r="AD1029" s="162"/>
      <c r="AE1029" s="19"/>
    </row>
    <row r="1030" spans="3:31" ht="25">
      <c r="C1030" s="51" t="s">
        <v>2114</v>
      </c>
      <c r="D1030" s="51"/>
      <c r="E1030" s="111" t="s">
        <v>2115</v>
      </c>
      <c r="F1030" s="19"/>
      <c r="G1030" s="21"/>
      <c r="H1030" s="11"/>
      <c r="I1030" s="11"/>
      <c r="J1030" s="19"/>
      <c r="K1030" s="207"/>
      <c r="L1030" s="115">
        <v>0</v>
      </c>
      <c r="M1030" s="115">
        <v>0</v>
      </c>
      <c r="N1030" s="115">
        <v>0</v>
      </c>
      <c r="O1030" s="115">
        <v>0</v>
      </c>
      <c r="P1030" s="115">
        <v>0</v>
      </c>
      <c r="Q1030" s="115"/>
      <c r="R1030" s="121" t="str">
        <f t="shared" si="32"/>
        <v>Risque inexistant</v>
      </c>
      <c r="S1030" s="22" t="str">
        <f t="shared" si="33"/>
        <v>NA</v>
      </c>
      <c r="T1030" s="153"/>
      <c r="U1030" s="11"/>
      <c r="V1030" s="19"/>
      <c r="W1030" s="19"/>
      <c r="X1030" s="19"/>
      <c r="Y1030" s="19"/>
      <c r="Z1030" s="19"/>
      <c r="AA1030" s="19"/>
      <c r="AB1030" s="19"/>
      <c r="AC1030" s="19"/>
      <c r="AD1030" s="162"/>
      <c r="AE1030" s="19"/>
    </row>
    <row r="1031" spans="3:31" ht="25">
      <c r="C1031" s="51" t="s">
        <v>2116</v>
      </c>
      <c r="D1031" s="51"/>
      <c r="E1031" s="111" t="s">
        <v>1116</v>
      </c>
      <c r="F1031" s="134" t="s">
        <v>106</v>
      </c>
      <c r="G1031" s="21"/>
      <c r="H1031" s="11"/>
      <c r="I1031" s="11"/>
      <c r="J1031" s="134"/>
      <c r="K1031" s="119" t="s">
        <v>1729</v>
      </c>
      <c r="L1031" s="115">
        <v>0</v>
      </c>
      <c r="M1031" s="115">
        <v>0</v>
      </c>
      <c r="N1031" s="115">
        <v>0</v>
      </c>
      <c r="O1031" s="115">
        <v>0</v>
      </c>
      <c r="P1031" s="115">
        <v>0</v>
      </c>
      <c r="Q1031" s="115"/>
      <c r="R1031" s="121" t="str">
        <f t="shared" si="32"/>
        <v>Risque inexistant</v>
      </c>
      <c r="S1031" s="22" t="str">
        <f t="shared" si="33"/>
        <v>NA</v>
      </c>
      <c r="T1031" s="153"/>
      <c r="U1031" s="11"/>
      <c r="V1031" s="134"/>
      <c r="W1031" s="134"/>
      <c r="X1031" s="134"/>
      <c r="Y1031" s="134"/>
      <c r="Z1031" s="134"/>
      <c r="AA1031" s="134"/>
      <c r="AB1031" s="134"/>
      <c r="AC1031" s="134"/>
      <c r="AD1031" s="159"/>
      <c r="AE1031" s="19"/>
    </row>
    <row r="1032" spans="3:31" ht="25">
      <c r="C1032" s="51" t="s">
        <v>2117</v>
      </c>
      <c r="D1032" s="51"/>
      <c r="E1032" s="111" t="s">
        <v>2118</v>
      </c>
      <c r="F1032" s="19"/>
      <c r="G1032" s="21"/>
      <c r="H1032" s="11"/>
      <c r="I1032" s="11"/>
      <c r="J1032" s="19"/>
      <c r="K1032" s="207"/>
      <c r="L1032" s="115">
        <v>0</v>
      </c>
      <c r="M1032" s="115">
        <v>0</v>
      </c>
      <c r="N1032" s="115">
        <v>0</v>
      </c>
      <c r="O1032" s="115">
        <v>0</v>
      </c>
      <c r="P1032" s="115">
        <v>0</v>
      </c>
      <c r="Q1032" s="115"/>
      <c r="R1032" s="121" t="str">
        <f t="shared" si="32"/>
        <v>Risque inexistant</v>
      </c>
      <c r="S1032" s="22" t="str">
        <f t="shared" si="33"/>
        <v>NA</v>
      </c>
      <c r="T1032" s="153"/>
      <c r="U1032" s="11"/>
      <c r="V1032" s="19"/>
      <c r="W1032" s="19"/>
      <c r="X1032" s="19"/>
      <c r="Y1032" s="19"/>
      <c r="Z1032" s="19"/>
      <c r="AA1032" s="19"/>
      <c r="AB1032" s="19"/>
      <c r="AC1032" s="19"/>
      <c r="AD1032" s="162"/>
      <c r="AE1032" s="19"/>
    </row>
    <row r="1033" spans="3:31" ht="25">
      <c r="C1033" s="51" t="s">
        <v>2119</v>
      </c>
      <c r="D1033" s="51"/>
      <c r="E1033" s="111" t="s">
        <v>2120</v>
      </c>
      <c r="F1033" s="19"/>
      <c r="G1033" s="21"/>
      <c r="H1033" s="11"/>
      <c r="I1033" s="11"/>
      <c r="J1033" s="19"/>
      <c r="K1033" s="207"/>
      <c r="L1033" s="115">
        <v>0</v>
      </c>
      <c r="M1033" s="115">
        <v>0</v>
      </c>
      <c r="N1033" s="115">
        <v>0</v>
      </c>
      <c r="O1033" s="115">
        <v>0</v>
      </c>
      <c r="P1033" s="115">
        <v>0</v>
      </c>
      <c r="Q1033" s="115"/>
      <c r="R1033" s="121" t="str">
        <f t="shared" si="32"/>
        <v>Risque inexistant</v>
      </c>
      <c r="S1033" s="22" t="str">
        <f t="shared" si="33"/>
        <v>NA</v>
      </c>
      <c r="T1033" s="153"/>
      <c r="U1033" s="11"/>
      <c r="V1033" s="19"/>
      <c r="W1033" s="19"/>
      <c r="X1033" s="19"/>
      <c r="Y1033" s="19"/>
      <c r="Z1033" s="19"/>
      <c r="AA1033" s="19"/>
      <c r="AB1033" s="19"/>
      <c r="AC1033" s="19"/>
      <c r="AD1033" s="162"/>
      <c r="AE1033" s="19"/>
    </row>
    <row r="1034" spans="3:31" ht="25">
      <c r="C1034" s="51" t="s">
        <v>2121</v>
      </c>
      <c r="D1034" s="51"/>
      <c r="E1034" s="111" t="s">
        <v>2122</v>
      </c>
      <c r="F1034" s="134" t="s">
        <v>94</v>
      </c>
      <c r="G1034" s="21"/>
      <c r="H1034" s="11"/>
      <c r="I1034" s="11"/>
      <c r="J1034" s="134"/>
      <c r="K1034" s="119" t="s">
        <v>1860</v>
      </c>
      <c r="L1034" s="115">
        <v>0</v>
      </c>
      <c r="M1034" s="115">
        <v>0</v>
      </c>
      <c r="N1034" s="115">
        <v>0</v>
      </c>
      <c r="O1034" s="115">
        <v>0</v>
      </c>
      <c r="P1034" s="115">
        <v>0</v>
      </c>
      <c r="Q1034" s="115"/>
      <c r="R1034" s="121" t="str">
        <f t="shared" si="32"/>
        <v>Risque inexistant</v>
      </c>
      <c r="S1034" s="22" t="str">
        <f t="shared" si="33"/>
        <v>NA</v>
      </c>
      <c r="T1034" s="153"/>
      <c r="U1034" s="11"/>
      <c r="V1034" s="134"/>
      <c r="W1034" s="134"/>
      <c r="X1034" s="134"/>
      <c r="Y1034" s="134"/>
      <c r="Z1034" s="134"/>
      <c r="AA1034" s="134"/>
      <c r="AB1034" s="134"/>
      <c r="AC1034" s="134"/>
      <c r="AD1034" s="159"/>
      <c r="AE1034" s="19"/>
    </row>
    <row r="1035" spans="3:31">
      <c r="AE1035" s="19"/>
    </row>
    <row r="1036" spans="3:31">
      <c r="AE1036" s="19"/>
    </row>
    <row r="1037" spans="3:31">
      <c r="AE1037" s="19"/>
    </row>
    <row r="1038" spans="3:31">
      <c r="AE1038" s="19"/>
    </row>
    <row r="1039" spans="3:31">
      <c r="AE1039" s="19"/>
    </row>
    <row r="1040" spans="3:31">
      <c r="AE1040" s="19"/>
    </row>
    <row r="1041" spans="31:31">
      <c r="AE1041" s="19"/>
    </row>
    <row r="1042" spans="31:31">
      <c r="AE1042" s="19"/>
    </row>
    <row r="1043" spans="31:31">
      <c r="AE1043" s="19"/>
    </row>
    <row r="1044" spans="31:31">
      <c r="AE1044" s="19"/>
    </row>
    <row r="1045" spans="31:31">
      <c r="AE1045" s="19"/>
    </row>
    <row r="1046" spans="31:31">
      <c r="AE1046" s="19"/>
    </row>
    <row r="1047" spans="31:31">
      <c r="AE1047" s="19"/>
    </row>
    <row r="1048" spans="31:31">
      <c r="AE1048" s="19"/>
    </row>
    <row r="1049" spans="31:31">
      <c r="AE1049" s="19"/>
    </row>
    <row r="1050" spans="31:31">
      <c r="AE1050" s="19"/>
    </row>
    <row r="1051" spans="31:31">
      <c r="AE1051" s="19"/>
    </row>
    <row r="1052" spans="31:31">
      <c r="AE1052" s="19"/>
    </row>
    <row r="1053" spans="31:31">
      <c r="AE1053" s="19"/>
    </row>
    <row r="1054" spans="31:31">
      <c r="AE1054" s="19"/>
    </row>
    <row r="1055" spans="31:31">
      <c r="AE1055" s="19"/>
    </row>
    <row r="1056" spans="31:31">
      <c r="AE1056" s="19"/>
    </row>
    <row r="1057" spans="31:31">
      <c r="AE1057" s="19"/>
    </row>
    <row r="1058" spans="31:31">
      <c r="AE1058" s="19"/>
    </row>
    <row r="1059" spans="31:31">
      <c r="AE1059" s="19"/>
    </row>
    <row r="1060" spans="31:31">
      <c r="AE1060" s="19"/>
    </row>
    <row r="1061" spans="31:31">
      <c r="AE1061" s="19"/>
    </row>
    <row r="1062" spans="31:31">
      <c r="AE1062" s="19"/>
    </row>
    <row r="1063" spans="31:31">
      <c r="AE1063" s="19"/>
    </row>
    <row r="1064" spans="31:31">
      <c r="AE1064" s="19"/>
    </row>
    <row r="1065" spans="31:31">
      <c r="AE1065" s="19"/>
    </row>
    <row r="1066" spans="31:31">
      <c r="AE1066" s="19"/>
    </row>
    <row r="1067" spans="31:31">
      <c r="AE1067" s="19"/>
    </row>
    <row r="1068" spans="31:31">
      <c r="AE1068" s="19"/>
    </row>
    <row r="1069" spans="31:31">
      <c r="AE1069" s="19"/>
    </row>
    <row r="1070" spans="31:31">
      <c r="AE1070" s="19"/>
    </row>
    <row r="1071" spans="31:31">
      <c r="AE1071" s="19"/>
    </row>
    <row r="1072" spans="31:31">
      <c r="AE1072" s="19"/>
    </row>
    <row r="1073" spans="31:31">
      <c r="AE1073" s="19"/>
    </row>
    <row r="1074" spans="31:31">
      <c r="AE1074" s="19"/>
    </row>
    <row r="1075" spans="31:31">
      <c r="AE1075" s="19"/>
    </row>
    <row r="1076" spans="31:31">
      <c r="AE1076" s="19"/>
    </row>
    <row r="1077" spans="31:31">
      <c r="AE1077" s="19"/>
    </row>
    <row r="1078" spans="31:31">
      <c r="AE1078" s="19"/>
    </row>
    <row r="1079" spans="31:31">
      <c r="AE1079" s="19"/>
    </row>
    <row r="1080" spans="31:31">
      <c r="AE1080" s="19"/>
    </row>
    <row r="1081" spans="31:31">
      <c r="AE1081" s="19"/>
    </row>
    <row r="1082" spans="31:31">
      <c r="AE1082" s="19"/>
    </row>
    <row r="1083" spans="31:31">
      <c r="AE1083" s="19"/>
    </row>
    <row r="1084" spans="31:31">
      <c r="AE1084" s="19"/>
    </row>
    <row r="1085" spans="31:31">
      <c r="AE1085" s="19"/>
    </row>
    <row r="1086" spans="31:31">
      <c r="AE1086" s="19"/>
    </row>
    <row r="1087" spans="31:31">
      <c r="AE1087" s="19"/>
    </row>
    <row r="1088" spans="31:31">
      <c r="AE1088" s="19"/>
    </row>
    <row r="1089" spans="31:31">
      <c r="AE1089" s="19"/>
    </row>
    <row r="1090" spans="31:31">
      <c r="AE1090" s="19"/>
    </row>
    <row r="1091" spans="31:31">
      <c r="AE1091" s="19"/>
    </row>
    <row r="1092" spans="31:31">
      <c r="AE1092" s="19"/>
    </row>
    <row r="1093" spans="31:31">
      <c r="AE1093" s="19"/>
    </row>
    <row r="1094" spans="31:31">
      <c r="AE1094" s="19"/>
    </row>
    <row r="1095" spans="31:31">
      <c r="AE1095" s="19"/>
    </row>
    <row r="1096" spans="31:31">
      <c r="AE1096" s="19"/>
    </row>
    <row r="1097" spans="31:31">
      <c r="AE1097" s="19"/>
    </row>
    <row r="1098" spans="31:31">
      <c r="AE1098" s="19"/>
    </row>
    <row r="1099" spans="31:31">
      <c r="AE1099" s="19"/>
    </row>
    <row r="1100" spans="31:31">
      <c r="AE1100" s="19"/>
    </row>
    <row r="1101" spans="31:31">
      <c r="AE1101" s="19"/>
    </row>
    <row r="1102" spans="31:31">
      <c r="AE1102" s="19"/>
    </row>
    <row r="1103" spans="31:31">
      <c r="AE1103" s="19"/>
    </row>
    <row r="1104" spans="31:31">
      <c r="AE1104" s="19"/>
    </row>
    <row r="1105" spans="31:31">
      <c r="AE1105" s="19"/>
    </row>
    <row r="1106" spans="31:31">
      <c r="AE1106" s="19"/>
    </row>
    <row r="1107" spans="31:31">
      <c r="AE1107" s="19"/>
    </row>
    <row r="1108" spans="31:31">
      <c r="AE1108" s="19"/>
    </row>
    <row r="1109" spans="31:31">
      <c r="AE1109" s="19"/>
    </row>
    <row r="1110" spans="31:31">
      <c r="AE1110" s="19"/>
    </row>
    <row r="1111" spans="31:31">
      <c r="AE1111" s="19"/>
    </row>
    <row r="1112" spans="31:31">
      <c r="AE1112" s="19"/>
    </row>
    <row r="1113" spans="31:31">
      <c r="AE1113" s="19"/>
    </row>
    <row r="1114" spans="31:31">
      <c r="AE1114" s="19"/>
    </row>
    <row r="1115" spans="31:31">
      <c r="AE1115" s="19"/>
    </row>
    <row r="1116" spans="31:31">
      <c r="AE1116" s="19"/>
    </row>
    <row r="1117" spans="31:31">
      <c r="AE1117" s="19"/>
    </row>
    <row r="1118" spans="31:31">
      <c r="AE1118" s="19"/>
    </row>
    <row r="1119" spans="31:31">
      <c r="AE1119" s="19"/>
    </row>
    <row r="1120" spans="31:31">
      <c r="AE1120" s="19"/>
    </row>
    <row r="1121" spans="31:31">
      <c r="AE1121" s="19"/>
    </row>
    <row r="1122" spans="31:31">
      <c r="AE1122" s="19"/>
    </row>
    <row r="1123" spans="31:31">
      <c r="AE1123" s="19"/>
    </row>
    <row r="1124" spans="31:31">
      <c r="AE1124" s="19"/>
    </row>
    <row r="1125" spans="31:31">
      <c r="AE1125" s="19"/>
    </row>
    <row r="1126" spans="31:31">
      <c r="AE1126" s="19"/>
    </row>
    <row r="1127" spans="31:31">
      <c r="AE1127" s="19"/>
    </row>
    <row r="1128" spans="31:31">
      <c r="AE1128" s="19"/>
    </row>
    <row r="1129" spans="31:31">
      <c r="AE1129" s="19"/>
    </row>
    <row r="1130" spans="31:31">
      <c r="AE1130" s="19"/>
    </row>
    <row r="1131" spans="31:31">
      <c r="AE1131" s="19"/>
    </row>
    <row r="1132" spans="31:31">
      <c r="AE1132" s="19"/>
    </row>
    <row r="1133" spans="31:31">
      <c r="AE1133" s="19"/>
    </row>
    <row r="1134" spans="31:31">
      <c r="AE1134" s="19"/>
    </row>
    <row r="1135" spans="31:31">
      <c r="AE1135" s="19"/>
    </row>
    <row r="1136" spans="31:31">
      <c r="AE1136" s="19"/>
    </row>
    <row r="1137" spans="31:31">
      <c r="AE1137" s="19"/>
    </row>
    <row r="1138" spans="31:31">
      <c r="AE1138" s="19"/>
    </row>
    <row r="1139" spans="31:31">
      <c r="AE1139" s="19"/>
    </row>
    <row r="1140" spans="31:31">
      <c r="AE1140" s="19"/>
    </row>
    <row r="1141" spans="31:31">
      <c r="AE1141" s="19"/>
    </row>
    <row r="1142" spans="31:31">
      <c r="AE1142" s="19"/>
    </row>
    <row r="1143" spans="31:31">
      <c r="AE1143" s="19"/>
    </row>
    <row r="1144" spans="31:31">
      <c r="AE1144" s="19"/>
    </row>
    <row r="1145" spans="31:31">
      <c r="AE1145" s="19"/>
    </row>
    <row r="1146" spans="31:31">
      <c r="AE1146" s="19"/>
    </row>
    <row r="1147" spans="31:31">
      <c r="AE1147" s="19"/>
    </row>
    <row r="1148" spans="31:31">
      <c r="AE1148" s="19"/>
    </row>
    <row r="1149" spans="31:31">
      <c r="AE1149" s="19"/>
    </row>
    <row r="1150" spans="31:31">
      <c r="AE1150" s="19"/>
    </row>
    <row r="1151" spans="31:31">
      <c r="AE1151" s="19"/>
    </row>
    <row r="1152" spans="31:31">
      <c r="AE1152" s="19"/>
    </row>
    <row r="1153" spans="31:31">
      <c r="AE1153" s="19"/>
    </row>
    <row r="1154" spans="31:31">
      <c r="AE1154" s="19"/>
    </row>
    <row r="1155" spans="31:31">
      <c r="AE1155" s="19"/>
    </row>
    <row r="1156" spans="31:31">
      <c r="AE1156" s="19"/>
    </row>
    <row r="1157" spans="31:31">
      <c r="AE1157" s="19"/>
    </row>
    <row r="1158" spans="31:31">
      <c r="AE1158" s="19"/>
    </row>
    <row r="1159" spans="31:31">
      <c r="AE1159" s="19"/>
    </row>
    <row r="1160" spans="31:31">
      <c r="AE1160" s="19"/>
    </row>
    <row r="1161" spans="31:31">
      <c r="AE1161" s="19"/>
    </row>
    <row r="1162" spans="31:31">
      <c r="AE1162" s="19"/>
    </row>
    <row r="1163" spans="31:31">
      <c r="AE1163" s="19"/>
    </row>
    <row r="1164" spans="31:31">
      <c r="AE1164" s="19"/>
    </row>
    <row r="1165" spans="31:31">
      <c r="AE1165" s="19"/>
    </row>
    <row r="1166" spans="31:31">
      <c r="AE1166" s="19"/>
    </row>
    <row r="1167" spans="31:31">
      <c r="AE1167" s="19"/>
    </row>
    <row r="1168" spans="31:31">
      <c r="AE1168" s="19"/>
    </row>
    <row r="1169" spans="31:31">
      <c r="AE1169" s="19"/>
    </row>
    <row r="1170" spans="31:31">
      <c r="AE1170" s="19"/>
    </row>
    <row r="1171" spans="31:31">
      <c r="AE1171" s="19"/>
    </row>
    <row r="1172" spans="31:31">
      <c r="AE1172" s="19"/>
    </row>
    <row r="1173" spans="31:31">
      <c r="AE1173" s="19"/>
    </row>
    <row r="1174" spans="31:31">
      <c r="AE1174" s="19"/>
    </row>
    <row r="1175" spans="31:31">
      <c r="AE1175" s="19"/>
    </row>
    <row r="1176" spans="31:31">
      <c r="AE1176" s="19"/>
    </row>
    <row r="1177" spans="31:31">
      <c r="AE1177" s="19"/>
    </row>
    <row r="1178" spans="31:31">
      <c r="AE1178" s="19"/>
    </row>
    <row r="1179" spans="31:31">
      <c r="AE1179" s="19"/>
    </row>
    <row r="1180" spans="31:31">
      <c r="AE1180" s="19"/>
    </row>
    <row r="1181" spans="31:31">
      <c r="AE1181" s="19"/>
    </row>
    <row r="1182" spans="31:31">
      <c r="AE1182" s="19"/>
    </row>
    <row r="1183" spans="31:31">
      <c r="AE1183" s="19"/>
    </row>
    <row r="1184" spans="31:31">
      <c r="AE1184" s="19"/>
    </row>
    <row r="1185" spans="31:31">
      <c r="AE1185" s="19"/>
    </row>
    <row r="1186" spans="31:31">
      <c r="AE1186" s="19"/>
    </row>
    <row r="1187" spans="31:31">
      <c r="AE1187" s="19"/>
    </row>
    <row r="1188" spans="31:31">
      <c r="AE1188" s="19"/>
    </row>
    <row r="1189" spans="31:31">
      <c r="AE1189" s="19"/>
    </row>
    <row r="1190" spans="31:31">
      <c r="AE1190" s="19"/>
    </row>
    <row r="1191" spans="31:31">
      <c r="AE1191" s="19"/>
    </row>
    <row r="1192" spans="31:31">
      <c r="AE1192" s="19"/>
    </row>
    <row r="1193" spans="31:31">
      <c r="AE1193" s="19"/>
    </row>
    <row r="1194" spans="31:31">
      <c r="AE1194" s="19"/>
    </row>
    <row r="1195" spans="31:31">
      <c r="AE1195" s="19"/>
    </row>
    <row r="1196" spans="31:31">
      <c r="AE1196" s="19"/>
    </row>
    <row r="1197" spans="31:31">
      <c r="AE1197" s="19"/>
    </row>
    <row r="1198" spans="31:31">
      <c r="AE1198" s="19"/>
    </row>
    <row r="1199" spans="31:31">
      <c r="AE1199" s="19"/>
    </row>
    <row r="1200" spans="31:31">
      <c r="AE1200" s="19"/>
    </row>
    <row r="1201" spans="31:31">
      <c r="AE1201" s="19"/>
    </row>
    <row r="1202" spans="31:31">
      <c r="AE1202" s="19"/>
    </row>
    <row r="1203" spans="31:31">
      <c r="AE1203" s="19"/>
    </row>
    <row r="1204" spans="31:31">
      <c r="AE1204" s="19"/>
    </row>
    <row r="1205" spans="31:31">
      <c r="AE1205" s="19"/>
    </row>
    <row r="1206" spans="31:31">
      <c r="AE1206" s="19"/>
    </row>
    <row r="1207" spans="31:31">
      <c r="AE1207" s="19"/>
    </row>
    <row r="1208" spans="31:31">
      <c r="AE1208" s="19"/>
    </row>
    <row r="1209" spans="31:31">
      <c r="AE1209" s="19"/>
    </row>
    <row r="1210" spans="31:31">
      <c r="AE1210" s="19"/>
    </row>
    <row r="1211" spans="31:31">
      <c r="AE1211" s="19"/>
    </row>
    <row r="1212" spans="31:31">
      <c r="AE1212" s="19"/>
    </row>
    <row r="1213" spans="31:31">
      <c r="AE1213" s="19"/>
    </row>
    <row r="1214" spans="31:31">
      <c r="AE1214" s="19"/>
    </row>
    <row r="1215" spans="31:31">
      <c r="AE1215" s="19"/>
    </row>
    <row r="1216" spans="31:31">
      <c r="AE1216" s="19"/>
    </row>
    <row r="1217" spans="31:31">
      <c r="AE1217" s="19"/>
    </row>
    <row r="1218" spans="31:31">
      <c r="AE1218" s="19"/>
    </row>
    <row r="1219" spans="31:31">
      <c r="AE1219" s="19"/>
    </row>
    <row r="1220" spans="31:31">
      <c r="AE1220" s="19"/>
    </row>
    <row r="1221" spans="31:31">
      <c r="AE1221" s="19"/>
    </row>
    <row r="1222" spans="31:31">
      <c r="AE1222" s="19"/>
    </row>
    <row r="1223" spans="31:31">
      <c r="AE1223" s="19"/>
    </row>
    <row r="1224" spans="31:31">
      <c r="AE1224" s="19"/>
    </row>
    <row r="1225" spans="31:31">
      <c r="AE1225" s="19"/>
    </row>
    <row r="1226" spans="31:31">
      <c r="AE1226" s="19"/>
    </row>
    <row r="1227" spans="31:31">
      <c r="AE1227" s="19"/>
    </row>
    <row r="1228" spans="31:31">
      <c r="AE1228" s="19"/>
    </row>
    <row r="1229" spans="31:31">
      <c r="AE1229" s="19"/>
    </row>
    <row r="1230" spans="31:31">
      <c r="AE1230" s="19"/>
    </row>
    <row r="1231" spans="31:31">
      <c r="AE1231" s="19"/>
    </row>
    <row r="1232" spans="31:31">
      <c r="AE1232" s="19"/>
    </row>
    <row r="1233" spans="31:31">
      <c r="AE1233" s="19"/>
    </row>
    <row r="1234" spans="31:31">
      <c r="AE1234" s="19"/>
    </row>
    <row r="1235" spans="31:31">
      <c r="AE1235" s="19"/>
    </row>
    <row r="1236" spans="31:31">
      <c r="AE1236" s="19"/>
    </row>
    <row r="1237" spans="31:31">
      <c r="AE1237" s="19"/>
    </row>
    <row r="1238" spans="31:31">
      <c r="AE1238" s="19"/>
    </row>
    <row r="1239" spans="31:31">
      <c r="AE1239" s="19"/>
    </row>
    <row r="1240" spans="31:31">
      <c r="AE1240" s="19"/>
    </row>
    <row r="1241" spans="31:31">
      <c r="AE1241" s="19"/>
    </row>
    <row r="1242" spans="31:31">
      <c r="AE1242" s="19"/>
    </row>
    <row r="1243" spans="31:31">
      <c r="AE1243" s="19"/>
    </row>
    <row r="1244" spans="31:31">
      <c r="AE1244" s="19"/>
    </row>
    <row r="1245" spans="31:31">
      <c r="AE1245" s="19"/>
    </row>
    <row r="1246" spans="31:31">
      <c r="AE1246" s="19"/>
    </row>
    <row r="1247" spans="31:31">
      <c r="AE1247" s="19"/>
    </row>
    <row r="1248" spans="31:31">
      <c r="AE1248" s="19"/>
    </row>
    <row r="1249" spans="31:31">
      <c r="AE1249" s="19"/>
    </row>
    <row r="1250" spans="31:31">
      <c r="AE1250" s="19"/>
    </row>
    <row r="1251" spans="31:31">
      <c r="AE1251" s="19"/>
    </row>
    <row r="1252" spans="31:31">
      <c r="AE1252" s="19"/>
    </row>
    <row r="1253" spans="31:31">
      <c r="AE1253" s="19"/>
    </row>
    <row r="1254" spans="31:31">
      <c r="AE1254" s="19"/>
    </row>
    <row r="1255" spans="31:31">
      <c r="AE1255" s="19"/>
    </row>
    <row r="1256" spans="31:31">
      <c r="AE1256" s="19"/>
    </row>
    <row r="1257" spans="31:31">
      <c r="AE1257" s="19"/>
    </row>
    <row r="1258" spans="31:31">
      <c r="AE1258" s="19"/>
    </row>
    <row r="1259" spans="31:31">
      <c r="AE1259" s="19"/>
    </row>
    <row r="1260" spans="31:31">
      <c r="AE1260" s="19"/>
    </row>
    <row r="1261" spans="31:31">
      <c r="AE1261" s="19"/>
    </row>
    <row r="1262" spans="31:31">
      <c r="AE1262" s="19"/>
    </row>
    <row r="1263" spans="31:31">
      <c r="AE1263" s="19"/>
    </row>
    <row r="1264" spans="31:31">
      <c r="AE1264" s="19"/>
    </row>
    <row r="1265" spans="31:31">
      <c r="AE1265" s="19"/>
    </row>
    <row r="1266" spans="31:31">
      <c r="AE1266" s="19"/>
    </row>
    <row r="1267" spans="31:31">
      <c r="AE1267" s="19"/>
    </row>
    <row r="1268" spans="31:31">
      <c r="AE1268" s="19"/>
    </row>
    <row r="1269" spans="31:31">
      <c r="AE1269" s="19"/>
    </row>
    <row r="1270" spans="31:31">
      <c r="AE1270" s="19"/>
    </row>
    <row r="1271" spans="31:31">
      <c r="AE1271" s="19"/>
    </row>
    <row r="1272" spans="31:31">
      <c r="AE1272" s="19"/>
    </row>
    <row r="1273" spans="31:31">
      <c r="AE1273" s="19"/>
    </row>
    <row r="1274" spans="31:31">
      <c r="AE1274" s="19"/>
    </row>
    <row r="1275" spans="31:31">
      <c r="AE1275" s="19"/>
    </row>
    <row r="1276" spans="31:31">
      <c r="AE1276" s="19"/>
    </row>
    <row r="1277" spans="31:31">
      <c r="AE1277" s="19"/>
    </row>
    <row r="1278" spans="31:31">
      <c r="AE1278" s="19"/>
    </row>
    <row r="1279" spans="31:31">
      <c r="AE1279" s="19"/>
    </row>
    <row r="1280" spans="31:31">
      <c r="AE1280" s="19"/>
    </row>
    <row r="1281" spans="31:31">
      <c r="AE1281" s="19"/>
    </row>
    <row r="1282" spans="31:31">
      <c r="AE1282" s="19"/>
    </row>
    <row r="1283" spans="31:31">
      <c r="AE1283" s="19"/>
    </row>
    <row r="1284" spans="31:31">
      <c r="AE1284" s="19"/>
    </row>
    <row r="1285" spans="31:31">
      <c r="AE1285" s="19"/>
    </row>
    <row r="1286" spans="31:31">
      <c r="AE1286" s="19"/>
    </row>
    <row r="1287" spans="31:31">
      <c r="AE1287" s="19"/>
    </row>
    <row r="1288" spans="31:31">
      <c r="AE1288" s="19"/>
    </row>
    <row r="1289" spans="31:31">
      <c r="AE1289" s="19"/>
    </row>
    <row r="1290" spans="31:31">
      <c r="AE1290" s="19"/>
    </row>
    <row r="1291" spans="31:31">
      <c r="AE1291" s="19"/>
    </row>
    <row r="1292" spans="31:31">
      <c r="AE1292" s="19"/>
    </row>
    <row r="1293" spans="31:31">
      <c r="AE1293" s="19"/>
    </row>
    <row r="1294" spans="31:31">
      <c r="AE1294" s="19"/>
    </row>
    <row r="1295" spans="31:31">
      <c r="AE1295" s="19"/>
    </row>
    <row r="1296" spans="31:31">
      <c r="AE1296" s="19"/>
    </row>
    <row r="1297" spans="31:31">
      <c r="AE1297" s="19"/>
    </row>
    <row r="1298" spans="31:31">
      <c r="AE1298" s="19"/>
    </row>
    <row r="1299" spans="31:31">
      <c r="AE1299" s="19"/>
    </row>
    <row r="1300" spans="31:31">
      <c r="AE1300" s="19"/>
    </row>
    <row r="1301" spans="31:31">
      <c r="AE1301" s="19"/>
    </row>
    <row r="1302" spans="31:31">
      <c r="AE1302" s="19"/>
    </row>
    <row r="1303" spans="31:31">
      <c r="AE1303" s="19"/>
    </row>
    <row r="1304" spans="31:31">
      <c r="AE1304" s="19"/>
    </row>
    <row r="1305" spans="31:31">
      <c r="AE1305" s="19"/>
    </row>
    <row r="1306" spans="31:31">
      <c r="AE1306" s="19"/>
    </row>
    <row r="1307" spans="31:31">
      <c r="AE1307" s="19"/>
    </row>
    <row r="1308" spans="31:31">
      <c r="AE1308" s="19"/>
    </row>
    <row r="1309" spans="31:31">
      <c r="AE1309" s="19"/>
    </row>
    <row r="1310" spans="31:31">
      <c r="AE1310" s="19"/>
    </row>
    <row r="1311" spans="31:31">
      <c r="AE1311" s="19"/>
    </row>
    <row r="1312" spans="31:31">
      <c r="AE1312" s="19"/>
    </row>
    <row r="1313" spans="31:31">
      <c r="AE1313" s="19"/>
    </row>
    <row r="1314" spans="31:31">
      <c r="AE1314" s="19"/>
    </row>
    <row r="1315" spans="31:31">
      <c r="AE1315" s="19"/>
    </row>
    <row r="1316" spans="31:31">
      <c r="AE1316" s="19"/>
    </row>
    <row r="1317" spans="31:31">
      <c r="AE1317" s="19"/>
    </row>
    <row r="1318" spans="31:31">
      <c r="AE1318" s="19"/>
    </row>
    <row r="1319" spans="31:31">
      <c r="AE1319" s="19"/>
    </row>
    <row r="1320" spans="31:31">
      <c r="AE1320" s="19"/>
    </row>
    <row r="1321" spans="31:31">
      <c r="AE1321" s="19"/>
    </row>
    <row r="1322" spans="31:31">
      <c r="AE1322" s="19"/>
    </row>
    <row r="1323" spans="31:31">
      <c r="AE1323" s="19"/>
    </row>
    <row r="1324" spans="31:31">
      <c r="AE1324" s="19"/>
    </row>
    <row r="1325" spans="31:31">
      <c r="AE1325" s="19"/>
    </row>
    <row r="1326" spans="31:31">
      <c r="AE1326" s="19"/>
    </row>
    <row r="1327" spans="31:31">
      <c r="AE1327" s="19"/>
    </row>
    <row r="1328" spans="31:31">
      <c r="AE1328" s="19"/>
    </row>
    <row r="1329" spans="31:31">
      <c r="AE1329" s="19"/>
    </row>
    <row r="1330" spans="31:31">
      <c r="AE1330" s="19"/>
    </row>
    <row r="1331" spans="31:31">
      <c r="AE1331" s="19"/>
    </row>
    <row r="1332" spans="31:31">
      <c r="AE1332" s="19"/>
    </row>
    <row r="1333" spans="31:31">
      <c r="AE1333" s="19"/>
    </row>
    <row r="1334" spans="31:31">
      <c r="AE1334" s="19"/>
    </row>
    <row r="1335" spans="31:31">
      <c r="AE1335" s="19"/>
    </row>
    <row r="1336" spans="31:31">
      <c r="AE1336" s="19"/>
    </row>
    <row r="1337" spans="31:31">
      <c r="AE1337" s="19"/>
    </row>
    <row r="1338" spans="31:31">
      <c r="AE1338" s="19"/>
    </row>
    <row r="1339" spans="31:31">
      <c r="AE1339" s="19"/>
    </row>
    <row r="1340" spans="31:31">
      <c r="AE1340" s="19"/>
    </row>
    <row r="1341" spans="31:31">
      <c r="AE1341" s="19"/>
    </row>
    <row r="1342" spans="31:31">
      <c r="AE1342" s="19"/>
    </row>
    <row r="1343" spans="31:31">
      <c r="AE1343" s="19"/>
    </row>
    <row r="1344" spans="31:31">
      <c r="AE1344" s="19"/>
    </row>
    <row r="1345" spans="31:31">
      <c r="AE1345" s="19"/>
    </row>
    <row r="1346" spans="31:31">
      <c r="AE1346" s="19"/>
    </row>
    <row r="1347" spans="31:31">
      <c r="AE1347" s="19"/>
    </row>
    <row r="1348" spans="31:31">
      <c r="AE1348" s="19"/>
    </row>
    <row r="1349" spans="31:31">
      <c r="AE1349" s="19"/>
    </row>
    <row r="1350" spans="31:31">
      <c r="AE1350" s="19"/>
    </row>
    <row r="1351" spans="31:31">
      <c r="AE1351" s="19"/>
    </row>
    <row r="1352" spans="31:31">
      <c r="AE1352" s="19"/>
    </row>
    <row r="1353" spans="31:31">
      <c r="AE1353" s="19"/>
    </row>
    <row r="1354" spans="31:31">
      <c r="AE1354" s="19"/>
    </row>
    <row r="1355" spans="31:31">
      <c r="AE1355" s="19"/>
    </row>
    <row r="1356" spans="31:31">
      <c r="AE1356" s="19"/>
    </row>
    <row r="1357" spans="31:31">
      <c r="AE1357" s="19"/>
    </row>
    <row r="1358" spans="31:31">
      <c r="AE1358" s="19"/>
    </row>
    <row r="1359" spans="31:31">
      <c r="AE1359" s="19"/>
    </row>
    <row r="1360" spans="31:31">
      <c r="AE1360" s="19"/>
    </row>
    <row r="1361" spans="31:31">
      <c r="AE1361" s="19"/>
    </row>
    <row r="1362" spans="31:31">
      <c r="AE1362" s="19"/>
    </row>
    <row r="1363" spans="31:31">
      <c r="AE1363" s="19"/>
    </row>
    <row r="1364" spans="31:31">
      <c r="AE1364" s="19"/>
    </row>
    <row r="1365" spans="31:31">
      <c r="AE1365" s="19"/>
    </row>
    <row r="1366" spans="31:31">
      <c r="AE1366" s="19"/>
    </row>
    <row r="1367" spans="31:31">
      <c r="AE1367" s="19"/>
    </row>
    <row r="1368" spans="31:31">
      <c r="AE1368" s="19"/>
    </row>
    <row r="1369" spans="31:31">
      <c r="AE1369" s="19"/>
    </row>
    <row r="1370" spans="31:31">
      <c r="AE1370" s="19"/>
    </row>
    <row r="1371" spans="31:31">
      <c r="AE1371" s="19"/>
    </row>
    <row r="1372" spans="31:31">
      <c r="AE1372" s="19"/>
    </row>
    <row r="1373" spans="31:31">
      <c r="AE1373" s="19"/>
    </row>
    <row r="1374" spans="31:31">
      <c r="AE1374" s="19"/>
    </row>
    <row r="1375" spans="31:31">
      <c r="AE1375" s="19"/>
    </row>
    <row r="1376" spans="31:31">
      <c r="AE1376" s="19"/>
    </row>
    <row r="1377" spans="31:31">
      <c r="AE1377" s="19"/>
    </row>
    <row r="1378" spans="31:31">
      <c r="AE1378" s="19"/>
    </row>
    <row r="1379" spans="31:31">
      <c r="AE1379" s="19"/>
    </row>
    <row r="1380" spans="31:31">
      <c r="AE1380" s="19"/>
    </row>
    <row r="1381" spans="31:31">
      <c r="AE1381" s="19"/>
    </row>
    <row r="1382" spans="31:31">
      <c r="AE1382" s="19"/>
    </row>
    <row r="1383" spans="31:31">
      <c r="AE1383" s="19"/>
    </row>
    <row r="1384" spans="31:31">
      <c r="AE1384" s="19"/>
    </row>
    <row r="1385" spans="31:31">
      <c r="AE1385" s="19"/>
    </row>
    <row r="1386" spans="31:31">
      <c r="AE1386" s="19"/>
    </row>
    <row r="1387" spans="31:31">
      <c r="AE1387" s="19"/>
    </row>
    <row r="1388" spans="31:31">
      <c r="AE1388" s="19"/>
    </row>
    <row r="1389" spans="31:31">
      <c r="AE1389" s="19"/>
    </row>
    <row r="1390" spans="31:31">
      <c r="AE1390" s="19"/>
    </row>
    <row r="1391" spans="31:31">
      <c r="AE1391" s="19"/>
    </row>
    <row r="1392" spans="31:31">
      <c r="AE1392" s="19"/>
    </row>
    <row r="1393" spans="31:31">
      <c r="AE1393" s="19"/>
    </row>
    <row r="1394" spans="31:31">
      <c r="AE1394" s="19"/>
    </row>
    <row r="1395" spans="31:31">
      <c r="AE1395" s="19"/>
    </row>
    <row r="1396" spans="31:31">
      <c r="AE1396" s="19"/>
    </row>
    <row r="1397" spans="31:31">
      <c r="AE1397" s="19"/>
    </row>
    <row r="1398" spans="31:31">
      <c r="AE1398" s="19"/>
    </row>
    <row r="1399" spans="31:31">
      <c r="AE1399" s="19"/>
    </row>
    <row r="1400" spans="31:31">
      <c r="AE1400" s="19"/>
    </row>
    <row r="1401" spans="31:31">
      <c r="AE1401" s="19"/>
    </row>
    <row r="1402" spans="31:31">
      <c r="AE1402" s="19"/>
    </row>
    <row r="1403" spans="31:31">
      <c r="AE1403" s="19"/>
    </row>
    <row r="1404" spans="31:31">
      <c r="AE1404" s="19"/>
    </row>
    <row r="1405" spans="31:31">
      <c r="AE1405" s="19"/>
    </row>
    <row r="1406" spans="31:31">
      <c r="AE1406" s="19"/>
    </row>
    <row r="1407" spans="31:31">
      <c r="AE1407" s="19"/>
    </row>
    <row r="1408" spans="31:31">
      <c r="AE1408" s="19"/>
    </row>
    <row r="1409" spans="31:31">
      <c r="AE1409" s="19"/>
    </row>
    <row r="1410" spans="31:31">
      <c r="AE1410" s="19"/>
    </row>
    <row r="1411" spans="31:31">
      <c r="AE1411" s="19"/>
    </row>
    <row r="1412" spans="31:31">
      <c r="AE1412" s="19"/>
    </row>
    <row r="1413" spans="31:31">
      <c r="AE1413" s="19"/>
    </row>
    <row r="1414" spans="31:31">
      <c r="AE1414" s="19"/>
    </row>
    <row r="1415" spans="31:31">
      <c r="AE1415" s="19"/>
    </row>
    <row r="1416" spans="31:31">
      <c r="AE1416" s="19"/>
    </row>
    <row r="1417" spans="31:31">
      <c r="AE1417" s="19"/>
    </row>
    <row r="1418" spans="31:31">
      <c r="AE1418" s="19"/>
    </row>
    <row r="1419" spans="31:31">
      <c r="AE1419" s="19"/>
    </row>
    <row r="1420" spans="31:31">
      <c r="AE1420" s="19"/>
    </row>
    <row r="1421" spans="31:31">
      <c r="AE1421" s="19"/>
    </row>
    <row r="1422" spans="31:31">
      <c r="AE1422" s="19"/>
    </row>
    <row r="1423" spans="31:31">
      <c r="AE1423" s="19"/>
    </row>
    <row r="1424" spans="31:31">
      <c r="AE1424" s="19"/>
    </row>
    <row r="1425" spans="31:31">
      <c r="AE1425" s="19"/>
    </row>
    <row r="1426" spans="31:31">
      <c r="AE1426" s="19"/>
    </row>
    <row r="1427" spans="31:31">
      <c r="AE1427" s="19"/>
    </row>
    <row r="1428" spans="31:31">
      <c r="AE1428" s="19"/>
    </row>
    <row r="1429" spans="31:31">
      <c r="AE1429" s="19"/>
    </row>
    <row r="1430" spans="31:31">
      <c r="AE1430" s="19"/>
    </row>
    <row r="1431" spans="31:31">
      <c r="AE1431" s="19"/>
    </row>
    <row r="1432" spans="31:31">
      <c r="AE1432" s="19"/>
    </row>
    <row r="1433" spans="31:31">
      <c r="AE1433" s="19"/>
    </row>
    <row r="1434" spans="31:31">
      <c r="AE1434" s="19"/>
    </row>
    <row r="1435" spans="31:31">
      <c r="AE1435" s="19"/>
    </row>
    <row r="1436" spans="31:31">
      <c r="AE1436" s="19"/>
    </row>
    <row r="1437" spans="31:31">
      <c r="AE1437" s="19"/>
    </row>
    <row r="1438" spans="31:31">
      <c r="AE1438" s="19"/>
    </row>
    <row r="1439" spans="31:31">
      <c r="AE1439" s="19"/>
    </row>
    <row r="1440" spans="31:31">
      <c r="AE1440" s="19"/>
    </row>
    <row r="1441" spans="31:31">
      <c r="AE1441" s="19"/>
    </row>
    <row r="1442" spans="31:31">
      <c r="AE1442" s="19"/>
    </row>
    <row r="1443" spans="31:31">
      <c r="AE1443" s="19"/>
    </row>
    <row r="1444" spans="31:31">
      <c r="AE1444" s="19"/>
    </row>
    <row r="1445" spans="31:31">
      <c r="AE1445" s="19"/>
    </row>
    <row r="1446" spans="31:31">
      <c r="AE1446" s="19"/>
    </row>
    <row r="1447" spans="31:31">
      <c r="AE1447" s="19"/>
    </row>
    <row r="1448" spans="31:31">
      <c r="AE1448" s="19"/>
    </row>
    <row r="1449" spans="31:31">
      <c r="AE1449" s="19"/>
    </row>
    <row r="1450" spans="31:31">
      <c r="AE1450" s="19"/>
    </row>
    <row r="1451" spans="31:31">
      <c r="AE1451" s="19"/>
    </row>
    <row r="1452" spans="31:31">
      <c r="AE1452" s="19"/>
    </row>
    <row r="1453" spans="31:31">
      <c r="AE1453" s="19"/>
    </row>
    <row r="1454" spans="31:31">
      <c r="AE1454" s="19"/>
    </row>
    <row r="1455" spans="31:31">
      <c r="AE1455" s="19"/>
    </row>
    <row r="1456" spans="31:31">
      <c r="AE1456" s="19"/>
    </row>
    <row r="1457" spans="31:31">
      <c r="AE1457" s="19"/>
    </row>
    <row r="1458" spans="31:31">
      <c r="AE1458" s="19"/>
    </row>
    <row r="1459" spans="31:31">
      <c r="AE1459" s="19"/>
    </row>
    <row r="1460" spans="31:31">
      <c r="AE1460" s="19"/>
    </row>
    <row r="1461" spans="31:31">
      <c r="AE1461" s="19"/>
    </row>
    <row r="1462" spans="31:31">
      <c r="AE1462" s="19"/>
    </row>
    <row r="1463" spans="31:31">
      <c r="AE1463" s="19"/>
    </row>
    <row r="1464" spans="31:31">
      <c r="AE1464" s="19"/>
    </row>
    <row r="1465" spans="31:31">
      <c r="AE1465" s="19"/>
    </row>
    <row r="1466" spans="31:31">
      <c r="AE1466" s="19"/>
    </row>
    <row r="1467" spans="31:31">
      <c r="AE1467" s="19"/>
    </row>
    <row r="1468" spans="31:31">
      <c r="AE1468" s="19"/>
    </row>
    <row r="1469" spans="31:31">
      <c r="AE1469" s="19"/>
    </row>
    <row r="1470" spans="31:31">
      <c r="AE1470" s="19"/>
    </row>
    <row r="1471" spans="31:31">
      <c r="AE1471" s="19"/>
    </row>
    <row r="1472" spans="31:31">
      <c r="AE1472" s="19"/>
    </row>
    <row r="1473" spans="31:31">
      <c r="AE1473" s="19"/>
    </row>
    <row r="1474" spans="31:31">
      <c r="AE1474" s="19"/>
    </row>
    <row r="1475" spans="31:31">
      <c r="AE1475" s="19"/>
    </row>
    <row r="1476" spans="31:31">
      <c r="AE1476" s="19"/>
    </row>
    <row r="1477" spans="31:31">
      <c r="AE1477" s="19"/>
    </row>
    <row r="1478" spans="31:31">
      <c r="AE1478" s="19"/>
    </row>
    <row r="1479" spans="31:31">
      <c r="AE1479" s="19"/>
    </row>
    <row r="1480" spans="31:31">
      <c r="AE1480" s="19"/>
    </row>
    <row r="1481" spans="31:31">
      <c r="AE1481" s="19"/>
    </row>
    <row r="1482" spans="31:31">
      <c r="AE1482" s="19"/>
    </row>
    <row r="1483" spans="31:31">
      <c r="AE1483" s="19"/>
    </row>
    <row r="1484" spans="31:31">
      <c r="AE1484" s="19"/>
    </row>
    <row r="1485" spans="31:31">
      <c r="AE1485" s="19"/>
    </row>
    <row r="1486" spans="31:31">
      <c r="AE1486" s="19"/>
    </row>
    <row r="1487" spans="31:31">
      <c r="AE1487" s="19"/>
    </row>
    <row r="1488" spans="31:31">
      <c r="AE1488" s="19"/>
    </row>
    <row r="1489" spans="31:31">
      <c r="AE1489" s="19"/>
    </row>
    <row r="1490" spans="31:31">
      <c r="AE1490" s="19"/>
    </row>
    <row r="1491" spans="31:31">
      <c r="AE1491" s="19"/>
    </row>
    <row r="1492" spans="31:31">
      <c r="AE1492" s="19"/>
    </row>
    <row r="1493" spans="31:31">
      <c r="AE1493" s="19"/>
    </row>
    <row r="1494" spans="31:31">
      <c r="AE1494" s="19"/>
    </row>
    <row r="1495" spans="31:31">
      <c r="AE1495" s="19"/>
    </row>
    <row r="1496" spans="31:31">
      <c r="AE1496" s="19"/>
    </row>
    <row r="1497" spans="31:31">
      <c r="AE1497" s="19"/>
    </row>
    <row r="1498" spans="31:31">
      <c r="AE1498" s="19"/>
    </row>
    <row r="1499" spans="31:31">
      <c r="AE1499" s="19"/>
    </row>
    <row r="1500" spans="31:31">
      <c r="AE1500" s="19"/>
    </row>
    <row r="1501" spans="31:31">
      <c r="AE1501" s="19"/>
    </row>
    <row r="1502" spans="31:31">
      <c r="AE1502" s="19"/>
    </row>
    <row r="1503" spans="31:31">
      <c r="AE1503" s="19"/>
    </row>
    <row r="1504" spans="31:31">
      <c r="AE1504" s="19"/>
    </row>
    <row r="1505" spans="31:31">
      <c r="AE1505" s="19"/>
    </row>
    <row r="1506" spans="31:31">
      <c r="AE1506" s="19"/>
    </row>
    <row r="1507" spans="31:31">
      <c r="AE1507" s="19"/>
    </row>
    <row r="1508" spans="31:31">
      <c r="AE1508" s="19"/>
    </row>
    <row r="1509" spans="31:31">
      <c r="AE1509" s="19"/>
    </row>
    <row r="1510" spans="31:31">
      <c r="AE1510" s="19"/>
    </row>
    <row r="1511" spans="31:31">
      <c r="AE1511" s="19"/>
    </row>
    <row r="1512" spans="31:31">
      <c r="AE1512" s="19"/>
    </row>
    <row r="1513" spans="31:31">
      <c r="AE1513" s="19"/>
    </row>
    <row r="1514" spans="31:31">
      <c r="AE1514" s="19"/>
    </row>
    <row r="1515" spans="31:31">
      <c r="AE1515" s="19"/>
    </row>
    <row r="1516" spans="31:31">
      <c r="AE1516" s="19"/>
    </row>
    <row r="1517" spans="31:31">
      <c r="AE1517" s="19"/>
    </row>
    <row r="1518" spans="31:31">
      <c r="AE1518" s="19"/>
    </row>
    <row r="1519" spans="31:31">
      <c r="AE1519" s="19"/>
    </row>
    <row r="1520" spans="31:31">
      <c r="AE1520" s="19"/>
    </row>
    <row r="1521" spans="31:31">
      <c r="AE1521" s="19"/>
    </row>
    <row r="1522" spans="31:31">
      <c r="AE1522" s="19"/>
    </row>
    <row r="1523" spans="31:31">
      <c r="AE1523" s="19"/>
    </row>
    <row r="1524" spans="31:31">
      <c r="AE1524" s="19"/>
    </row>
    <row r="1525" spans="31:31">
      <c r="AE1525" s="19"/>
    </row>
    <row r="1526" spans="31:31">
      <c r="AE1526" s="19"/>
    </row>
    <row r="1527" spans="31:31">
      <c r="AE1527" s="19"/>
    </row>
    <row r="1528" spans="31:31">
      <c r="AE1528" s="19"/>
    </row>
    <row r="1529" spans="31:31">
      <c r="AE1529" s="19"/>
    </row>
    <row r="1530" spans="31:31">
      <c r="AE1530" s="19"/>
    </row>
    <row r="1531" spans="31:31">
      <c r="AE1531" s="19"/>
    </row>
    <row r="1532" spans="31:31">
      <c r="AE1532" s="19"/>
    </row>
    <row r="1533" spans="31:31">
      <c r="AE1533" s="19"/>
    </row>
    <row r="1534" spans="31:31">
      <c r="AE1534" s="19"/>
    </row>
    <row r="1535" spans="31:31">
      <c r="AE1535" s="19"/>
    </row>
    <row r="1536" spans="31:31">
      <c r="AE1536" s="19"/>
    </row>
    <row r="1537" spans="31:31">
      <c r="AE1537" s="19"/>
    </row>
    <row r="1538" spans="31:31">
      <c r="AE1538" s="19"/>
    </row>
    <row r="1539" spans="31:31">
      <c r="AE1539" s="19"/>
    </row>
    <row r="1540" spans="31:31">
      <c r="AE1540" s="19"/>
    </row>
    <row r="1541" spans="31:31">
      <c r="AE1541" s="19"/>
    </row>
    <row r="1542" spans="31:31">
      <c r="AE1542" s="19"/>
    </row>
    <row r="1543" spans="31:31">
      <c r="AE1543" s="19"/>
    </row>
    <row r="1544" spans="31:31">
      <c r="AE1544" s="19"/>
    </row>
    <row r="1545" spans="31:31">
      <c r="AE1545" s="19"/>
    </row>
    <row r="1546" spans="31:31">
      <c r="AE1546" s="19"/>
    </row>
    <row r="1547" spans="31:31">
      <c r="AE1547" s="19"/>
    </row>
    <row r="1548" spans="31:31">
      <c r="AE1548" s="19"/>
    </row>
    <row r="1549" spans="31:31">
      <c r="AE1549" s="19"/>
    </row>
    <row r="1550" spans="31:31">
      <c r="AE1550" s="19"/>
    </row>
    <row r="1551" spans="31:31">
      <c r="AE1551" s="19"/>
    </row>
    <row r="1552" spans="31:31">
      <c r="AE1552" s="19"/>
    </row>
    <row r="1553" spans="31:31">
      <c r="AE1553" s="19"/>
    </row>
    <row r="1554" spans="31:31">
      <c r="AE1554" s="19"/>
    </row>
    <row r="1555" spans="31:31">
      <c r="AE1555" s="19"/>
    </row>
    <row r="1556" spans="31:31">
      <c r="AE1556" s="19"/>
    </row>
    <row r="1557" spans="31:31">
      <c r="AE1557" s="19"/>
    </row>
    <row r="1558" spans="31:31">
      <c r="AE1558" s="19"/>
    </row>
    <row r="1559" spans="31:31">
      <c r="AE1559" s="19"/>
    </row>
    <row r="1560" spans="31:31">
      <c r="AE1560" s="19"/>
    </row>
    <row r="1561" spans="31:31">
      <c r="AE1561" s="19"/>
    </row>
    <row r="1562" spans="31:31">
      <c r="AE1562" s="19"/>
    </row>
    <row r="1563" spans="31:31">
      <c r="AE1563" s="19"/>
    </row>
    <row r="1564" spans="31:31">
      <c r="AE1564" s="19"/>
    </row>
    <row r="1565" spans="31:31">
      <c r="AE1565" s="19"/>
    </row>
    <row r="1566" spans="31:31">
      <c r="AE1566" s="19"/>
    </row>
    <row r="1567" spans="31:31">
      <c r="AE1567" s="19"/>
    </row>
    <row r="1568" spans="31:31">
      <c r="AE1568" s="19"/>
    </row>
    <row r="1569" spans="31:31">
      <c r="AE1569" s="19"/>
    </row>
    <row r="1570" spans="31:31">
      <c r="AE1570" s="19"/>
    </row>
    <row r="1571" spans="31:31">
      <c r="AE1571" s="19"/>
    </row>
    <row r="1572" spans="31:31">
      <c r="AE1572" s="19"/>
    </row>
    <row r="1573" spans="31:31">
      <c r="AE1573" s="19"/>
    </row>
    <row r="1574" spans="31:31">
      <c r="AE1574" s="19"/>
    </row>
    <row r="1575" spans="31:31">
      <c r="AE1575" s="19"/>
    </row>
    <row r="1576" spans="31:31">
      <c r="AE1576" s="19"/>
    </row>
    <row r="1577" spans="31:31">
      <c r="AE1577" s="19"/>
    </row>
    <row r="1578" spans="31:31">
      <c r="AE1578" s="19"/>
    </row>
    <row r="1579" spans="31:31">
      <c r="AE1579" s="19"/>
    </row>
    <row r="1580" spans="31:31">
      <c r="AE1580" s="19"/>
    </row>
    <row r="1581" spans="31:31">
      <c r="AE1581" s="19"/>
    </row>
    <row r="1582" spans="31:31">
      <c r="AE1582" s="19"/>
    </row>
    <row r="1583" spans="31:31">
      <c r="AE1583" s="19"/>
    </row>
    <row r="1584" spans="31:31">
      <c r="AE1584" s="19"/>
    </row>
    <row r="1585" spans="31:31">
      <c r="AE1585" s="19"/>
    </row>
    <row r="1586" spans="31:31">
      <c r="AE1586" s="19"/>
    </row>
    <row r="1587" spans="31:31">
      <c r="AE1587" s="19"/>
    </row>
    <row r="1588" spans="31:31">
      <c r="AE1588" s="19"/>
    </row>
    <row r="1589" spans="31:31">
      <c r="AE1589" s="19"/>
    </row>
    <row r="1590" spans="31:31">
      <c r="AE1590" s="19"/>
    </row>
    <row r="1591" spans="31:31">
      <c r="AE1591" s="19"/>
    </row>
    <row r="1592" spans="31:31">
      <c r="AE1592" s="19"/>
    </row>
    <row r="1593" spans="31:31">
      <c r="AE1593" s="19"/>
    </row>
    <row r="1594" spans="31:31">
      <c r="AE1594" s="19"/>
    </row>
    <row r="1595" spans="31:31">
      <c r="AE1595" s="19"/>
    </row>
    <row r="1596" spans="31:31">
      <c r="AE1596" s="19"/>
    </row>
    <row r="1597" spans="31:31">
      <c r="AE1597" s="19"/>
    </row>
    <row r="1598" spans="31:31">
      <c r="AE1598" s="19"/>
    </row>
    <row r="1599" spans="31:31">
      <c r="AE1599" s="19"/>
    </row>
    <row r="1600" spans="31:31">
      <c r="AE1600" s="19"/>
    </row>
    <row r="1601" spans="31:31">
      <c r="AE1601" s="19"/>
    </row>
    <row r="1602" spans="31:31">
      <c r="AE1602" s="19"/>
    </row>
    <row r="1603" spans="31:31">
      <c r="AE1603" s="19"/>
    </row>
    <row r="1604" spans="31:31">
      <c r="AE1604" s="19"/>
    </row>
    <row r="1605" spans="31:31">
      <c r="AE1605" s="19"/>
    </row>
    <row r="1606" spans="31:31">
      <c r="AE1606" s="19"/>
    </row>
    <row r="1607" spans="31:31">
      <c r="AE1607" s="19"/>
    </row>
    <row r="1608" spans="31:31">
      <c r="AE1608" s="19"/>
    </row>
    <row r="1609" spans="31:31">
      <c r="AE1609" s="19"/>
    </row>
    <row r="1610" spans="31:31">
      <c r="AE1610" s="19"/>
    </row>
    <row r="1611" spans="31:31">
      <c r="AE1611" s="19"/>
    </row>
    <row r="1612" spans="31:31">
      <c r="AE1612" s="19"/>
    </row>
    <row r="1613" spans="31:31">
      <c r="AE1613" s="19"/>
    </row>
    <row r="1614" spans="31:31">
      <c r="AE1614" s="19"/>
    </row>
    <row r="1615" spans="31:31">
      <c r="AE1615" s="19"/>
    </row>
    <row r="1616" spans="31:31">
      <c r="AE1616" s="19"/>
    </row>
    <row r="1617" spans="31:31">
      <c r="AE1617" s="19"/>
    </row>
    <row r="1618" spans="31:31">
      <c r="AE1618" s="19"/>
    </row>
    <row r="1619" spans="31:31">
      <c r="AE1619" s="19"/>
    </row>
    <row r="1620" spans="31:31">
      <c r="AE1620" s="19"/>
    </row>
    <row r="1621" spans="31:31">
      <c r="AE1621" s="19"/>
    </row>
    <row r="1622" spans="31:31">
      <c r="AE1622" s="19"/>
    </row>
    <row r="1623" spans="31:31">
      <c r="AE1623" s="19"/>
    </row>
    <row r="1624" spans="31:31">
      <c r="AE1624" s="19"/>
    </row>
    <row r="1625" spans="31:31">
      <c r="AE1625" s="19"/>
    </row>
    <row r="1626" spans="31:31">
      <c r="AE1626" s="19"/>
    </row>
    <row r="1627" spans="31:31">
      <c r="AE1627" s="19"/>
    </row>
    <row r="1628" spans="31:31">
      <c r="AE1628" s="19"/>
    </row>
    <row r="1629" spans="31:31">
      <c r="AE1629" s="19"/>
    </row>
    <row r="1630" spans="31:31">
      <c r="AE1630" s="19"/>
    </row>
    <row r="1631" spans="31:31">
      <c r="AE1631" s="19"/>
    </row>
    <row r="1632" spans="31:31">
      <c r="AE1632" s="19"/>
    </row>
    <row r="1633" spans="31:31">
      <c r="AE1633" s="19"/>
    </row>
    <row r="1634" spans="31:31">
      <c r="AE1634" s="19"/>
    </row>
    <row r="1635" spans="31:31">
      <c r="AE1635" s="19"/>
    </row>
    <row r="1636" spans="31:31">
      <c r="AE1636" s="19"/>
    </row>
    <row r="1637" spans="31:31">
      <c r="AE1637" s="19"/>
    </row>
    <row r="1638" spans="31:31">
      <c r="AE1638" s="19"/>
    </row>
    <row r="1639" spans="31:31">
      <c r="AE1639" s="19"/>
    </row>
    <row r="1640" spans="31:31">
      <c r="AE1640" s="19"/>
    </row>
    <row r="1641" spans="31:31">
      <c r="AE1641" s="19"/>
    </row>
    <row r="1642" spans="31:31">
      <c r="AE1642" s="19"/>
    </row>
    <row r="1643" spans="31:31">
      <c r="AE1643" s="19"/>
    </row>
    <row r="1644" spans="31:31">
      <c r="AE1644" s="19"/>
    </row>
    <row r="1645" spans="31:31">
      <c r="AE1645" s="19"/>
    </row>
    <row r="1646" spans="31:31">
      <c r="AE1646" s="19"/>
    </row>
    <row r="1647" spans="31:31">
      <c r="AE1647" s="19"/>
    </row>
    <row r="1648" spans="31:31">
      <c r="AE1648" s="19"/>
    </row>
    <row r="1649" spans="31:31">
      <c r="AE1649" s="19"/>
    </row>
    <row r="1650" spans="31:31">
      <c r="AE1650" s="19"/>
    </row>
    <row r="1651" spans="31:31">
      <c r="AE1651" s="19"/>
    </row>
    <row r="1652" spans="31:31">
      <c r="AE1652" s="19"/>
    </row>
    <row r="1653" spans="31:31">
      <c r="AE1653" s="19"/>
    </row>
    <row r="1654" spans="31:31">
      <c r="AE1654" s="19"/>
    </row>
    <row r="1655" spans="31:31">
      <c r="AE1655" s="19"/>
    </row>
    <row r="1656" spans="31:31">
      <c r="AE1656" s="19"/>
    </row>
    <row r="1657" spans="31:31">
      <c r="AE1657" s="19"/>
    </row>
    <row r="1658" spans="31:31">
      <c r="AE1658" s="19"/>
    </row>
    <row r="1659" spans="31:31">
      <c r="AE1659" s="19"/>
    </row>
    <row r="1660" spans="31:31">
      <c r="AE1660" s="19"/>
    </row>
    <row r="1661" spans="31:31">
      <c r="AE1661" s="19"/>
    </row>
    <row r="1662" spans="31:31">
      <c r="AE1662" s="19"/>
    </row>
    <row r="1663" spans="31:31">
      <c r="AE1663" s="19"/>
    </row>
    <row r="1664" spans="31:31">
      <c r="AE1664" s="19"/>
    </row>
    <row r="1665" spans="31:31">
      <c r="AE1665" s="19"/>
    </row>
    <row r="1666" spans="31:31">
      <c r="AE1666" s="19"/>
    </row>
    <row r="1667" spans="31:31">
      <c r="AE1667" s="19"/>
    </row>
    <row r="1668" spans="31:31">
      <c r="AE1668" s="19"/>
    </row>
    <row r="1669" spans="31:31">
      <c r="AE1669" s="19"/>
    </row>
    <row r="1670" spans="31:31">
      <c r="AE1670" s="19"/>
    </row>
    <row r="1671" spans="31:31">
      <c r="AE1671" s="19"/>
    </row>
    <row r="1672" spans="31:31">
      <c r="AE1672" s="19"/>
    </row>
    <row r="1673" spans="31:31">
      <c r="AE1673" s="19"/>
    </row>
    <row r="1674" spans="31:31">
      <c r="AE1674" s="19"/>
    </row>
    <row r="1675" spans="31:31">
      <c r="AE1675" s="19"/>
    </row>
    <row r="1676" spans="31:31">
      <c r="AE1676" s="19"/>
    </row>
    <row r="1677" spans="31:31">
      <c r="AE1677" s="19"/>
    </row>
    <row r="1678" spans="31:31">
      <c r="AE1678" s="19"/>
    </row>
    <row r="1679" spans="31:31">
      <c r="AE1679" s="19"/>
    </row>
    <row r="1680" spans="31:31">
      <c r="AE1680" s="19"/>
    </row>
    <row r="1681" spans="31:31">
      <c r="AE1681" s="19"/>
    </row>
    <row r="1682" spans="31:31">
      <c r="AE1682" s="19"/>
    </row>
    <row r="1683" spans="31:31">
      <c r="AE1683" s="19"/>
    </row>
    <row r="1684" spans="31:31">
      <c r="AE1684" s="19"/>
    </row>
    <row r="1685" spans="31:31">
      <c r="AE1685" s="19"/>
    </row>
    <row r="1686" spans="31:31">
      <c r="AE1686" s="19"/>
    </row>
    <row r="1687" spans="31:31">
      <c r="AE1687" s="19"/>
    </row>
    <row r="1688" spans="31:31">
      <c r="AE1688" s="19"/>
    </row>
    <row r="1689" spans="31:31">
      <c r="AE1689" s="19"/>
    </row>
    <row r="1690" spans="31:31">
      <c r="AE1690" s="19"/>
    </row>
    <row r="1691" spans="31:31">
      <c r="AE1691" s="19"/>
    </row>
    <row r="1692" spans="31:31">
      <c r="AE1692" s="19"/>
    </row>
    <row r="1693" spans="31:31">
      <c r="AE1693" s="19"/>
    </row>
    <row r="1694" spans="31:31">
      <c r="AE1694" s="19"/>
    </row>
    <row r="1695" spans="31:31">
      <c r="AE1695" s="19"/>
    </row>
    <row r="1696" spans="31:31">
      <c r="AE1696" s="19"/>
    </row>
    <row r="1697" spans="31:31">
      <c r="AE1697" s="19"/>
    </row>
    <row r="1698" spans="31:31">
      <c r="AE1698" s="19"/>
    </row>
    <row r="1699" spans="31:31">
      <c r="AE1699" s="19"/>
    </row>
    <row r="1700" spans="31:31">
      <c r="AE1700" s="19"/>
    </row>
    <row r="1701" spans="31:31">
      <c r="AE1701" s="19"/>
    </row>
    <row r="1702" spans="31:31">
      <c r="AE1702" s="19"/>
    </row>
    <row r="1703" spans="31:31">
      <c r="AE1703" s="19"/>
    </row>
    <row r="1704" spans="31:31">
      <c r="AE1704" s="19"/>
    </row>
    <row r="1705" spans="31:31">
      <c r="AE1705" s="19"/>
    </row>
    <row r="1706" spans="31:31">
      <c r="AE1706" s="19"/>
    </row>
    <row r="1707" spans="31:31">
      <c r="AE1707" s="19"/>
    </row>
    <row r="1708" spans="31:31">
      <c r="AE1708" s="19"/>
    </row>
    <row r="1709" spans="31:31">
      <c r="AE1709" s="19"/>
    </row>
    <row r="1710" spans="31:31">
      <c r="AE1710" s="19"/>
    </row>
    <row r="1711" spans="31:31">
      <c r="AE1711" s="19"/>
    </row>
    <row r="1712" spans="31:31">
      <c r="AE1712" s="19"/>
    </row>
    <row r="1713" spans="31:31">
      <c r="AE1713" s="19"/>
    </row>
    <row r="1714" spans="31:31">
      <c r="AE1714" s="19"/>
    </row>
    <row r="1715" spans="31:31">
      <c r="AE1715" s="19"/>
    </row>
    <row r="1716" spans="31:31">
      <c r="AE1716" s="19"/>
    </row>
    <row r="1717" spans="31:31">
      <c r="AE1717" s="19"/>
    </row>
    <row r="1718" spans="31:31">
      <c r="AE1718" s="19"/>
    </row>
    <row r="1719" spans="31:31">
      <c r="AE1719" s="19"/>
    </row>
    <row r="1720" spans="31:31">
      <c r="AE1720" s="19"/>
    </row>
    <row r="1721" spans="31:31">
      <c r="AE1721" s="19"/>
    </row>
    <row r="1722" spans="31:31">
      <c r="AE1722" s="19"/>
    </row>
    <row r="1723" spans="31:31">
      <c r="AE1723" s="19"/>
    </row>
    <row r="1724" spans="31:31">
      <c r="AE1724" s="19"/>
    </row>
    <row r="1725" spans="31:31">
      <c r="AE1725" s="19"/>
    </row>
    <row r="1726" spans="31:31">
      <c r="AE1726" s="19"/>
    </row>
    <row r="1727" spans="31:31">
      <c r="AE1727" s="19"/>
    </row>
    <row r="1728" spans="31:31">
      <c r="AE1728" s="19"/>
    </row>
    <row r="1729" spans="31:31">
      <c r="AE1729" s="19"/>
    </row>
    <row r="1730" spans="31:31">
      <c r="AE1730" s="19"/>
    </row>
    <row r="1731" spans="31:31">
      <c r="AE1731" s="19"/>
    </row>
    <row r="1732" spans="31:31">
      <c r="AE1732" s="19"/>
    </row>
    <row r="1733" spans="31:31">
      <c r="AE1733" s="19"/>
    </row>
    <row r="1734" spans="31:31">
      <c r="AE1734" s="19"/>
    </row>
    <row r="1735" spans="31:31">
      <c r="AE1735" s="19"/>
    </row>
    <row r="1736" spans="31:31">
      <c r="AE1736" s="19"/>
    </row>
    <row r="1737" spans="31:31">
      <c r="AE1737" s="19"/>
    </row>
    <row r="1738" spans="31:31">
      <c r="AE1738" s="19"/>
    </row>
    <row r="1739" spans="31:31">
      <c r="AE1739" s="19"/>
    </row>
    <row r="1740" spans="31:31">
      <c r="AE1740" s="19"/>
    </row>
    <row r="1741" spans="31:31">
      <c r="AE1741" s="19"/>
    </row>
    <row r="1742" spans="31:31">
      <c r="AE1742" s="19"/>
    </row>
    <row r="1743" spans="31:31">
      <c r="AE1743" s="19"/>
    </row>
    <row r="1744" spans="31:31">
      <c r="AE1744" s="19"/>
    </row>
    <row r="1745" spans="31:31">
      <c r="AE1745" s="19"/>
    </row>
    <row r="1746" spans="31:31">
      <c r="AE1746" s="19"/>
    </row>
    <row r="1747" spans="31:31">
      <c r="AE1747" s="19"/>
    </row>
    <row r="1748" spans="31:31">
      <c r="AE1748" s="19"/>
    </row>
    <row r="1749" spans="31:31">
      <c r="AE1749" s="19"/>
    </row>
    <row r="1750" spans="31:31">
      <c r="AE1750" s="19"/>
    </row>
    <row r="1751" spans="31:31">
      <c r="AE1751" s="19"/>
    </row>
    <row r="1752" spans="31:31">
      <c r="AE1752" s="19"/>
    </row>
    <row r="1753" spans="31:31">
      <c r="AE1753" s="19"/>
    </row>
    <row r="1754" spans="31:31">
      <c r="AE1754" s="19"/>
    </row>
    <row r="1755" spans="31:31">
      <c r="AE1755" s="19"/>
    </row>
    <row r="1756" spans="31:31">
      <c r="AE1756" s="19"/>
    </row>
    <row r="1757" spans="31:31">
      <c r="AE1757" s="19"/>
    </row>
    <row r="1758" spans="31:31">
      <c r="AE1758" s="19"/>
    </row>
    <row r="1759" spans="31:31">
      <c r="AE1759" s="19"/>
    </row>
    <row r="1760" spans="31:31">
      <c r="AE1760" s="19"/>
    </row>
    <row r="1761" spans="31:31">
      <c r="AE1761" s="19"/>
    </row>
    <row r="1762" spans="31:31">
      <c r="AE1762" s="19"/>
    </row>
    <row r="1763" spans="31:31">
      <c r="AE1763" s="19"/>
    </row>
    <row r="1764" spans="31:31">
      <c r="AE1764" s="19"/>
    </row>
    <row r="1765" spans="31:31">
      <c r="AE1765" s="19"/>
    </row>
    <row r="1766" spans="31:31">
      <c r="AE1766" s="19"/>
    </row>
    <row r="1767" spans="31:31">
      <c r="AE1767" s="19"/>
    </row>
    <row r="1768" spans="31:31">
      <c r="AE1768" s="19"/>
    </row>
    <row r="1769" spans="31:31">
      <c r="AE1769" s="19"/>
    </row>
    <row r="1770" spans="31:31">
      <c r="AE1770" s="19"/>
    </row>
    <row r="1771" spans="31:31">
      <c r="AE1771" s="19"/>
    </row>
    <row r="1772" spans="31:31">
      <c r="AE1772" s="19"/>
    </row>
    <row r="1773" spans="31:31">
      <c r="AE1773" s="19"/>
    </row>
    <row r="1774" spans="31:31">
      <c r="AE1774" s="19"/>
    </row>
    <row r="1775" spans="31:31">
      <c r="AE1775" s="19"/>
    </row>
    <row r="1776" spans="31:31">
      <c r="AE1776" s="19"/>
    </row>
    <row r="1777" spans="31:31">
      <c r="AE1777" s="19"/>
    </row>
    <row r="1778" spans="31:31">
      <c r="AE1778" s="19"/>
    </row>
    <row r="1779" spans="31:31">
      <c r="AE1779" s="19"/>
    </row>
    <row r="1780" spans="31:31">
      <c r="AE1780" s="19"/>
    </row>
    <row r="1781" spans="31:31">
      <c r="AE1781" s="19"/>
    </row>
    <row r="1782" spans="31:31">
      <c r="AE1782" s="19"/>
    </row>
    <row r="1783" spans="31:31">
      <c r="AE1783" s="19"/>
    </row>
    <row r="1784" spans="31:31">
      <c r="AE1784" s="19"/>
    </row>
    <row r="1785" spans="31:31">
      <c r="AE1785" s="19"/>
    </row>
    <row r="1786" spans="31:31">
      <c r="AE1786" s="19"/>
    </row>
    <row r="1787" spans="31:31">
      <c r="AE1787" s="19"/>
    </row>
    <row r="1788" spans="31:31">
      <c r="AE1788" s="19"/>
    </row>
    <row r="1789" spans="31:31">
      <c r="AE1789" s="19"/>
    </row>
    <row r="1790" spans="31:31">
      <c r="AE1790" s="19"/>
    </row>
    <row r="1791" spans="31:31">
      <c r="AE1791" s="19"/>
    </row>
    <row r="1792" spans="31:31">
      <c r="AE1792" s="19"/>
    </row>
    <row r="1793" spans="31:31">
      <c r="AE1793" s="19"/>
    </row>
    <row r="1794" spans="31:31">
      <c r="AE1794" s="19"/>
    </row>
    <row r="1795" spans="31:31">
      <c r="AE1795" s="19"/>
    </row>
    <row r="1796" spans="31:31">
      <c r="AE1796" s="19"/>
    </row>
    <row r="1797" spans="31:31">
      <c r="AE1797" s="19"/>
    </row>
    <row r="1798" spans="31:31">
      <c r="AE1798" s="19"/>
    </row>
    <row r="1799" spans="31:31">
      <c r="AE1799" s="19"/>
    </row>
    <row r="1800" spans="31:31">
      <c r="AE1800" s="19"/>
    </row>
    <row r="1801" spans="31:31">
      <c r="AE1801" s="19"/>
    </row>
    <row r="1802" spans="31:31">
      <c r="AE1802" s="19"/>
    </row>
    <row r="1803" spans="31:31">
      <c r="AE1803" s="19"/>
    </row>
    <row r="1804" spans="31:31">
      <c r="AE1804" s="19"/>
    </row>
    <row r="1805" spans="31:31">
      <c r="AE1805" s="19"/>
    </row>
    <row r="1806" spans="31:31">
      <c r="AE1806" s="19"/>
    </row>
    <row r="1807" spans="31:31">
      <c r="AE1807" s="19"/>
    </row>
    <row r="1808" spans="31:31">
      <c r="AE1808" s="19"/>
    </row>
    <row r="1809" spans="31:31">
      <c r="AE1809" s="19"/>
    </row>
    <row r="1810" spans="31:31">
      <c r="AE1810" s="19"/>
    </row>
    <row r="1811" spans="31:31">
      <c r="AE1811" s="19"/>
    </row>
    <row r="1812" spans="31:31">
      <c r="AE1812" s="19"/>
    </row>
    <row r="1813" spans="31:31">
      <c r="AE1813" s="19"/>
    </row>
    <row r="1814" spans="31:31">
      <c r="AE1814" s="19"/>
    </row>
    <row r="1815" spans="31:31">
      <c r="AE1815" s="19"/>
    </row>
    <row r="1816" spans="31:31">
      <c r="AE1816" s="19"/>
    </row>
    <row r="1817" spans="31:31">
      <c r="AE1817" s="19"/>
    </row>
    <row r="1818" spans="31:31">
      <c r="AE1818" s="19"/>
    </row>
    <row r="1819" spans="31:31">
      <c r="AE1819" s="19"/>
    </row>
    <row r="1820" spans="31:31">
      <c r="AE1820" s="19"/>
    </row>
    <row r="1821" spans="31:31">
      <c r="AE1821" s="19"/>
    </row>
    <row r="1822" spans="31:31">
      <c r="AE1822" s="19"/>
    </row>
    <row r="1823" spans="31:31">
      <c r="AE1823" s="19"/>
    </row>
    <row r="1824" spans="31:31">
      <c r="AE1824" s="19"/>
    </row>
    <row r="1825" spans="31:31">
      <c r="AE1825" s="19"/>
    </row>
    <row r="1826" spans="31:31">
      <c r="AE1826" s="19"/>
    </row>
    <row r="1827" spans="31:31">
      <c r="AE1827" s="19"/>
    </row>
    <row r="1828" spans="31:31">
      <c r="AE1828" s="19"/>
    </row>
    <row r="1829" spans="31:31">
      <c r="AE1829" s="19"/>
    </row>
    <row r="1830" spans="31:31">
      <c r="AE1830" s="19"/>
    </row>
    <row r="1831" spans="31:31">
      <c r="AE1831" s="19"/>
    </row>
    <row r="1832" spans="31:31">
      <c r="AE1832" s="19"/>
    </row>
    <row r="1833" spans="31:31">
      <c r="AE1833" s="19"/>
    </row>
    <row r="1834" spans="31:31">
      <c r="AE1834" s="19"/>
    </row>
    <row r="1835" spans="31:31">
      <c r="AE1835" s="19"/>
    </row>
    <row r="1836" spans="31:31">
      <c r="AE1836" s="19"/>
    </row>
    <row r="1837" spans="31:31">
      <c r="AE1837" s="19"/>
    </row>
    <row r="1838" spans="31:31">
      <c r="AE1838" s="19"/>
    </row>
    <row r="1839" spans="31:31">
      <c r="AE1839" s="19"/>
    </row>
    <row r="1840" spans="31:31">
      <c r="AE1840" s="19"/>
    </row>
    <row r="1841" spans="31:31">
      <c r="AE1841" s="19"/>
    </row>
    <row r="1842" spans="31:31">
      <c r="AE1842" s="19"/>
    </row>
    <row r="1843" spans="31:31">
      <c r="AE1843" s="19"/>
    </row>
    <row r="1844" spans="31:31">
      <c r="AE1844" s="19"/>
    </row>
    <row r="1845" spans="31:31">
      <c r="AE1845" s="19"/>
    </row>
    <row r="1846" spans="31:31">
      <c r="AE1846" s="19"/>
    </row>
    <row r="1847" spans="31:31">
      <c r="AE1847" s="19"/>
    </row>
    <row r="1848" spans="31:31">
      <c r="AE1848" s="19"/>
    </row>
    <row r="1849" spans="31:31">
      <c r="AE1849" s="19"/>
    </row>
    <row r="1850" spans="31:31">
      <c r="AE1850" s="19"/>
    </row>
    <row r="1851" spans="31:31">
      <c r="AE1851" s="19"/>
    </row>
    <row r="1852" spans="31:31">
      <c r="AE1852" s="19"/>
    </row>
    <row r="1853" spans="31:31">
      <c r="AE1853" s="19"/>
    </row>
    <row r="1854" spans="31:31">
      <c r="AE1854" s="19"/>
    </row>
    <row r="1855" spans="31:31">
      <c r="AE1855" s="19"/>
    </row>
    <row r="1856" spans="31:31">
      <c r="AE1856" s="19"/>
    </row>
    <row r="1857" spans="31:31">
      <c r="AE1857" s="19"/>
    </row>
    <row r="1858" spans="31:31">
      <c r="AE1858" s="19"/>
    </row>
    <row r="1859" spans="31:31">
      <c r="AE1859" s="19"/>
    </row>
    <row r="1860" spans="31:31">
      <c r="AE1860" s="19"/>
    </row>
    <row r="1861" spans="31:31">
      <c r="AE1861" s="19"/>
    </row>
    <row r="1862" spans="31:31">
      <c r="AE1862" s="19"/>
    </row>
    <row r="1863" spans="31:31">
      <c r="AE1863" s="19"/>
    </row>
    <row r="1864" spans="31:31">
      <c r="AE1864" s="19"/>
    </row>
    <row r="1865" spans="31:31">
      <c r="AE1865" s="19"/>
    </row>
    <row r="1866" spans="31:31">
      <c r="AE1866" s="19"/>
    </row>
    <row r="1867" spans="31:31">
      <c r="AE1867" s="19"/>
    </row>
    <row r="1868" spans="31:31">
      <c r="AE1868" s="19"/>
    </row>
    <row r="1869" spans="31:31">
      <c r="AE1869" s="19"/>
    </row>
    <row r="1870" spans="31:31">
      <c r="AE1870" s="19"/>
    </row>
    <row r="1871" spans="31:31">
      <c r="AE1871" s="19"/>
    </row>
    <row r="1872" spans="31:31">
      <c r="AE1872" s="19"/>
    </row>
    <row r="1873" spans="31:31">
      <c r="AE1873" s="19"/>
    </row>
    <row r="1874" spans="31:31">
      <c r="AE1874" s="19"/>
    </row>
    <row r="1875" spans="31:31">
      <c r="AE1875" s="19"/>
    </row>
    <row r="1876" spans="31:31">
      <c r="AE1876" s="19"/>
    </row>
    <row r="1877" spans="31:31">
      <c r="AE1877" s="19"/>
    </row>
    <row r="1878" spans="31:31">
      <c r="AE1878" s="19"/>
    </row>
    <row r="1879" spans="31:31">
      <c r="AE1879" s="19"/>
    </row>
    <row r="1880" spans="31:31">
      <c r="AE1880" s="19"/>
    </row>
    <row r="1881" spans="31:31">
      <c r="AE1881" s="19"/>
    </row>
    <row r="1882" spans="31:31">
      <c r="AE1882" s="19"/>
    </row>
    <row r="1883" spans="31:31">
      <c r="AE1883" s="19"/>
    </row>
    <row r="1884" spans="31:31">
      <c r="AE1884" s="19"/>
    </row>
    <row r="1885" spans="31:31">
      <c r="AE1885" s="19"/>
    </row>
    <row r="1886" spans="31:31">
      <c r="AE1886" s="19"/>
    </row>
    <row r="1887" spans="31:31">
      <c r="AE1887" s="19"/>
    </row>
    <row r="1888" spans="31:31">
      <c r="AE1888" s="19"/>
    </row>
    <row r="1889" spans="31:31">
      <c r="AE1889" s="19"/>
    </row>
    <row r="1890" spans="31:31">
      <c r="AE1890" s="19"/>
    </row>
    <row r="1891" spans="31:31">
      <c r="AE1891" s="19"/>
    </row>
    <row r="1892" spans="31:31">
      <c r="AE1892" s="19"/>
    </row>
    <row r="1893" spans="31:31">
      <c r="AE1893" s="19"/>
    </row>
    <row r="1894" spans="31:31">
      <c r="AE1894" s="19"/>
    </row>
    <row r="1895" spans="31:31">
      <c r="AE1895" s="19"/>
    </row>
    <row r="1896" spans="31:31">
      <c r="AE1896" s="19"/>
    </row>
    <row r="1897" spans="31:31">
      <c r="AE1897" s="19"/>
    </row>
    <row r="1898" spans="31:31">
      <c r="AE1898" s="19"/>
    </row>
    <row r="1899" spans="31:31">
      <c r="AE1899" s="19"/>
    </row>
    <row r="1900" spans="31:31">
      <c r="AE1900" s="19"/>
    </row>
    <row r="1901" spans="31:31">
      <c r="AE1901" s="19"/>
    </row>
    <row r="1902" spans="31:31">
      <c r="AE1902" s="19"/>
    </row>
    <row r="1903" spans="31:31">
      <c r="AE1903" s="19"/>
    </row>
    <row r="1904" spans="31:31">
      <c r="AE1904" s="19"/>
    </row>
    <row r="1905" spans="31:31">
      <c r="AE1905" s="19"/>
    </row>
    <row r="1906" spans="31:31">
      <c r="AE1906" s="19"/>
    </row>
    <row r="1907" spans="31:31">
      <c r="AE1907" s="19"/>
    </row>
    <row r="1908" spans="31:31">
      <c r="AE1908" s="19"/>
    </row>
    <row r="1909" spans="31:31">
      <c r="AE1909" s="19"/>
    </row>
    <row r="1910" spans="31:31">
      <c r="AE1910" s="19"/>
    </row>
    <row r="1911" spans="31:31">
      <c r="AE1911" s="19"/>
    </row>
    <row r="1912" spans="31:31">
      <c r="AE1912" s="19"/>
    </row>
    <row r="1913" spans="31:31">
      <c r="AE1913" s="19"/>
    </row>
    <row r="1914" spans="31:31">
      <c r="AE1914" s="19"/>
    </row>
    <row r="1915" spans="31:31">
      <c r="AE1915" s="19"/>
    </row>
    <row r="1916" spans="31:31">
      <c r="AE1916" s="19"/>
    </row>
    <row r="1917" spans="31:31">
      <c r="AE1917" s="19"/>
    </row>
    <row r="1918" spans="31:31">
      <c r="AE1918" s="19"/>
    </row>
    <row r="1919" spans="31:31">
      <c r="AE1919" s="19"/>
    </row>
    <row r="1920" spans="31:31">
      <c r="AE1920" s="19"/>
    </row>
    <row r="1921" spans="31:31">
      <c r="AE1921" s="19"/>
    </row>
    <row r="1922" spans="31:31">
      <c r="AE1922" s="19"/>
    </row>
    <row r="1923" spans="31:31">
      <c r="AE1923" s="19"/>
    </row>
    <row r="1924" spans="31:31">
      <c r="AE1924" s="19"/>
    </row>
    <row r="1925" spans="31:31">
      <c r="AE1925" s="19"/>
    </row>
    <row r="1926" spans="31:31">
      <c r="AE1926" s="19"/>
    </row>
    <row r="1927" spans="31:31">
      <c r="AE1927" s="19"/>
    </row>
    <row r="1928" spans="31:31">
      <c r="AE1928" s="19"/>
    </row>
    <row r="1929" spans="31:31">
      <c r="AE1929" s="19"/>
    </row>
    <row r="1930" spans="31:31">
      <c r="AE1930" s="19"/>
    </row>
    <row r="1931" spans="31:31">
      <c r="AE1931" s="19"/>
    </row>
    <row r="1932" spans="31:31">
      <c r="AE1932" s="19"/>
    </row>
    <row r="1933" spans="31:31">
      <c r="AE1933" s="19"/>
    </row>
    <row r="1934" spans="31:31">
      <c r="AE1934" s="19"/>
    </row>
    <row r="1935" spans="31:31">
      <c r="AE1935" s="19"/>
    </row>
    <row r="1936" spans="31:31">
      <c r="AE1936" s="19"/>
    </row>
    <row r="1937" spans="31:31">
      <c r="AE1937" s="19"/>
    </row>
    <row r="1938" spans="31:31">
      <c r="AE1938" s="19"/>
    </row>
    <row r="1939" spans="31:31">
      <c r="AE1939" s="19"/>
    </row>
    <row r="1940" spans="31:31">
      <c r="AE1940" s="19"/>
    </row>
    <row r="1941" spans="31:31">
      <c r="AE1941" s="19"/>
    </row>
    <row r="1942" spans="31:31">
      <c r="AE1942" s="19"/>
    </row>
    <row r="1943" spans="31:31">
      <c r="AE1943" s="19"/>
    </row>
    <row r="1944" spans="31:31">
      <c r="AE1944" s="19"/>
    </row>
    <row r="1945" spans="31:31">
      <c r="AE1945" s="19"/>
    </row>
    <row r="1946" spans="31:31">
      <c r="AE1946" s="19"/>
    </row>
    <row r="1947" spans="31:31">
      <c r="AE1947" s="19"/>
    </row>
    <row r="1948" spans="31:31">
      <c r="AE1948" s="19"/>
    </row>
    <row r="1949" spans="31:31">
      <c r="AE1949" s="19"/>
    </row>
    <row r="1950" spans="31:31">
      <c r="AE1950" s="19"/>
    </row>
    <row r="1951" spans="31:31">
      <c r="AE1951" s="19"/>
    </row>
    <row r="1952" spans="31:31">
      <c r="AE1952" s="19"/>
    </row>
    <row r="1953" spans="31:31">
      <c r="AE1953" s="19"/>
    </row>
    <row r="1954" spans="31:31">
      <c r="AE1954" s="19"/>
    </row>
    <row r="1955" spans="31:31">
      <c r="AE1955" s="19"/>
    </row>
    <row r="1956" spans="31:31">
      <c r="AE1956" s="19"/>
    </row>
    <row r="1957" spans="31:31">
      <c r="AE1957" s="19"/>
    </row>
    <row r="1958" spans="31:31">
      <c r="AE1958" s="19"/>
    </row>
    <row r="1959" spans="31:31">
      <c r="AE1959" s="19"/>
    </row>
    <row r="1960" spans="31:31">
      <c r="AE1960" s="19"/>
    </row>
    <row r="1961" spans="31:31">
      <c r="AE1961" s="19"/>
    </row>
    <row r="1962" spans="31:31">
      <c r="AE1962" s="19"/>
    </row>
    <row r="1963" spans="31:31">
      <c r="AE1963" s="19"/>
    </row>
    <row r="1964" spans="31:31">
      <c r="AE1964" s="19"/>
    </row>
    <row r="1965" spans="31:31">
      <c r="AE1965" s="19"/>
    </row>
    <row r="1966" spans="31:31">
      <c r="AE1966" s="19"/>
    </row>
    <row r="1967" spans="31:31">
      <c r="AE1967" s="19"/>
    </row>
    <row r="1968" spans="31:31">
      <c r="AE1968" s="19"/>
    </row>
    <row r="1969" spans="31:31">
      <c r="AE1969" s="19"/>
    </row>
    <row r="1970" spans="31:31">
      <c r="AE1970" s="19"/>
    </row>
    <row r="1971" spans="31:31">
      <c r="AE1971" s="19"/>
    </row>
    <row r="1972" spans="31:31">
      <c r="AE1972" s="19"/>
    </row>
    <row r="1973" spans="31:31">
      <c r="AE1973" s="19"/>
    </row>
    <row r="1974" spans="31:31">
      <c r="AE1974" s="19"/>
    </row>
    <row r="1975" spans="31:31">
      <c r="AE1975" s="19"/>
    </row>
    <row r="1976" spans="31:31">
      <c r="AE1976" s="19"/>
    </row>
    <row r="1977" spans="31:31">
      <c r="AE1977" s="19"/>
    </row>
    <row r="1978" spans="31:31">
      <c r="AE1978" s="19"/>
    </row>
    <row r="1979" spans="31:31">
      <c r="AE1979" s="19"/>
    </row>
    <row r="1980" spans="31:31">
      <c r="AE1980" s="19"/>
    </row>
    <row r="1981" spans="31:31">
      <c r="AE1981" s="19"/>
    </row>
    <row r="1982" spans="31:31">
      <c r="AE1982" s="19"/>
    </row>
    <row r="1983" spans="31:31">
      <c r="AE1983" s="19"/>
    </row>
    <row r="1984" spans="31:31">
      <c r="AE1984" s="19"/>
    </row>
    <row r="1985" spans="31:31">
      <c r="AE1985" s="19"/>
    </row>
    <row r="1986" spans="31:31">
      <c r="AE1986" s="19"/>
    </row>
    <row r="1987" spans="31:31">
      <c r="AE1987" s="19"/>
    </row>
    <row r="1988" spans="31:31">
      <c r="AE1988" s="19"/>
    </row>
    <row r="1989" spans="31:31">
      <c r="AE1989" s="19"/>
    </row>
    <row r="1990" spans="31:31">
      <c r="AE1990" s="19"/>
    </row>
    <row r="1991" spans="31:31">
      <c r="AE1991" s="19"/>
    </row>
    <row r="1992" spans="31:31">
      <c r="AE1992" s="19"/>
    </row>
    <row r="1993" spans="31:31">
      <c r="AE1993" s="19"/>
    </row>
    <row r="1994" spans="31:31">
      <c r="AE1994" s="19"/>
    </row>
    <row r="1995" spans="31:31">
      <c r="AE1995" s="19"/>
    </row>
    <row r="1996" spans="31:31">
      <c r="AE1996" s="19"/>
    </row>
    <row r="1997" spans="31:31">
      <c r="AE1997" s="19"/>
    </row>
    <row r="1998" spans="31:31">
      <c r="AE1998" s="19"/>
    </row>
    <row r="1999" spans="31:31">
      <c r="AE1999" s="19"/>
    </row>
    <row r="2000" spans="31:31">
      <c r="AE2000" s="19"/>
    </row>
    <row r="2001" spans="31:31">
      <c r="AE2001" s="19"/>
    </row>
    <row r="2002" spans="31:31">
      <c r="AE2002" s="19"/>
    </row>
    <row r="2003" spans="31:31">
      <c r="AE2003" s="19"/>
    </row>
    <row r="2004" spans="31:31">
      <c r="AE2004" s="19"/>
    </row>
    <row r="2005" spans="31:31">
      <c r="AE2005" s="19"/>
    </row>
    <row r="2006" spans="31:31">
      <c r="AE2006" s="19"/>
    </row>
    <row r="2007" spans="31:31">
      <c r="AE2007" s="19"/>
    </row>
    <row r="2008" spans="31:31">
      <c r="AE2008" s="19"/>
    </row>
    <row r="2009" spans="31:31">
      <c r="AE2009" s="19"/>
    </row>
    <row r="2010" spans="31:31">
      <c r="AE2010" s="19"/>
    </row>
    <row r="2011" spans="31:31">
      <c r="AE2011" s="19"/>
    </row>
    <row r="2012" spans="31:31">
      <c r="AE2012" s="19"/>
    </row>
    <row r="2013" spans="31:31">
      <c r="AE2013" s="19"/>
    </row>
    <row r="2014" spans="31:31">
      <c r="AE2014" s="19"/>
    </row>
    <row r="2015" spans="31:31">
      <c r="AE2015" s="19"/>
    </row>
    <row r="2016" spans="31:31">
      <c r="AE2016" s="19"/>
    </row>
    <row r="2017" spans="31:31">
      <c r="AE2017" s="19"/>
    </row>
    <row r="2018" spans="31:31">
      <c r="AE2018" s="19"/>
    </row>
    <row r="2019" spans="31:31">
      <c r="AE2019" s="19"/>
    </row>
    <row r="2020" spans="31:31">
      <c r="AE2020" s="19"/>
    </row>
    <row r="2021" spans="31:31">
      <c r="AE2021" s="19"/>
    </row>
    <row r="2022" spans="31:31">
      <c r="AE2022" s="19"/>
    </row>
    <row r="2023" spans="31:31">
      <c r="AE2023" s="19"/>
    </row>
    <row r="2024" spans="31:31">
      <c r="AE2024" s="19"/>
    </row>
    <row r="2025" spans="31:31">
      <c r="AE2025" s="19"/>
    </row>
    <row r="2026" spans="31:31">
      <c r="AE2026" s="19"/>
    </row>
    <row r="2027" spans="31:31">
      <c r="AE2027" s="19"/>
    </row>
    <row r="2028" spans="31:31">
      <c r="AE2028" s="19"/>
    </row>
    <row r="2029" spans="31:31">
      <c r="AE2029" s="19"/>
    </row>
    <row r="2030" spans="31:31">
      <c r="AE2030" s="19"/>
    </row>
    <row r="2031" spans="31:31">
      <c r="AE2031" s="19"/>
    </row>
    <row r="2032" spans="31:31">
      <c r="AE2032" s="19"/>
    </row>
    <row r="2033" spans="31:31">
      <c r="AE2033" s="19"/>
    </row>
    <row r="2034" spans="31:31">
      <c r="AE2034" s="19"/>
    </row>
    <row r="2035" spans="31:31">
      <c r="AE2035" s="19"/>
    </row>
    <row r="2036" spans="31:31">
      <c r="AE2036" s="19"/>
    </row>
    <row r="2037" spans="31:31">
      <c r="AE2037" s="19"/>
    </row>
    <row r="2038" spans="31:31">
      <c r="AE2038" s="19"/>
    </row>
    <row r="2039" spans="31:31">
      <c r="AE2039" s="19"/>
    </row>
    <row r="2040" spans="31:31">
      <c r="AE2040" s="19"/>
    </row>
    <row r="2041" spans="31:31">
      <c r="AE2041" s="19"/>
    </row>
    <row r="2042" spans="31:31">
      <c r="AE2042" s="19"/>
    </row>
    <row r="2043" spans="31:31">
      <c r="AE2043" s="19"/>
    </row>
    <row r="2044" spans="31:31">
      <c r="AE2044" s="19"/>
    </row>
    <row r="2045" spans="31:31">
      <c r="AE2045" s="19"/>
    </row>
    <row r="2046" spans="31:31">
      <c r="AE2046" s="19"/>
    </row>
    <row r="2047" spans="31:31">
      <c r="AE2047" s="19"/>
    </row>
    <row r="2048" spans="31:31">
      <c r="AE2048" s="19"/>
    </row>
    <row r="2049" spans="31:31">
      <c r="AE2049" s="19"/>
    </row>
    <row r="2050" spans="31:31">
      <c r="AE2050" s="19"/>
    </row>
    <row r="2051" spans="31:31">
      <c r="AE2051" s="19"/>
    </row>
    <row r="2052" spans="31:31">
      <c r="AE2052" s="19"/>
    </row>
    <row r="2053" spans="31:31">
      <c r="AE2053" s="19"/>
    </row>
    <row r="2054" spans="31:31">
      <c r="AE2054" s="19"/>
    </row>
    <row r="2055" spans="31:31">
      <c r="AE2055" s="19"/>
    </row>
    <row r="2056" spans="31:31">
      <c r="AE2056" s="19"/>
    </row>
    <row r="2057" spans="31:31">
      <c r="AE2057" s="19"/>
    </row>
    <row r="2058" spans="31:31">
      <c r="AE2058" s="19"/>
    </row>
    <row r="2059" spans="31:31">
      <c r="AE2059" s="19"/>
    </row>
    <row r="2060" spans="31:31">
      <c r="AE2060" s="19"/>
    </row>
    <row r="2061" spans="31:31">
      <c r="AE2061" s="19"/>
    </row>
    <row r="2062" spans="31:31">
      <c r="AE2062" s="19"/>
    </row>
    <row r="2063" spans="31:31">
      <c r="AE2063" s="19"/>
    </row>
    <row r="2064" spans="31:31">
      <c r="AE2064" s="19"/>
    </row>
    <row r="2065" spans="31:31">
      <c r="AE2065" s="19"/>
    </row>
    <row r="2066" spans="31:31">
      <c r="AE2066" s="19"/>
    </row>
    <row r="2067" spans="31:31">
      <c r="AE2067" s="19"/>
    </row>
    <row r="2068" spans="31:31">
      <c r="AE2068" s="19"/>
    </row>
    <row r="2069" spans="31:31">
      <c r="AE2069" s="19"/>
    </row>
    <row r="2070" spans="31:31">
      <c r="AE2070" s="19"/>
    </row>
    <row r="2071" spans="31:31">
      <c r="AE2071" s="19"/>
    </row>
    <row r="2072" spans="31:31">
      <c r="AE2072" s="19"/>
    </row>
    <row r="2073" spans="31:31">
      <c r="AE2073" s="19"/>
    </row>
    <row r="2074" spans="31:31">
      <c r="AE2074" s="19"/>
    </row>
    <row r="2075" spans="31:31">
      <c r="AE2075" s="19"/>
    </row>
    <row r="2076" spans="31:31">
      <c r="AE2076" s="19"/>
    </row>
    <row r="2077" spans="31:31">
      <c r="AE2077" s="19"/>
    </row>
    <row r="2078" spans="31:31">
      <c r="AE2078" s="19"/>
    </row>
    <row r="2079" spans="31:31">
      <c r="AE2079" s="19"/>
    </row>
    <row r="2080" spans="31:31">
      <c r="AE2080" s="19"/>
    </row>
    <row r="2081" spans="31:31">
      <c r="AE2081" s="19"/>
    </row>
    <row r="2082" spans="31:31">
      <c r="AE2082" s="19"/>
    </row>
    <row r="2083" spans="31:31">
      <c r="AE2083" s="19"/>
    </row>
    <row r="2084" spans="31:31">
      <c r="AE2084" s="19"/>
    </row>
    <row r="2085" spans="31:31">
      <c r="AE2085" s="19"/>
    </row>
    <row r="2086" spans="31:31">
      <c r="AE2086" s="19"/>
    </row>
    <row r="2087" spans="31:31">
      <c r="AE2087" s="19"/>
    </row>
    <row r="2088" spans="31:31">
      <c r="AE2088" s="19"/>
    </row>
    <row r="2089" spans="31:31">
      <c r="AE2089" s="19"/>
    </row>
    <row r="2090" spans="31:31">
      <c r="AE2090" s="19"/>
    </row>
    <row r="2091" spans="31:31">
      <c r="AE2091" s="19"/>
    </row>
    <row r="2092" spans="31:31">
      <c r="AE2092" s="19"/>
    </row>
    <row r="2093" spans="31:31">
      <c r="AE2093" s="19"/>
    </row>
    <row r="2094" spans="31:31">
      <c r="AE2094" s="19"/>
    </row>
    <row r="2095" spans="31:31">
      <c r="AE2095" s="19"/>
    </row>
    <row r="2096" spans="31:31">
      <c r="AE2096" s="19"/>
    </row>
    <row r="2097" spans="31:31">
      <c r="AE2097" s="19"/>
    </row>
    <row r="2098" spans="31:31">
      <c r="AE2098" s="19"/>
    </row>
    <row r="2099" spans="31:31">
      <c r="AE2099" s="19"/>
    </row>
    <row r="2100" spans="31:31">
      <c r="AE2100" s="19"/>
    </row>
    <row r="2101" spans="31:31">
      <c r="AE2101" s="19"/>
    </row>
    <row r="2102" spans="31:31">
      <c r="AE2102" s="19"/>
    </row>
    <row r="2103" spans="31:31">
      <c r="AE2103" s="19"/>
    </row>
    <row r="2104" spans="31:31">
      <c r="AE2104" s="19"/>
    </row>
    <row r="2105" spans="31:31">
      <c r="AE2105" s="19"/>
    </row>
    <row r="2106" spans="31:31">
      <c r="AE2106" s="19"/>
    </row>
    <row r="2107" spans="31:31">
      <c r="AE2107" s="19"/>
    </row>
    <row r="2108" spans="31:31">
      <c r="AE2108" s="19"/>
    </row>
    <row r="2109" spans="31:31">
      <c r="AE2109" s="19"/>
    </row>
    <row r="2110" spans="31:31">
      <c r="AE2110" s="19"/>
    </row>
    <row r="2111" spans="31:31">
      <c r="AE2111" s="19"/>
    </row>
    <row r="2112" spans="31:31">
      <c r="AE2112" s="19"/>
    </row>
    <row r="2113" spans="31:31">
      <c r="AE2113" s="19"/>
    </row>
    <row r="2114" spans="31:31">
      <c r="AE2114" s="19"/>
    </row>
    <row r="2115" spans="31:31">
      <c r="AE2115" s="19"/>
    </row>
    <row r="2116" spans="31:31">
      <c r="AE2116" s="19"/>
    </row>
    <row r="2117" spans="31:31">
      <c r="AE2117" s="19"/>
    </row>
    <row r="2118" spans="31:31">
      <c r="AE2118" s="19"/>
    </row>
    <row r="2119" spans="31:31">
      <c r="AE2119" s="19"/>
    </row>
    <row r="2120" spans="31:31">
      <c r="AE2120" s="19"/>
    </row>
    <row r="2121" spans="31:31">
      <c r="AE2121" s="19"/>
    </row>
    <row r="2122" spans="31:31">
      <c r="AE2122" s="19"/>
    </row>
    <row r="2123" spans="31:31">
      <c r="AE2123" s="19"/>
    </row>
    <row r="2124" spans="31:31">
      <c r="AE2124" s="19"/>
    </row>
    <row r="2125" spans="31:31">
      <c r="AE2125" s="19"/>
    </row>
    <row r="2126" spans="31:31">
      <c r="AE2126" s="19"/>
    </row>
    <row r="2127" spans="31:31">
      <c r="AE2127" s="19"/>
    </row>
    <row r="2128" spans="31:31">
      <c r="AE2128" s="19"/>
    </row>
    <row r="2129" spans="31:31">
      <c r="AE2129" s="19"/>
    </row>
    <row r="2130" spans="31:31">
      <c r="AE2130" s="19"/>
    </row>
    <row r="2131" spans="31:31">
      <c r="AE2131" s="19"/>
    </row>
    <row r="2132" spans="31:31">
      <c r="AE2132" s="19"/>
    </row>
    <row r="2133" spans="31:31">
      <c r="AE2133" s="19"/>
    </row>
    <row r="2134" spans="31:31">
      <c r="AE2134" s="19"/>
    </row>
    <row r="2135" spans="31:31">
      <c r="AE2135" s="19"/>
    </row>
    <row r="2136" spans="31:31">
      <c r="AE2136" s="19"/>
    </row>
    <row r="2137" spans="31:31">
      <c r="AE2137" s="19"/>
    </row>
    <row r="2138" spans="31:31">
      <c r="AE2138" s="19"/>
    </row>
    <row r="2139" spans="31:31">
      <c r="AE2139" s="19"/>
    </row>
    <row r="2140" spans="31:31">
      <c r="AE2140" s="19"/>
    </row>
    <row r="2141" spans="31:31">
      <c r="AE2141" s="19"/>
    </row>
    <row r="2142" spans="31:31">
      <c r="AE2142" s="19"/>
    </row>
    <row r="2143" spans="31:31">
      <c r="AE2143" s="19"/>
    </row>
    <row r="2144" spans="31:31">
      <c r="AE2144" s="19"/>
    </row>
    <row r="2145" spans="31:31">
      <c r="AE2145" s="19"/>
    </row>
    <row r="2146" spans="31:31">
      <c r="AE2146" s="19"/>
    </row>
    <row r="2147" spans="31:31">
      <c r="AE2147" s="19"/>
    </row>
    <row r="2148" spans="31:31">
      <c r="AE2148" s="19"/>
    </row>
    <row r="2149" spans="31:31">
      <c r="AE2149" s="19"/>
    </row>
    <row r="2150" spans="31:31">
      <c r="AE2150" s="19"/>
    </row>
    <row r="2151" spans="31:31">
      <c r="AE2151" s="19"/>
    </row>
    <row r="2152" spans="31:31">
      <c r="AE2152" s="19"/>
    </row>
    <row r="2153" spans="31:31">
      <c r="AE2153" s="19"/>
    </row>
    <row r="2154" spans="31:31">
      <c r="AE2154" s="19"/>
    </row>
    <row r="2155" spans="31:31">
      <c r="AE2155" s="19"/>
    </row>
    <row r="2156" spans="31:31">
      <c r="AE2156" s="19"/>
    </row>
    <row r="2157" spans="31:31">
      <c r="AE2157" s="19"/>
    </row>
    <row r="2158" spans="31:31">
      <c r="AE2158" s="19"/>
    </row>
    <row r="2159" spans="31:31">
      <c r="AE2159" s="19"/>
    </row>
    <row r="2160" spans="31:31">
      <c r="AE2160" s="19"/>
    </row>
    <row r="2161" spans="31:31">
      <c r="AE2161" s="19"/>
    </row>
    <row r="2162" spans="31:31">
      <c r="AE2162" s="19"/>
    </row>
    <row r="2163" spans="31:31">
      <c r="AE2163" s="19"/>
    </row>
    <row r="2164" spans="31:31">
      <c r="AE2164" s="19"/>
    </row>
    <row r="2165" spans="31:31">
      <c r="AE2165" s="19"/>
    </row>
    <row r="2166" spans="31:31">
      <c r="AE2166" s="19"/>
    </row>
    <row r="2167" spans="31:31">
      <c r="AE2167" s="19"/>
    </row>
    <row r="2168" spans="31:31">
      <c r="AE2168" s="19"/>
    </row>
    <row r="2169" spans="31:31">
      <c r="AE2169" s="19"/>
    </row>
    <row r="2170" spans="31:31">
      <c r="AE2170" s="19"/>
    </row>
    <row r="2171" spans="31:31">
      <c r="AE2171" s="19"/>
    </row>
    <row r="2172" spans="31:31">
      <c r="AE2172" s="19"/>
    </row>
    <row r="2173" spans="31:31">
      <c r="AE2173" s="19"/>
    </row>
    <row r="2174" spans="31:31">
      <c r="AE2174" s="19"/>
    </row>
    <row r="2175" spans="31:31">
      <c r="AE2175" s="19"/>
    </row>
    <row r="2176" spans="31:31">
      <c r="AE2176" s="19"/>
    </row>
    <row r="2177" spans="31:31">
      <c r="AE2177" s="19"/>
    </row>
    <row r="2178" spans="31:31">
      <c r="AE2178" s="19"/>
    </row>
    <row r="2179" spans="31:31">
      <c r="AE2179" s="19"/>
    </row>
    <row r="2180" spans="31:31">
      <c r="AE2180" s="19"/>
    </row>
    <row r="2181" spans="31:31">
      <c r="AE2181" s="19"/>
    </row>
    <row r="2182" spans="31:31">
      <c r="AE2182" s="19"/>
    </row>
    <row r="2183" spans="31:31">
      <c r="AE2183" s="19"/>
    </row>
    <row r="2184" spans="31:31">
      <c r="AE2184" s="19"/>
    </row>
    <row r="2185" spans="31:31">
      <c r="AE2185" s="19"/>
    </row>
    <row r="2186" spans="31:31">
      <c r="AE2186" s="19"/>
    </row>
    <row r="2187" spans="31:31">
      <c r="AE2187" s="19"/>
    </row>
    <row r="2188" spans="31:31">
      <c r="AE2188" s="19"/>
    </row>
    <row r="2189" spans="31:31">
      <c r="AE2189" s="19"/>
    </row>
    <row r="2190" spans="31:31">
      <c r="AE2190" s="19"/>
    </row>
    <row r="2191" spans="31:31">
      <c r="AE2191" s="19"/>
    </row>
    <row r="2192" spans="31:31">
      <c r="AE2192" s="19"/>
    </row>
    <row r="2193" spans="31:31">
      <c r="AE2193" s="19"/>
    </row>
    <row r="2194" spans="31:31">
      <c r="AE2194" s="19"/>
    </row>
    <row r="2195" spans="31:31">
      <c r="AE2195" s="19"/>
    </row>
    <row r="2196" spans="31:31">
      <c r="AE2196" s="19"/>
    </row>
    <row r="2197" spans="31:31">
      <c r="AE2197" s="19"/>
    </row>
    <row r="2198" spans="31:31">
      <c r="AE2198" s="19"/>
    </row>
    <row r="2199" spans="31:31">
      <c r="AE2199" s="19"/>
    </row>
    <row r="2200" spans="31:31">
      <c r="AE2200" s="19"/>
    </row>
    <row r="2201" spans="31:31">
      <c r="AE2201" s="19"/>
    </row>
    <row r="2202" spans="31:31">
      <c r="AE2202" s="19"/>
    </row>
    <row r="2203" spans="31:31">
      <c r="AE2203" s="19"/>
    </row>
    <row r="2204" spans="31:31">
      <c r="AE2204" s="19"/>
    </row>
    <row r="2205" spans="31:31">
      <c r="AE2205" s="19"/>
    </row>
    <row r="2206" spans="31:31">
      <c r="AE2206" s="19"/>
    </row>
    <row r="2207" spans="31:31">
      <c r="AE2207" s="19"/>
    </row>
    <row r="2208" spans="31:31">
      <c r="AE2208" s="19"/>
    </row>
    <row r="2209" spans="31:31">
      <c r="AE2209" s="19"/>
    </row>
    <row r="2210" spans="31:31">
      <c r="AE2210" s="19"/>
    </row>
    <row r="2211" spans="31:31">
      <c r="AE2211" s="19"/>
    </row>
    <row r="2212" spans="31:31">
      <c r="AE2212" s="19"/>
    </row>
    <row r="2213" spans="31:31">
      <c r="AE2213" s="19"/>
    </row>
    <row r="2214" spans="31:31">
      <c r="AE2214" s="19"/>
    </row>
    <row r="2215" spans="31:31">
      <c r="AE2215" s="19"/>
    </row>
    <row r="2216" spans="31:31">
      <c r="AE2216" s="19"/>
    </row>
    <row r="2217" spans="31:31">
      <c r="AE2217" s="19"/>
    </row>
    <row r="2218" spans="31:31">
      <c r="AE2218" s="19"/>
    </row>
    <row r="2219" spans="31:31">
      <c r="AE2219" s="19"/>
    </row>
    <row r="2220" spans="31:31">
      <c r="AE2220" s="19"/>
    </row>
    <row r="2221" spans="31:31">
      <c r="AE2221" s="19"/>
    </row>
    <row r="2222" spans="31:31">
      <c r="AE2222" s="19"/>
    </row>
    <row r="2223" spans="31:31">
      <c r="AE2223" s="19"/>
    </row>
    <row r="2224" spans="31:31">
      <c r="AE2224" s="19"/>
    </row>
    <row r="2225" spans="31:31">
      <c r="AE2225" s="19"/>
    </row>
    <row r="2226" spans="31:31">
      <c r="AE2226" s="19"/>
    </row>
    <row r="2227" spans="31:31">
      <c r="AE2227" s="19"/>
    </row>
    <row r="2228" spans="31:31">
      <c r="AE2228" s="19"/>
    </row>
    <row r="2229" spans="31:31">
      <c r="AE2229" s="19"/>
    </row>
    <row r="2230" spans="31:31">
      <c r="AE2230" s="19"/>
    </row>
    <row r="2231" spans="31:31">
      <c r="AE2231" s="19"/>
    </row>
    <row r="2232" spans="31:31">
      <c r="AE2232" s="19"/>
    </row>
    <row r="2233" spans="31:31">
      <c r="AE2233" s="19"/>
    </row>
    <row r="2234" spans="31:31">
      <c r="AE2234" s="19"/>
    </row>
    <row r="2235" spans="31:31">
      <c r="AE2235" s="19"/>
    </row>
    <row r="2236" spans="31:31">
      <c r="AE2236" s="19"/>
    </row>
    <row r="2237" spans="31:31">
      <c r="AE2237" s="19"/>
    </row>
    <row r="2238" spans="31:31">
      <c r="AE2238" s="19"/>
    </row>
    <row r="2239" spans="31:31">
      <c r="AE2239" s="19"/>
    </row>
    <row r="2240" spans="31:31">
      <c r="AE2240" s="19"/>
    </row>
    <row r="2241" spans="31:31">
      <c r="AE2241" s="19"/>
    </row>
    <row r="2242" spans="31:31">
      <c r="AE2242" s="19"/>
    </row>
    <row r="2243" spans="31:31">
      <c r="AE2243" s="19"/>
    </row>
    <row r="2244" spans="31:31">
      <c r="AE2244" s="19"/>
    </row>
    <row r="2245" spans="31:31">
      <c r="AE2245" s="19"/>
    </row>
    <row r="2246" spans="31:31">
      <c r="AE2246" s="19"/>
    </row>
    <row r="2247" spans="31:31">
      <c r="AE2247" s="19"/>
    </row>
    <row r="2248" spans="31:31">
      <c r="AE2248" s="19"/>
    </row>
    <row r="2249" spans="31:31">
      <c r="AE2249" s="19"/>
    </row>
    <row r="2250" spans="31:31">
      <c r="AE2250" s="19"/>
    </row>
    <row r="2251" spans="31:31">
      <c r="AE2251" s="19"/>
    </row>
    <row r="2252" spans="31:31">
      <c r="AE2252" s="19"/>
    </row>
    <row r="2253" spans="31:31">
      <c r="AE2253" s="19"/>
    </row>
    <row r="2254" spans="31:31">
      <c r="AE2254" s="19"/>
    </row>
    <row r="2255" spans="31:31">
      <c r="AE2255" s="19"/>
    </row>
    <row r="2256" spans="31:31">
      <c r="AE2256" s="19"/>
    </row>
    <row r="2257" spans="31:31">
      <c r="AE2257" s="19"/>
    </row>
    <row r="2258" spans="31:31">
      <c r="AE2258" s="19"/>
    </row>
    <row r="2259" spans="31:31">
      <c r="AE2259" s="19"/>
    </row>
    <row r="2260" spans="31:31">
      <c r="AE2260" s="19"/>
    </row>
    <row r="2261" spans="31:31">
      <c r="AE2261" s="19"/>
    </row>
    <row r="2262" spans="31:31">
      <c r="AE2262" s="19"/>
    </row>
    <row r="2263" spans="31:31">
      <c r="AE2263" s="19"/>
    </row>
    <row r="2264" spans="31:31">
      <c r="AE2264" s="19"/>
    </row>
    <row r="2265" spans="31:31">
      <c r="AE2265" s="19"/>
    </row>
    <row r="2266" spans="31:31">
      <c r="AE2266" s="19"/>
    </row>
    <row r="2267" spans="31:31">
      <c r="AE2267" s="19"/>
    </row>
    <row r="2268" spans="31:31">
      <c r="AE2268" s="19"/>
    </row>
    <row r="2269" spans="31:31">
      <c r="AE2269" s="19"/>
    </row>
    <row r="2270" spans="31:31">
      <c r="AE2270" s="19"/>
    </row>
    <row r="2271" spans="31:31">
      <c r="AE2271" s="19"/>
    </row>
    <row r="2272" spans="31:31">
      <c r="AE2272" s="19"/>
    </row>
    <row r="2273" spans="31:31">
      <c r="AE2273" s="19"/>
    </row>
    <row r="2274" spans="31:31">
      <c r="AE2274" s="19"/>
    </row>
    <row r="2275" spans="31:31">
      <c r="AE2275" s="19"/>
    </row>
    <row r="2276" spans="31:31">
      <c r="AE2276" s="19"/>
    </row>
    <row r="2277" spans="31:31">
      <c r="AE2277" s="19"/>
    </row>
    <row r="2278" spans="31:31">
      <c r="AE2278" s="19"/>
    </row>
    <row r="2279" spans="31:31">
      <c r="AE2279" s="19"/>
    </row>
    <row r="2280" spans="31:31">
      <c r="AE2280" s="19"/>
    </row>
    <row r="2281" spans="31:31">
      <c r="AE2281" s="19"/>
    </row>
    <row r="2282" spans="31:31">
      <c r="AE2282" s="19"/>
    </row>
    <row r="2283" spans="31:31">
      <c r="AE2283" s="19"/>
    </row>
    <row r="2284" spans="31:31">
      <c r="AE2284" s="19"/>
    </row>
    <row r="2285" spans="31:31">
      <c r="AE2285" s="19"/>
    </row>
    <row r="2286" spans="31:31">
      <c r="AE2286" s="19"/>
    </row>
    <row r="2287" spans="31:31">
      <c r="AE2287" s="19"/>
    </row>
    <row r="2288" spans="31:31">
      <c r="AE2288" s="19"/>
    </row>
    <row r="2289" spans="31:31">
      <c r="AE2289" s="19"/>
    </row>
    <row r="2290" spans="31:31">
      <c r="AE2290" s="19"/>
    </row>
    <row r="2291" spans="31:31">
      <c r="AE2291" s="19"/>
    </row>
    <row r="2292" spans="31:31">
      <c r="AE2292" s="19"/>
    </row>
    <row r="2293" spans="31:31">
      <c r="AE2293" s="19"/>
    </row>
    <row r="2294" spans="31:31">
      <c r="AE2294" s="19"/>
    </row>
    <row r="2295" spans="31:31">
      <c r="AE2295" s="19"/>
    </row>
    <row r="2296" spans="31:31">
      <c r="AE2296" s="19"/>
    </row>
    <row r="2297" spans="31:31">
      <c r="AE2297" s="19"/>
    </row>
    <row r="2298" spans="31:31">
      <c r="AE2298" s="19"/>
    </row>
    <row r="2299" spans="31:31">
      <c r="AE2299" s="19"/>
    </row>
    <row r="2300" spans="31:31">
      <c r="AE2300" s="19"/>
    </row>
    <row r="2301" spans="31:31">
      <c r="AE2301" s="19"/>
    </row>
    <row r="2302" spans="31:31">
      <c r="AE2302" s="19"/>
    </row>
    <row r="2303" spans="31:31">
      <c r="AE2303" s="19"/>
    </row>
    <row r="2304" spans="31:31">
      <c r="AE2304" s="19"/>
    </row>
    <row r="2305" spans="31:31">
      <c r="AE2305" s="19"/>
    </row>
    <row r="2306" spans="31:31">
      <c r="AE2306" s="19"/>
    </row>
    <row r="2307" spans="31:31">
      <c r="AE2307" s="19"/>
    </row>
    <row r="2308" spans="31:31">
      <c r="AE2308" s="19"/>
    </row>
    <row r="2309" spans="31:31">
      <c r="AE2309" s="19"/>
    </row>
    <row r="2310" spans="31:31">
      <c r="AE2310" s="19"/>
    </row>
    <row r="2311" spans="31:31">
      <c r="AE2311" s="19"/>
    </row>
    <row r="2312" spans="31:31">
      <c r="AE2312" s="19"/>
    </row>
    <row r="2313" spans="31:31">
      <c r="AE2313" s="19"/>
    </row>
    <row r="2314" spans="31:31">
      <c r="AE2314" s="19"/>
    </row>
    <row r="2315" spans="31:31">
      <c r="AE2315" s="19"/>
    </row>
    <row r="2316" spans="31:31">
      <c r="AE2316" s="19"/>
    </row>
    <row r="2317" spans="31:31">
      <c r="AE2317" s="19"/>
    </row>
    <row r="2318" spans="31:31">
      <c r="AE2318" s="19"/>
    </row>
    <row r="2319" spans="31:31">
      <c r="AE2319" s="19"/>
    </row>
    <row r="2320" spans="31:31">
      <c r="AE2320" s="19"/>
    </row>
    <row r="2321" spans="31:31">
      <c r="AE2321" s="19"/>
    </row>
    <row r="2322" spans="31:31">
      <c r="AE2322" s="19"/>
    </row>
    <row r="2323" spans="31:31">
      <c r="AE2323" s="19"/>
    </row>
    <row r="2324" spans="31:31">
      <c r="AE2324" s="19"/>
    </row>
    <row r="2325" spans="31:31">
      <c r="AE2325" s="19"/>
    </row>
    <row r="2326" spans="31:31">
      <c r="AE2326" s="19"/>
    </row>
    <row r="2327" spans="31:31">
      <c r="AE2327" s="19"/>
    </row>
    <row r="2328" spans="31:31">
      <c r="AE2328" s="19"/>
    </row>
    <row r="2329" spans="31:31">
      <c r="AE2329" s="19"/>
    </row>
    <row r="2330" spans="31:31">
      <c r="AE2330" s="19"/>
    </row>
    <row r="2331" spans="31:31">
      <c r="AE2331" s="19"/>
    </row>
    <row r="2332" spans="31:31">
      <c r="AE2332" s="19"/>
    </row>
    <row r="2333" spans="31:31">
      <c r="AE2333" s="19"/>
    </row>
    <row r="2334" spans="31:31">
      <c r="AE2334" s="19"/>
    </row>
    <row r="2335" spans="31:31">
      <c r="AE2335" s="19"/>
    </row>
    <row r="2336" spans="31:31">
      <c r="AE2336" s="19"/>
    </row>
    <row r="2337" spans="31:31">
      <c r="AE2337" s="19"/>
    </row>
    <row r="2338" spans="31:31">
      <c r="AE2338" s="19"/>
    </row>
    <row r="2339" spans="31:31">
      <c r="AE2339" s="19"/>
    </row>
    <row r="2340" spans="31:31">
      <c r="AE2340" s="19"/>
    </row>
    <row r="2341" spans="31:31">
      <c r="AE2341" s="19"/>
    </row>
    <row r="2342" spans="31:31">
      <c r="AE2342" s="19"/>
    </row>
    <row r="2343" spans="31:31">
      <c r="AE2343" s="19"/>
    </row>
    <row r="2344" spans="31:31">
      <c r="AE2344" s="19"/>
    </row>
    <row r="2345" spans="31:31">
      <c r="AE2345" s="19"/>
    </row>
    <row r="2346" spans="31:31">
      <c r="AE2346" s="19"/>
    </row>
    <row r="2347" spans="31:31">
      <c r="AE2347" s="19"/>
    </row>
    <row r="2348" spans="31:31">
      <c r="AE2348" s="19"/>
    </row>
    <row r="2349" spans="31:31">
      <c r="AE2349" s="19"/>
    </row>
    <row r="2350" spans="31:31">
      <c r="AE2350" s="19"/>
    </row>
    <row r="2351" spans="31:31">
      <c r="AE2351" s="19"/>
    </row>
    <row r="2352" spans="31:31">
      <c r="AE2352" s="19"/>
    </row>
    <row r="2353" spans="31:31">
      <c r="AE2353" s="19"/>
    </row>
    <row r="2354" spans="31:31">
      <c r="AE2354" s="19"/>
    </row>
    <row r="2355" spans="31:31">
      <c r="AE2355" s="19"/>
    </row>
    <row r="2356" spans="31:31">
      <c r="AE2356" s="19"/>
    </row>
    <row r="2357" spans="31:31">
      <c r="AE2357" s="19"/>
    </row>
    <row r="2358" spans="31:31">
      <c r="AE2358" s="19"/>
    </row>
    <row r="2359" spans="31:31">
      <c r="AE2359" s="19"/>
    </row>
    <row r="2360" spans="31:31">
      <c r="AE2360" s="19"/>
    </row>
    <row r="2361" spans="31:31">
      <c r="AE2361" s="19"/>
    </row>
    <row r="2362" spans="31:31">
      <c r="AE2362" s="19"/>
    </row>
    <row r="2363" spans="31:31">
      <c r="AE2363" s="19"/>
    </row>
    <row r="2364" spans="31:31">
      <c r="AE2364" s="19"/>
    </row>
    <row r="2365" spans="31:31">
      <c r="AE2365" s="19"/>
    </row>
    <row r="2366" spans="31:31">
      <c r="AE2366" s="19"/>
    </row>
    <row r="2367" spans="31:31">
      <c r="AE2367" s="19"/>
    </row>
    <row r="2368" spans="31:31">
      <c r="AE2368" s="19"/>
    </row>
    <row r="2369" spans="31:31">
      <c r="AE2369" s="19"/>
    </row>
    <row r="2370" spans="31:31">
      <c r="AE2370" s="19"/>
    </row>
    <row r="2371" spans="31:31">
      <c r="AE2371" s="19"/>
    </row>
    <row r="2372" spans="31:31">
      <c r="AE2372" s="19"/>
    </row>
    <row r="2373" spans="31:31">
      <c r="AE2373" s="19"/>
    </row>
    <row r="2374" spans="31:31">
      <c r="AE2374" s="19"/>
    </row>
    <row r="2375" spans="31:31">
      <c r="AE2375" s="19"/>
    </row>
    <row r="2376" spans="31:31">
      <c r="AE2376" s="19"/>
    </row>
    <row r="2377" spans="31:31">
      <c r="AE2377" s="19"/>
    </row>
    <row r="2378" spans="31:31">
      <c r="AE2378" s="19"/>
    </row>
    <row r="2379" spans="31:31">
      <c r="AE2379" s="19"/>
    </row>
    <row r="2380" spans="31:31">
      <c r="AE2380" s="19"/>
    </row>
    <row r="2381" spans="31:31">
      <c r="AE2381" s="19"/>
    </row>
    <row r="2382" spans="31:31">
      <c r="AE2382" s="19"/>
    </row>
    <row r="2383" spans="31:31">
      <c r="AE2383" s="19"/>
    </row>
    <row r="2384" spans="31:31">
      <c r="AE2384" s="19"/>
    </row>
    <row r="2385" spans="31:31">
      <c r="AE2385" s="19"/>
    </row>
    <row r="2386" spans="31:31">
      <c r="AE2386" s="19"/>
    </row>
    <row r="2387" spans="31:31">
      <c r="AE2387" s="19"/>
    </row>
    <row r="2388" spans="31:31">
      <c r="AE2388" s="19"/>
    </row>
    <row r="2389" spans="31:31">
      <c r="AE2389" s="19"/>
    </row>
    <row r="2390" spans="31:31">
      <c r="AE2390" s="19"/>
    </row>
    <row r="2391" spans="31:31">
      <c r="AE2391" s="19"/>
    </row>
    <row r="2392" spans="31:31">
      <c r="AE2392" s="19"/>
    </row>
    <row r="2393" spans="31:31">
      <c r="AE2393" s="19"/>
    </row>
    <row r="2394" spans="31:31">
      <c r="AE2394" s="19"/>
    </row>
    <row r="2395" spans="31:31">
      <c r="AE2395" s="19"/>
    </row>
    <row r="2396" spans="31:31">
      <c r="AE2396" s="19"/>
    </row>
    <row r="2397" spans="31:31">
      <c r="AE2397" s="19"/>
    </row>
    <row r="2398" spans="31:31">
      <c r="AE2398" s="19"/>
    </row>
    <row r="2399" spans="31:31">
      <c r="AE2399" s="19"/>
    </row>
    <row r="2400" spans="31:31">
      <c r="AE2400" s="19"/>
    </row>
    <row r="2401" spans="31:31">
      <c r="AE2401" s="19"/>
    </row>
    <row r="2402" spans="31:31">
      <c r="AE2402" s="19"/>
    </row>
    <row r="2403" spans="31:31">
      <c r="AE2403" s="19"/>
    </row>
    <row r="2404" spans="31:31">
      <c r="AE2404" s="19"/>
    </row>
    <row r="2405" spans="31:31">
      <c r="AE2405" s="19"/>
    </row>
    <row r="2406" spans="31:31">
      <c r="AE2406" s="19"/>
    </row>
    <row r="2407" spans="31:31">
      <c r="AE2407" s="19"/>
    </row>
    <row r="2408" spans="31:31">
      <c r="AE2408" s="19"/>
    </row>
    <row r="2409" spans="31:31">
      <c r="AE2409" s="19"/>
    </row>
    <row r="2410" spans="31:31">
      <c r="AE2410" s="19"/>
    </row>
    <row r="2411" spans="31:31">
      <c r="AE2411" s="19"/>
    </row>
    <row r="2412" spans="31:31">
      <c r="AE2412" s="19"/>
    </row>
    <row r="2413" spans="31:31">
      <c r="AE2413" s="19"/>
    </row>
    <row r="2414" spans="31:31">
      <c r="AE2414" s="19"/>
    </row>
    <row r="2415" spans="31:31">
      <c r="AE2415" s="19"/>
    </row>
    <row r="2416" spans="31:31">
      <c r="AE2416" s="19"/>
    </row>
    <row r="2417" spans="31:31">
      <c r="AE2417" s="19"/>
    </row>
    <row r="2418" spans="31:31">
      <c r="AE2418" s="19"/>
    </row>
    <row r="2419" spans="31:31">
      <c r="AE2419" s="19"/>
    </row>
    <row r="2420" spans="31:31">
      <c r="AE2420" s="19"/>
    </row>
    <row r="2421" spans="31:31">
      <c r="AE2421" s="19"/>
    </row>
    <row r="2422" spans="31:31">
      <c r="AE2422" s="19"/>
    </row>
    <row r="2423" spans="31:31">
      <c r="AE2423" s="19"/>
    </row>
    <row r="2424" spans="31:31">
      <c r="AE2424" s="19"/>
    </row>
    <row r="2425" spans="31:31">
      <c r="AE2425" s="19"/>
    </row>
    <row r="2426" spans="31:31">
      <c r="AE2426" s="19"/>
    </row>
    <row r="2427" spans="31:31">
      <c r="AE2427" s="19"/>
    </row>
    <row r="2428" spans="31:31">
      <c r="AE2428" s="19"/>
    </row>
    <row r="2429" spans="31:31">
      <c r="AE2429" s="19"/>
    </row>
    <row r="2430" spans="31:31">
      <c r="AE2430" s="19"/>
    </row>
    <row r="2431" spans="31:31">
      <c r="AE2431" s="19"/>
    </row>
    <row r="2432" spans="31:31">
      <c r="AE2432" s="19"/>
    </row>
    <row r="2433" spans="31:31">
      <c r="AE2433" s="19"/>
    </row>
    <row r="2434" spans="31:31">
      <c r="AE2434" s="19"/>
    </row>
    <row r="2435" spans="31:31">
      <c r="AE2435" s="19"/>
    </row>
    <row r="2436" spans="31:31">
      <c r="AE2436" s="19"/>
    </row>
    <row r="2437" spans="31:31">
      <c r="AE2437" s="19"/>
    </row>
    <row r="2438" spans="31:31">
      <c r="AE2438" s="19"/>
    </row>
    <row r="2439" spans="31:31">
      <c r="AE2439" s="19"/>
    </row>
    <row r="2440" spans="31:31">
      <c r="AE2440" s="19"/>
    </row>
    <row r="2441" spans="31:31">
      <c r="AE2441" s="19"/>
    </row>
    <row r="2442" spans="31:31">
      <c r="AE2442" s="19"/>
    </row>
    <row r="2443" spans="31:31">
      <c r="AE2443" s="19"/>
    </row>
    <row r="2444" spans="31:31">
      <c r="AE2444" s="19"/>
    </row>
    <row r="2445" spans="31:31">
      <c r="AE2445" s="19"/>
    </row>
    <row r="2446" spans="31:31">
      <c r="AE2446" s="19"/>
    </row>
    <row r="2447" spans="31:31">
      <c r="AE2447" s="19"/>
    </row>
    <row r="2448" spans="31:31">
      <c r="AE2448" s="19"/>
    </row>
    <row r="2449" spans="31:31">
      <c r="AE2449" s="19"/>
    </row>
    <row r="2450" spans="31:31">
      <c r="AE2450" s="19"/>
    </row>
    <row r="2451" spans="31:31">
      <c r="AE2451" s="19"/>
    </row>
    <row r="2452" spans="31:31">
      <c r="AE2452" s="19"/>
    </row>
    <row r="2453" spans="31:31">
      <c r="AE2453" s="19"/>
    </row>
    <row r="2454" spans="31:31">
      <c r="AE2454" s="19"/>
    </row>
    <row r="2455" spans="31:31">
      <c r="AE2455" s="19"/>
    </row>
    <row r="2456" spans="31:31">
      <c r="AE2456" s="19"/>
    </row>
    <row r="2457" spans="31:31">
      <c r="AE2457" s="19"/>
    </row>
    <row r="2458" spans="31:31">
      <c r="AE2458" s="19"/>
    </row>
    <row r="2459" spans="31:31">
      <c r="AE2459" s="19"/>
    </row>
    <row r="2460" spans="31:31">
      <c r="AE2460" s="19"/>
    </row>
    <row r="2461" spans="31:31">
      <c r="AE2461" s="19"/>
    </row>
    <row r="2462" spans="31:31">
      <c r="AE2462" s="19"/>
    </row>
    <row r="2463" spans="31:31">
      <c r="AE2463" s="19"/>
    </row>
    <row r="2464" spans="31:31">
      <c r="AE2464" s="19"/>
    </row>
    <row r="2465" spans="31:31">
      <c r="AE2465" s="19"/>
    </row>
    <row r="2466" spans="31:31">
      <c r="AE2466" s="19"/>
    </row>
    <row r="2467" spans="31:31">
      <c r="AE2467" s="19"/>
    </row>
    <row r="2468" spans="31:31">
      <c r="AE2468" s="19"/>
    </row>
    <row r="2469" spans="31:31">
      <c r="AE2469" s="19"/>
    </row>
    <row r="2470" spans="31:31">
      <c r="AE2470" s="19"/>
    </row>
    <row r="2471" spans="31:31">
      <c r="AE2471" s="19"/>
    </row>
    <row r="2472" spans="31:31">
      <c r="AE2472" s="19"/>
    </row>
    <row r="2473" spans="31:31">
      <c r="AE2473" s="19"/>
    </row>
    <row r="2474" spans="31:31">
      <c r="AE2474" s="19"/>
    </row>
    <row r="2475" spans="31:31">
      <c r="AE2475" s="19"/>
    </row>
    <row r="2476" spans="31:31">
      <c r="AE2476" s="19"/>
    </row>
    <row r="2477" spans="31:31">
      <c r="AE2477" s="19"/>
    </row>
    <row r="2478" spans="31:31">
      <c r="AE2478" s="19"/>
    </row>
    <row r="2479" spans="31:31">
      <c r="AE2479" s="19"/>
    </row>
    <row r="2480" spans="31:31">
      <c r="AE2480" s="19"/>
    </row>
    <row r="2481" spans="31:31">
      <c r="AE2481" s="19"/>
    </row>
    <row r="2482" spans="31:31">
      <c r="AE2482" s="19"/>
    </row>
    <row r="2483" spans="31:31">
      <c r="AE2483" s="19"/>
    </row>
    <row r="2484" spans="31:31">
      <c r="AE2484" s="19"/>
    </row>
    <row r="2485" spans="31:31">
      <c r="AE2485" s="19"/>
    </row>
    <row r="2486" spans="31:31">
      <c r="AE2486" s="19"/>
    </row>
    <row r="2487" spans="31:31">
      <c r="AE2487" s="19"/>
    </row>
    <row r="2488" spans="31:31">
      <c r="AE2488" s="19"/>
    </row>
    <row r="2489" spans="31:31">
      <c r="AE2489" s="19"/>
    </row>
    <row r="2490" spans="31:31">
      <c r="AE2490" s="19"/>
    </row>
    <row r="2491" spans="31:31">
      <c r="AE2491" s="19"/>
    </row>
    <row r="2492" spans="31:31">
      <c r="AE2492" s="19"/>
    </row>
    <row r="2493" spans="31:31">
      <c r="AE2493" s="19"/>
    </row>
    <row r="2494" spans="31:31">
      <c r="AE2494" s="19"/>
    </row>
    <row r="2495" spans="31:31">
      <c r="AE2495" s="19"/>
    </row>
    <row r="2496" spans="31:31">
      <c r="AE2496" s="19"/>
    </row>
    <row r="2497" spans="31:31">
      <c r="AE2497" s="19"/>
    </row>
    <row r="2498" spans="31:31">
      <c r="AE2498" s="19"/>
    </row>
    <row r="2499" spans="31:31">
      <c r="AE2499" s="19"/>
    </row>
    <row r="2500" spans="31:31">
      <c r="AE2500" s="19"/>
    </row>
    <row r="2501" spans="31:31">
      <c r="AE2501" s="19"/>
    </row>
    <row r="2502" spans="31:31">
      <c r="AE2502" s="19"/>
    </row>
    <row r="2503" spans="31:31">
      <c r="AE2503" s="19"/>
    </row>
    <row r="2504" spans="31:31">
      <c r="AE2504" s="19"/>
    </row>
    <row r="2505" spans="31:31">
      <c r="AE2505" s="19"/>
    </row>
    <row r="2506" spans="31:31">
      <c r="AE2506" s="19"/>
    </row>
    <row r="2507" spans="31:31">
      <c r="AE2507" s="19"/>
    </row>
    <row r="2508" spans="31:31">
      <c r="AE2508" s="19"/>
    </row>
    <row r="2509" spans="31:31">
      <c r="AE2509" s="19"/>
    </row>
    <row r="2510" spans="31:31">
      <c r="AE2510" s="19"/>
    </row>
    <row r="2511" spans="31:31">
      <c r="AE2511" s="19"/>
    </row>
    <row r="2512" spans="31:31">
      <c r="AE2512" s="19"/>
    </row>
    <row r="2513" spans="31:31">
      <c r="AE2513" s="19"/>
    </row>
    <row r="2514" spans="31:31">
      <c r="AE2514" s="19"/>
    </row>
    <row r="2515" spans="31:31">
      <c r="AE2515" s="19"/>
    </row>
    <row r="2516" spans="31:31">
      <c r="AE2516" s="19"/>
    </row>
    <row r="2517" spans="31:31">
      <c r="AE2517" s="19"/>
    </row>
    <row r="2518" spans="31:31">
      <c r="AE2518" s="19"/>
    </row>
    <row r="2519" spans="31:31">
      <c r="AE2519" s="19"/>
    </row>
    <row r="2520" spans="31:31">
      <c r="AE2520" s="19"/>
    </row>
    <row r="2521" spans="31:31">
      <c r="AE2521" s="19"/>
    </row>
    <row r="2522" spans="31:31">
      <c r="AE2522" s="19"/>
    </row>
    <row r="2523" spans="31:31">
      <c r="AE2523" s="19"/>
    </row>
    <row r="2524" spans="31:31">
      <c r="AE2524" s="19"/>
    </row>
    <row r="2525" spans="31:31">
      <c r="AE2525" s="19"/>
    </row>
    <row r="2526" spans="31:31">
      <c r="AE2526" s="19"/>
    </row>
    <row r="2527" spans="31:31">
      <c r="AE2527" s="19"/>
    </row>
    <row r="2528" spans="31:31">
      <c r="AE2528" s="19"/>
    </row>
    <row r="2529" spans="31:31">
      <c r="AE2529" s="19"/>
    </row>
    <row r="2530" spans="31:31">
      <c r="AE2530" s="19"/>
    </row>
    <row r="2531" spans="31:31">
      <c r="AE2531" s="19"/>
    </row>
    <row r="2532" spans="31:31">
      <c r="AE2532" s="19"/>
    </row>
    <row r="2533" spans="31:31">
      <c r="AE2533" s="19"/>
    </row>
    <row r="2534" spans="31:31">
      <c r="AE2534" s="19"/>
    </row>
    <row r="2535" spans="31:31">
      <c r="AE2535" s="19"/>
    </row>
    <row r="2536" spans="31:31">
      <c r="AE2536" s="19"/>
    </row>
    <row r="2537" spans="31:31">
      <c r="AE2537" s="19"/>
    </row>
    <row r="2538" spans="31:31">
      <c r="AE2538" s="19"/>
    </row>
    <row r="2539" spans="31:31">
      <c r="AE2539" s="19"/>
    </row>
    <row r="2540" spans="31:31">
      <c r="AE2540" s="19"/>
    </row>
    <row r="2541" spans="31:31">
      <c r="AE2541" s="19"/>
    </row>
    <row r="2542" spans="31:31">
      <c r="AE2542" s="19"/>
    </row>
    <row r="2543" spans="31:31">
      <c r="AE2543" s="19"/>
    </row>
    <row r="2544" spans="31:31">
      <c r="AE2544" s="19"/>
    </row>
    <row r="2545" spans="31:31">
      <c r="AE2545" s="19"/>
    </row>
    <row r="2546" spans="31:31">
      <c r="AE2546" s="19"/>
    </row>
    <row r="2547" spans="31:31">
      <c r="AE2547" s="19"/>
    </row>
    <row r="2548" spans="31:31">
      <c r="AE2548" s="19"/>
    </row>
    <row r="2549" spans="31:31">
      <c r="AE2549" s="19"/>
    </row>
    <row r="2550" spans="31:31">
      <c r="AE2550" s="19"/>
    </row>
    <row r="2551" spans="31:31">
      <c r="AE2551" s="19"/>
    </row>
    <row r="2552" spans="31:31">
      <c r="AE2552" s="19"/>
    </row>
    <row r="2553" spans="31:31">
      <c r="AE2553" s="19"/>
    </row>
    <row r="2554" spans="31:31">
      <c r="AE2554" s="19"/>
    </row>
    <row r="2555" spans="31:31">
      <c r="AE2555" s="19"/>
    </row>
    <row r="2556" spans="31:31">
      <c r="AE2556" s="19"/>
    </row>
    <row r="2557" spans="31:31">
      <c r="AE2557" s="19"/>
    </row>
    <row r="2558" spans="31:31">
      <c r="AE2558" s="19"/>
    </row>
    <row r="2559" spans="31:31">
      <c r="AE2559" s="19"/>
    </row>
    <row r="2560" spans="31:31">
      <c r="AE2560" s="19"/>
    </row>
    <row r="2561" spans="31:31">
      <c r="AE2561" s="19"/>
    </row>
    <row r="2562" spans="31:31">
      <c r="AE2562" s="19"/>
    </row>
    <row r="2563" spans="31:31">
      <c r="AE2563" s="19"/>
    </row>
    <row r="2564" spans="31:31">
      <c r="AE2564" s="19"/>
    </row>
    <row r="2565" spans="31:31">
      <c r="AE2565" s="19"/>
    </row>
    <row r="2566" spans="31:31">
      <c r="AE2566" s="19"/>
    </row>
    <row r="2567" spans="31:31">
      <c r="AE2567" s="19"/>
    </row>
    <row r="2568" spans="31:31">
      <c r="AE2568" s="19"/>
    </row>
    <row r="2569" spans="31:31">
      <c r="AE2569" s="19"/>
    </row>
    <row r="2570" spans="31:31">
      <c r="AE2570" s="19"/>
    </row>
    <row r="2571" spans="31:31">
      <c r="AE2571" s="19"/>
    </row>
    <row r="2572" spans="31:31">
      <c r="AE2572" s="19"/>
    </row>
    <row r="2573" spans="31:31">
      <c r="AE2573" s="19"/>
    </row>
    <row r="2574" spans="31:31">
      <c r="AE2574" s="19"/>
    </row>
    <row r="2575" spans="31:31">
      <c r="AE2575" s="19"/>
    </row>
    <row r="2576" spans="31:31">
      <c r="AE2576" s="19"/>
    </row>
    <row r="2577" spans="31:31">
      <c r="AE2577" s="19"/>
    </row>
    <row r="2578" spans="31:31">
      <c r="AE2578" s="19"/>
    </row>
    <row r="2579" spans="31:31">
      <c r="AE2579" s="19"/>
    </row>
    <row r="2580" spans="31:31">
      <c r="AE2580" s="19"/>
    </row>
    <row r="2581" spans="31:31">
      <c r="AE2581" s="19"/>
    </row>
    <row r="2582" spans="31:31">
      <c r="AE2582" s="19"/>
    </row>
    <row r="2583" spans="31:31">
      <c r="AE2583" s="19"/>
    </row>
    <row r="2584" spans="31:31">
      <c r="AE2584" s="19"/>
    </row>
    <row r="2585" spans="31:31">
      <c r="AE2585" s="19"/>
    </row>
    <row r="2586" spans="31:31">
      <c r="AE2586" s="19"/>
    </row>
    <row r="2587" spans="31:31">
      <c r="AE2587" s="19"/>
    </row>
    <row r="2588" spans="31:31">
      <c r="AE2588" s="19"/>
    </row>
    <row r="2589" spans="31:31">
      <c r="AE2589" s="19"/>
    </row>
    <row r="2590" spans="31:31">
      <c r="AE2590" s="19"/>
    </row>
    <row r="2591" spans="31:31">
      <c r="AE2591" s="19"/>
    </row>
    <row r="2592" spans="31:31">
      <c r="AE2592" s="19"/>
    </row>
    <row r="2593" spans="31:31">
      <c r="AE2593" s="19"/>
    </row>
    <row r="2594" spans="31:31">
      <c r="AE2594" s="19"/>
    </row>
    <row r="2595" spans="31:31">
      <c r="AE2595" s="19"/>
    </row>
    <row r="2596" spans="31:31">
      <c r="AE2596" s="19"/>
    </row>
    <row r="2597" spans="31:31">
      <c r="AE2597" s="19"/>
    </row>
    <row r="2598" spans="31:31">
      <c r="AE2598" s="19"/>
    </row>
    <row r="2599" spans="31:31">
      <c r="AE2599" s="19"/>
    </row>
    <row r="2600" spans="31:31">
      <c r="AE2600" s="19"/>
    </row>
    <row r="2601" spans="31:31">
      <c r="AE2601" s="19"/>
    </row>
    <row r="2602" spans="31:31">
      <c r="AE2602" s="19"/>
    </row>
    <row r="2603" spans="31:31">
      <c r="AE2603" s="19"/>
    </row>
    <row r="2604" spans="31:31">
      <c r="AE2604" s="19"/>
    </row>
    <row r="2605" spans="31:31">
      <c r="AE2605" s="19"/>
    </row>
    <row r="2606" spans="31:31">
      <c r="AE2606" s="19"/>
    </row>
    <row r="2607" spans="31:31">
      <c r="AE2607" s="19"/>
    </row>
    <row r="2608" spans="31:31">
      <c r="AE2608" s="19"/>
    </row>
    <row r="2609" spans="31:31">
      <c r="AE2609" s="19"/>
    </row>
    <row r="2610" spans="31:31">
      <c r="AE2610" s="19"/>
    </row>
    <row r="2611" spans="31:31">
      <c r="AE2611" s="19"/>
    </row>
    <row r="2612" spans="31:31">
      <c r="AE2612" s="19"/>
    </row>
    <row r="2613" spans="31:31">
      <c r="AE2613" s="19"/>
    </row>
    <row r="2614" spans="31:31">
      <c r="AE2614" s="19"/>
    </row>
    <row r="2615" spans="31:31">
      <c r="AE2615" s="19"/>
    </row>
    <row r="2616" spans="31:31">
      <c r="AE2616" s="19"/>
    </row>
    <row r="2617" spans="31:31">
      <c r="AE2617" s="19"/>
    </row>
    <row r="2618" spans="31:31">
      <c r="AE2618" s="19"/>
    </row>
    <row r="2619" spans="31:31">
      <c r="AE2619" s="19"/>
    </row>
    <row r="2620" spans="31:31">
      <c r="AE2620" s="19"/>
    </row>
    <row r="2621" spans="31:31">
      <c r="AE2621" s="19"/>
    </row>
    <row r="2622" spans="31:31">
      <c r="AE2622" s="19"/>
    </row>
    <row r="2623" spans="31:31">
      <c r="AE2623" s="19"/>
    </row>
    <row r="2624" spans="31:31">
      <c r="AE2624" s="19"/>
    </row>
    <row r="2625" spans="31:31">
      <c r="AE2625" s="19"/>
    </row>
    <row r="2626" spans="31:31">
      <c r="AE2626" s="19"/>
    </row>
    <row r="2627" spans="31:31">
      <c r="AE2627" s="19"/>
    </row>
    <row r="2628" spans="31:31">
      <c r="AE2628" s="19"/>
    </row>
    <row r="2629" spans="31:31">
      <c r="AE2629" s="19"/>
    </row>
    <row r="2630" spans="31:31">
      <c r="AE2630" s="19"/>
    </row>
    <row r="2631" spans="31:31">
      <c r="AE2631" s="19"/>
    </row>
    <row r="2632" spans="31:31">
      <c r="AE2632" s="19"/>
    </row>
    <row r="2633" spans="31:31">
      <c r="AE2633" s="19"/>
    </row>
    <row r="2634" spans="31:31">
      <c r="AE2634" s="19"/>
    </row>
    <row r="2635" spans="31:31">
      <c r="AE2635" s="19"/>
    </row>
    <row r="2636" spans="31:31">
      <c r="AE2636" s="19"/>
    </row>
    <row r="2637" spans="31:31">
      <c r="AE2637" s="19"/>
    </row>
    <row r="2638" spans="31:31">
      <c r="AE2638" s="19"/>
    </row>
    <row r="2639" spans="31:31">
      <c r="AE2639" s="19"/>
    </row>
    <row r="2640" spans="31:31">
      <c r="AE2640" s="19"/>
    </row>
    <row r="2641" spans="31:31">
      <c r="AE2641" s="19"/>
    </row>
    <row r="2642" spans="31:31">
      <c r="AE2642" s="19"/>
    </row>
    <row r="2643" spans="31:31">
      <c r="AE2643" s="19"/>
    </row>
    <row r="2644" spans="31:31">
      <c r="AE2644" s="19"/>
    </row>
    <row r="2645" spans="31:31">
      <c r="AE2645" s="19"/>
    </row>
    <row r="2646" spans="31:31">
      <c r="AE2646" s="19"/>
    </row>
    <row r="2647" spans="31:31">
      <c r="AE2647" s="19"/>
    </row>
    <row r="2648" spans="31:31">
      <c r="AE2648" s="19"/>
    </row>
    <row r="2649" spans="31:31">
      <c r="AE2649" s="19"/>
    </row>
    <row r="2650" spans="31:31">
      <c r="AE2650" s="19"/>
    </row>
    <row r="2651" spans="31:31">
      <c r="AE2651" s="19"/>
    </row>
    <row r="2652" spans="31:31">
      <c r="AE2652" s="19"/>
    </row>
    <row r="2653" spans="31:31">
      <c r="AE2653" s="19"/>
    </row>
    <row r="2654" spans="31:31">
      <c r="AE2654" s="19"/>
    </row>
    <row r="2655" spans="31:31">
      <c r="AE2655" s="19"/>
    </row>
    <row r="2656" spans="31:31">
      <c r="AE2656" s="19"/>
    </row>
    <row r="2657" spans="31:31">
      <c r="AE2657" s="19"/>
    </row>
    <row r="2658" spans="31:31">
      <c r="AE2658" s="19"/>
    </row>
    <row r="2659" spans="31:31">
      <c r="AE2659" s="19"/>
    </row>
    <row r="2660" spans="31:31">
      <c r="AE2660" s="19"/>
    </row>
    <row r="2661" spans="31:31">
      <c r="AE2661" s="19"/>
    </row>
    <row r="2662" spans="31:31">
      <c r="AE2662" s="19"/>
    </row>
    <row r="2663" spans="31:31">
      <c r="AE2663" s="19"/>
    </row>
    <row r="2664" spans="31:31">
      <c r="AE2664" s="19"/>
    </row>
    <row r="2665" spans="31:31">
      <c r="AE2665" s="19"/>
    </row>
    <row r="2666" spans="31:31">
      <c r="AE2666" s="19"/>
    </row>
    <row r="2667" spans="31:31">
      <c r="AE2667" s="19"/>
    </row>
    <row r="2668" spans="31:31">
      <c r="AE2668" s="19"/>
    </row>
    <row r="2669" spans="31:31">
      <c r="AE2669" s="19"/>
    </row>
    <row r="2670" spans="31:31">
      <c r="AE2670" s="19"/>
    </row>
    <row r="2671" spans="31:31">
      <c r="AE2671" s="19"/>
    </row>
    <row r="2672" spans="31:31">
      <c r="AE2672" s="19"/>
    </row>
    <row r="2673" spans="31:31">
      <c r="AE2673" s="19"/>
    </row>
    <row r="2674" spans="31:31">
      <c r="AE2674" s="19"/>
    </row>
    <row r="2675" spans="31:31">
      <c r="AE2675" s="19"/>
    </row>
    <row r="2676" spans="31:31">
      <c r="AE2676" s="19"/>
    </row>
    <row r="2677" spans="31:31">
      <c r="AE2677" s="19"/>
    </row>
    <row r="2678" spans="31:31">
      <c r="AE2678" s="19"/>
    </row>
    <row r="2679" spans="31:31">
      <c r="AE2679" s="19"/>
    </row>
    <row r="2680" spans="31:31">
      <c r="AE2680" s="19"/>
    </row>
    <row r="2681" spans="31:31">
      <c r="AE2681" s="19"/>
    </row>
    <row r="2682" spans="31:31">
      <c r="AE2682" s="19"/>
    </row>
    <row r="2683" spans="31:31">
      <c r="AE2683" s="19"/>
    </row>
    <row r="2684" spans="31:31">
      <c r="AE2684" s="19"/>
    </row>
    <row r="2685" spans="31:31">
      <c r="AE2685" s="19"/>
    </row>
    <row r="2686" spans="31:31">
      <c r="AE2686" s="19"/>
    </row>
    <row r="2687" spans="31:31">
      <c r="AE2687" s="19"/>
    </row>
    <row r="2688" spans="31:31">
      <c r="AE2688" s="19"/>
    </row>
    <row r="2689" spans="31:31">
      <c r="AE2689" s="19"/>
    </row>
    <row r="2690" spans="31:31">
      <c r="AE2690" s="19"/>
    </row>
    <row r="2691" spans="31:31">
      <c r="AE2691" s="19"/>
    </row>
    <row r="2692" spans="31:31">
      <c r="AE2692" s="19"/>
    </row>
    <row r="2693" spans="31:31">
      <c r="AE2693" s="19"/>
    </row>
    <row r="2694" spans="31:31">
      <c r="AE2694" s="19"/>
    </row>
    <row r="2695" spans="31:31">
      <c r="AE2695" s="19"/>
    </row>
    <row r="2696" spans="31:31">
      <c r="AE2696" s="19"/>
    </row>
    <row r="2697" spans="31:31">
      <c r="AE2697" s="19"/>
    </row>
    <row r="2698" spans="31:31">
      <c r="AE2698" s="19"/>
    </row>
    <row r="2699" spans="31:31">
      <c r="AE2699" s="19"/>
    </row>
    <row r="2700" spans="31:31">
      <c r="AE2700" s="19"/>
    </row>
    <row r="2701" spans="31:31">
      <c r="AE2701" s="19"/>
    </row>
    <row r="2702" spans="31:31">
      <c r="AE2702" s="19"/>
    </row>
    <row r="2703" spans="31:31">
      <c r="AE2703" s="19"/>
    </row>
    <row r="2704" spans="31:31">
      <c r="AE2704" s="19"/>
    </row>
    <row r="2705" spans="31:31">
      <c r="AE2705" s="19"/>
    </row>
    <row r="2706" spans="31:31">
      <c r="AE2706" s="19"/>
    </row>
    <row r="2707" spans="31:31">
      <c r="AE2707" s="19"/>
    </row>
    <row r="2708" spans="31:31">
      <c r="AE2708" s="19"/>
    </row>
    <row r="2709" spans="31:31">
      <c r="AE2709" s="19"/>
    </row>
    <row r="2710" spans="31:31">
      <c r="AE2710" s="19"/>
    </row>
    <row r="2711" spans="31:31">
      <c r="AE2711" s="19"/>
    </row>
    <row r="2712" spans="31:31">
      <c r="AE2712" s="19"/>
    </row>
    <row r="2713" spans="31:31">
      <c r="AE2713" s="19"/>
    </row>
    <row r="2714" spans="31:31">
      <c r="AE2714" s="19"/>
    </row>
    <row r="2715" spans="31:31">
      <c r="AE2715" s="19"/>
    </row>
    <row r="2716" spans="31:31">
      <c r="AE2716" s="19"/>
    </row>
    <row r="2717" spans="31:31">
      <c r="AE2717" s="19"/>
    </row>
    <row r="2718" spans="31:31">
      <c r="AE2718" s="19"/>
    </row>
    <row r="2719" spans="31:31">
      <c r="AE2719" s="19"/>
    </row>
    <row r="2720" spans="31:31">
      <c r="AE2720" s="19"/>
    </row>
    <row r="2721" spans="31:31">
      <c r="AE2721" s="19"/>
    </row>
    <row r="2722" spans="31:31">
      <c r="AE2722" s="19"/>
    </row>
    <row r="2723" spans="31:31">
      <c r="AE2723" s="19"/>
    </row>
    <row r="2724" spans="31:31">
      <c r="AE2724" s="19"/>
    </row>
    <row r="2725" spans="31:31">
      <c r="AE2725" s="19"/>
    </row>
    <row r="2726" spans="31:31">
      <c r="AE2726" s="19"/>
    </row>
    <row r="2727" spans="31:31">
      <c r="AE2727" s="19"/>
    </row>
    <row r="2728" spans="31:31">
      <c r="AE2728" s="19"/>
    </row>
    <row r="2729" spans="31:31">
      <c r="AE2729" s="19"/>
    </row>
    <row r="2730" spans="31:31">
      <c r="AE2730" s="19"/>
    </row>
    <row r="2731" spans="31:31">
      <c r="AE2731" s="19"/>
    </row>
    <row r="2732" spans="31:31">
      <c r="AE2732" s="19"/>
    </row>
    <row r="2733" spans="31:31">
      <c r="AE2733" s="19"/>
    </row>
    <row r="2734" spans="31:31">
      <c r="AE2734" s="19"/>
    </row>
    <row r="2735" spans="31:31">
      <c r="AE2735" s="19"/>
    </row>
    <row r="2736" spans="31:31">
      <c r="AE2736" s="19"/>
    </row>
    <row r="2737" spans="31:31">
      <c r="AE2737" s="19"/>
    </row>
    <row r="2738" spans="31:31">
      <c r="AE2738" s="19"/>
    </row>
    <row r="2739" spans="31:31">
      <c r="AE2739" s="19"/>
    </row>
    <row r="2740" spans="31:31">
      <c r="AE2740" s="19"/>
    </row>
    <row r="2741" spans="31:31">
      <c r="AE2741" s="19"/>
    </row>
    <row r="2742" spans="31:31">
      <c r="AE2742" s="19"/>
    </row>
    <row r="2743" spans="31:31">
      <c r="AE2743" s="19"/>
    </row>
    <row r="2744" spans="31:31">
      <c r="AE2744" s="19"/>
    </row>
    <row r="2745" spans="31:31">
      <c r="AE2745" s="19"/>
    </row>
    <row r="2746" spans="31:31">
      <c r="AE2746" s="19"/>
    </row>
    <row r="2747" spans="31:31">
      <c r="AE2747" s="19"/>
    </row>
    <row r="2748" spans="31:31">
      <c r="AE2748" s="19"/>
    </row>
    <row r="2749" spans="31:31">
      <c r="AE2749" s="19"/>
    </row>
    <row r="2750" spans="31:31">
      <c r="AE2750" s="19"/>
    </row>
    <row r="2751" spans="31:31">
      <c r="AE2751" s="19"/>
    </row>
    <row r="2752" spans="31:31">
      <c r="AE2752" s="19"/>
    </row>
    <row r="2753" spans="31:31">
      <c r="AE2753" s="19"/>
    </row>
    <row r="2754" spans="31:31">
      <c r="AE2754" s="19"/>
    </row>
    <row r="2755" spans="31:31">
      <c r="AE2755" s="19"/>
    </row>
    <row r="2756" spans="31:31">
      <c r="AE2756" s="19"/>
    </row>
    <row r="2757" spans="31:31">
      <c r="AE2757" s="19"/>
    </row>
    <row r="2758" spans="31:31">
      <c r="AE2758" s="19"/>
    </row>
    <row r="2759" spans="31:31">
      <c r="AE2759" s="19"/>
    </row>
    <row r="2760" spans="31:31">
      <c r="AE2760" s="19"/>
    </row>
    <row r="2761" spans="31:31">
      <c r="AE2761" s="19"/>
    </row>
    <row r="2762" spans="31:31">
      <c r="AE2762" s="19"/>
    </row>
    <row r="2763" spans="31:31">
      <c r="AE2763" s="19"/>
    </row>
    <row r="2764" spans="31:31">
      <c r="AE2764" s="19"/>
    </row>
    <row r="2765" spans="31:31">
      <c r="AE2765" s="19"/>
    </row>
    <row r="2766" spans="31:31">
      <c r="AE2766" s="19"/>
    </row>
    <row r="2767" spans="31:31">
      <c r="AE2767" s="19"/>
    </row>
    <row r="2768" spans="31:31">
      <c r="AE2768" s="19"/>
    </row>
    <row r="2769" spans="31:31">
      <c r="AE2769" s="19"/>
    </row>
    <row r="2770" spans="31:31">
      <c r="AE2770" s="19"/>
    </row>
    <row r="2771" spans="31:31">
      <c r="AE2771" s="19"/>
    </row>
    <row r="2772" spans="31:31">
      <c r="AE2772" s="19"/>
    </row>
    <row r="2773" spans="31:31">
      <c r="AE2773" s="19"/>
    </row>
    <row r="2774" spans="31:31">
      <c r="AE2774" s="19"/>
    </row>
    <row r="2775" spans="31:31">
      <c r="AE2775" s="19"/>
    </row>
    <row r="2776" spans="31:31">
      <c r="AE2776" s="19"/>
    </row>
    <row r="2777" spans="31:31">
      <c r="AE2777" s="19"/>
    </row>
    <row r="2778" spans="31:31">
      <c r="AE2778" s="19"/>
    </row>
    <row r="2779" spans="31:31">
      <c r="AE2779" s="19"/>
    </row>
    <row r="2780" spans="31:31">
      <c r="AE2780" s="19"/>
    </row>
    <row r="2781" spans="31:31">
      <c r="AE2781" s="19"/>
    </row>
    <row r="2782" spans="31:31">
      <c r="AE2782" s="19"/>
    </row>
    <row r="2783" spans="31:31">
      <c r="AE2783" s="19"/>
    </row>
    <row r="2784" spans="31:31">
      <c r="AE2784" s="19"/>
    </row>
    <row r="2785" spans="31:31">
      <c r="AE2785" s="19"/>
    </row>
    <row r="2786" spans="31:31">
      <c r="AE2786" s="19"/>
    </row>
    <row r="2787" spans="31:31">
      <c r="AE2787" s="19"/>
    </row>
    <row r="2788" spans="31:31">
      <c r="AE2788" s="19"/>
    </row>
    <row r="2789" spans="31:31">
      <c r="AE2789" s="19"/>
    </row>
    <row r="2790" spans="31:31">
      <c r="AE2790" s="19"/>
    </row>
    <row r="2791" spans="31:31">
      <c r="AE2791" s="19"/>
    </row>
    <row r="2792" spans="31:31">
      <c r="AE2792" s="19"/>
    </row>
    <row r="2793" spans="31:31">
      <c r="AE2793" s="19"/>
    </row>
    <row r="2794" spans="31:31">
      <c r="AE2794" s="19"/>
    </row>
    <row r="2795" spans="31:31">
      <c r="AE2795" s="19"/>
    </row>
    <row r="2796" spans="31:31">
      <c r="AE2796" s="19"/>
    </row>
    <row r="2797" spans="31:31">
      <c r="AE2797" s="19"/>
    </row>
    <row r="2798" spans="31:31">
      <c r="AE2798" s="19"/>
    </row>
    <row r="2799" spans="31:31">
      <c r="AE2799" s="19"/>
    </row>
    <row r="2800" spans="31:31">
      <c r="AE2800" s="19"/>
    </row>
    <row r="2801" spans="31:31">
      <c r="AE2801" s="19"/>
    </row>
    <row r="2802" spans="31:31">
      <c r="AE2802" s="19"/>
    </row>
    <row r="2803" spans="31:31">
      <c r="AE2803" s="19"/>
    </row>
    <row r="2804" spans="31:31">
      <c r="AE2804" s="19"/>
    </row>
    <row r="2805" spans="31:31">
      <c r="AE2805" s="19"/>
    </row>
    <row r="2806" spans="31:31">
      <c r="AE2806" s="19"/>
    </row>
    <row r="2807" spans="31:31">
      <c r="AE2807" s="19"/>
    </row>
    <row r="2808" spans="31:31">
      <c r="AE2808" s="19"/>
    </row>
    <row r="2809" spans="31:31">
      <c r="AE2809" s="19"/>
    </row>
    <row r="2810" spans="31:31">
      <c r="AE2810" s="19"/>
    </row>
    <row r="2811" spans="31:31">
      <c r="AE2811" s="19"/>
    </row>
    <row r="2812" spans="31:31">
      <c r="AE2812" s="19"/>
    </row>
    <row r="2813" spans="31:31">
      <c r="AE2813" s="19"/>
    </row>
    <row r="2814" spans="31:31">
      <c r="AE2814" s="19"/>
    </row>
    <row r="2815" spans="31:31">
      <c r="AE2815" s="19"/>
    </row>
    <row r="2816" spans="31:31">
      <c r="AE2816" s="19"/>
    </row>
    <row r="2817" spans="31:31">
      <c r="AE2817" s="19"/>
    </row>
    <row r="2818" spans="31:31">
      <c r="AE2818" s="19"/>
    </row>
    <row r="2819" spans="31:31">
      <c r="AE2819" s="19"/>
    </row>
    <row r="2820" spans="31:31">
      <c r="AE2820" s="19"/>
    </row>
    <row r="2821" spans="31:31">
      <c r="AE2821" s="19"/>
    </row>
    <row r="2822" spans="31:31">
      <c r="AE2822" s="19"/>
    </row>
    <row r="2823" spans="31:31">
      <c r="AE2823" s="19"/>
    </row>
    <row r="2824" spans="31:31">
      <c r="AE2824" s="19"/>
    </row>
    <row r="2825" spans="31:31">
      <c r="AE2825" s="19"/>
    </row>
    <row r="2826" spans="31:31">
      <c r="AE2826" s="19"/>
    </row>
    <row r="2827" spans="31:31">
      <c r="AE2827" s="19"/>
    </row>
    <row r="2828" spans="31:31">
      <c r="AE2828" s="19"/>
    </row>
    <row r="2829" spans="31:31">
      <c r="AE2829" s="19"/>
    </row>
    <row r="2830" spans="31:31">
      <c r="AE2830" s="19"/>
    </row>
    <row r="2831" spans="31:31">
      <c r="AE2831" s="19"/>
    </row>
    <row r="2832" spans="31:31">
      <c r="AE2832" s="19"/>
    </row>
    <row r="2833" spans="31:31">
      <c r="AE2833" s="19"/>
    </row>
    <row r="2834" spans="31:31">
      <c r="AE2834" s="19"/>
    </row>
    <row r="2835" spans="31:31">
      <c r="AE2835" s="19"/>
    </row>
    <row r="2836" spans="31:31">
      <c r="AE2836" s="19"/>
    </row>
    <row r="2837" spans="31:31">
      <c r="AE2837" s="19"/>
    </row>
    <row r="2838" spans="31:31">
      <c r="AE2838" s="19"/>
    </row>
    <row r="2839" spans="31:31">
      <c r="AE2839" s="19"/>
    </row>
    <row r="2840" spans="31:31">
      <c r="AE2840" s="19"/>
    </row>
    <row r="2841" spans="31:31">
      <c r="AE2841" s="19"/>
    </row>
    <row r="2842" spans="31:31">
      <c r="AE2842" s="19"/>
    </row>
    <row r="2843" spans="31:31">
      <c r="AE2843" s="19"/>
    </row>
    <row r="2844" spans="31:31">
      <c r="AE2844" s="19"/>
    </row>
    <row r="2845" spans="31:31">
      <c r="AE2845" s="19"/>
    </row>
    <row r="2846" spans="31:31">
      <c r="AE2846" s="19"/>
    </row>
    <row r="2847" spans="31:31">
      <c r="AE2847" s="19"/>
    </row>
    <row r="2848" spans="31:31">
      <c r="AE2848" s="19"/>
    </row>
    <row r="2849" spans="31:31">
      <c r="AE2849" s="19"/>
    </row>
    <row r="2850" spans="31:31">
      <c r="AE2850" s="19"/>
    </row>
    <row r="2851" spans="31:31">
      <c r="AE2851" s="19"/>
    </row>
    <row r="2852" spans="31:31">
      <c r="AE2852" s="19"/>
    </row>
    <row r="2853" spans="31:31">
      <c r="AE2853" s="19"/>
    </row>
    <row r="2854" spans="31:31">
      <c r="AE2854" s="19"/>
    </row>
    <row r="2855" spans="31:31">
      <c r="AE2855" s="19"/>
    </row>
    <row r="2856" spans="31:31">
      <c r="AE2856" s="19"/>
    </row>
    <row r="2857" spans="31:31">
      <c r="AE2857" s="19"/>
    </row>
    <row r="2858" spans="31:31">
      <c r="AE2858" s="19"/>
    </row>
    <row r="2859" spans="31:31">
      <c r="AE2859" s="19"/>
    </row>
    <row r="2860" spans="31:31">
      <c r="AE2860" s="19"/>
    </row>
    <row r="2861" spans="31:31">
      <c r="AE2861" s="19"/>
    </row>
    <row r="2862" spans="31:31">
      <c r="AE2862" s="19"/>
    </row>
    <row r="2863" spans="31:31">
      <c r="AE2863" s="19"/>
    </row>
    <row r="2864" spans="31:31">
      <c r="AE2864" s="19"/>
    </row>
    <row r="2865" spans="31:31">
      <c r="AE2865" s="19"/>
    </row>
    <row r="2866" spans="31:31">
      <c r="AE2866" s="19"/>
    </row>
    <row r="2867" spans="31:31">
      <c r="AE2867" s="19"/>
    </row>
    <row r="2868" spans="31:31">
      <c r="AE2868" s="19"/>
    </row>
    <row r="2869" spans="31:31">
      <c r="AE2869" s="19"/>
    </row>
    <row r="2870" spans="31:31">
      <c r="AE2870" s="19"/>
    </row>
    <row r="2871" spans="31:31">
      <c r="AE2871" s="19"/>
    </row>
    <row r="2872" spans="31:31">
      <c r="AE2872" s="19"/>
    </row>
    <row r="2873" spans="31:31">
      <c r="AE2873" s="19"/>
    </row>
    <row r="2874" spans="31:31">
      <c r="AE2874" s="19"/>
    </row>
    <row r="2875" spans="31:31">
      <c r="AE2875" s="19"/>
    </row>
    <row r="2876" spans="31:31">
      <c r="AE2876" s="19"/>
    </row>
    <row r="2877" spans="31:31">
      <c r="AE2877" s="19"/>
    </row>
    <row r="2878" spans="31:31">
      <c r="AE2878" s="19"/>
    </row>
    <row r="2879" spans="31:31">
      <c r="AE2879" s="19"/>
    </row>
    <row r="2880" spans="31:31">
      <c r="AE2880" s="19"/>
    </row>
    <row r="2881" spans="31:31">
      <c r="AE2881" s="19"/>
    </row>
    <row r="2882" spans="31:31">
      <c r="AE2882" s="19"/>
    </row>
    <row r="2883" spans="31:31">
      <c r="AE2883" s="19"/>
    </row>
    <row r="2884" spans="31:31">
      <c r="AE2884" s="19"/>
    </row>
    <row r="2885" spans="31:31">
      <c r="AE2885" s="19"/>
    </row>
    <row r="2886" spans="31:31">
      <c r="AE2886" s="19"/>
    </row>
    <row r="2887" spans="31:31">
      <c r="AE2887" s="19"/>
    </row>
    <row r="2888" spans="31:31">
      <c r="AE2888" s="19"/>
    </row>
    <row r="2889" spans="31:31">
      <c r="AE2889" s="19"/>
    </row>
    <row r="2890" spans="31:31">
      <c r="AE2890" s="19"/>
    </row>
    <row r="2891" spans="31:31">
      <c r="AE2891" s="19"/>
    </row>
    <row r="2892" spans="31:31">
      <c r="AE2892" s="19"/>
    </row>
    <row r="2893" spans="31:31">
      <c r="AE2893" s="19"/>
    </row>
    <row r="2894" spans="31:31">
      <c r="AE2894" s="19"/>
    </row>
    <row r="2895" spans="31:31">
      <c r="AE2895" s="19"/>
    </row>
    <row r="2896" spans="31:31">
      <c r="AE2896" s="19"/>
    </row>
    <row r="2897" spans="31:31">
      <c r="AE2897" s="19"/>
    </row>
    <row r="2898" spans="31:31">
      <c r="AE2898" s="19"/>
    </row>
    <row r="2899" spans="31:31">
      <c r="AE2899" s="19"/>
    </row>
    <row r="2900" spans="31:31">
      <c r="AE2900" s="19"/>
    </row>
    <row r="2901" spans="31:31">
      <c r="AE2901" s="19"/>
    </row>
    <row r="2902" spans="31:31">
      <c r="AE2902" s="19"/>
    </row>
    <row r="2903" spans="31:31">
      <c r="AE2903" s="19"/>
    </row>
    <row r="2904" spans="31:31">
      <c r="AE2904" s="19"/>
    </row>
    <row r="2905" spans="31:31">
      <c r="AE2905" s="19"/>
    </row>
    <row r="2906" spans="31:31">
      <c r="AE2906" s="19"/>
    </row>
    <row r="2907" spans="31:31">
      <c r="AE2907" s="19"/>
    </row>
    <row r="2908" spans="31:31">
      <c r="AE2908" s="19"/>
    </row>
    <row r="2909" spans="31:31">
      <c r="AE2909" s="19"/>
    </row>
    <row r="2910" spans="31:31">
      <c r="AE2910" s="19"/>
    </row>
    <row r="2911" spans="31:31">
      <c r="AE2911" s="19"/>
    </row>
    <row r="2912" spans="31:31">
      <c r="AE2912" s="19"/>
    </row>
    <row r="2913" spans="31:31">
      <c r="AE2913" s="19"/>
    </row>
    <row r="2914" spans="31:31">
      <c r="AE2914" s="19"/>
    </row>
    <row r="2915" spans="31:31">
      <c r="AE2915" s="19"/>
    </row>
    <row r="2916" spans="31:31">
      <c r="AE2916" s="19"/>
    </row>
    <row r="2917" spans="31:31">
      <c r="AE2917" s="19"/>
    </row>
    <row r="2918" spans="31:31">
      <c r="AE2918" s="19"/>
    </row>
    <row r="2919" spans="31:31">
      <c r="AE2919" s="19"/>
    </row>
    <row r="2920" spans="31:31">
      <c r="AE2920" s="19"/>
    </row>
    <row r="2921" spans="31:31">
      <c r="AE2921" s="19"/>
    </row>
    <row r="2922" spans="31:31">
      <c r="AE2922" s="19"/>
    </row>
    <row r="2923" spans="31:31">
      <c r="AE2923" s="19"/>
    </row>
    <row r="2924" spans="31:31">
      <c r="AE2924" s="19"/>
    </row>
    <row r="2925" spans="31:31">
      <c r="AE2925" s="19"/>
    </row>
    <row r="2926" spans="31:31">
      <c r="AE2926" s="19"/>
    </row>
    <row r="2927" spans="31:31">
      <c r="AE2927" s="19"/>
    </row>
    <row r="2928" spans="31:31">
      <c r="AE2928" s="19"/>
    </row>
    <row r="2929" spans="31:31">
      <c r="AE2929" s="19"/>
    </row>
    <row r="2930" spans="31:31">
      <c r="AE2930" s="19"/>
    </row>
    <row r="2931" spans="31:31">
      <c r="AE2931" s="19"/>
    </row>
    <row r="2932" spans="31:31">
      <c r="AE2932" s="19"/>
    </row>
    <row r="2933" spans="31:31">
      <c r="AE2933" s="19"/>
    </row>
    <row r="2934" spans="31:31">
      <c r="AE2934" s="19"/>
    </row>
    <row r="2935" spans="31:31">
      <c r="AE2935" s="19"/>
    </row>
    <row r="2936" spans="31:31">
      <c r="AE2936" s="19"/>
    </row>
    <row r="2937" spans="31:31">
      <c r="AE2937" s="19"/>
    </row>
    <row r="2938" spans="31:31">
      <c r="AE2938" s="19"/>
    </row>
    <row r="2939" spans="31:31">
      <c r="AE2939" s="19"/>
    </row>
    <row r="2940" spans="31:31">
      <c r="AE2940" s="19"/>
    </row>
    <row r="2941" spans="31:31">
      <c r="AE2941" s="19"/>
    </row>
    <row r="2942" spans="31:31">
      <c r="AE2942" s="19"/>
    </row>
    <row r="2943" spans="31:31">
      <c r="AE2943" s="19"/>
    </row>
    <row r="2944" spans="31:31">
      <c r="AE2944" s="19"/>
    </row>
    <row r="2945" spans="31:31">
      <c r="AE2945" s="19"/>
    </row>
    <row r="2946" spans="31:31">
      <c r="AE2946" s="19"/>
    </row>
    <row r="2947" spans="31:31">
      <c r="AE2947" s="19"/>
    </row>
    <row r="2948" spans="31:31">
      <c r="AE2948" s="19"/>
    </row>
    <row r="2949" spans="31:31">
      <c r="AE2949" s="19"/>
    </row>
    <row r="2950" spans="31:31">
      <c r="AE2950" s="19"/>
    </row>
    <row r="2951" spans="31:31">
      <c r="AE2951" s="19"/>
    </row>
    <row r="2952" spans="31:31">
      <c r="AE2952" s="19"/>
    </row>
    <row r="2953" spans="31:31">
      <c r="AE2953" s="19"/>
    </row>
    <row r="2954" spans="31:31">
      <c r="AE2954" s="19"/>
    </row>
    <row r="2955" spans="31:31">
      <c r="AE2955" s="19"/>
    </row>
    <row r="2956" spans="31:31">
      <c r="AE2956" s="19"/>
    </row>
    <row r="2957" spans="31:31">
      <c r="AE2957" s="19"/>
    </row>
    <row r="2958" spans="31:31">
      <c r="AE2958" s="19"/>
    </row>
    <row r="2959" spans="31:31">
      <c r="AE2959" s="19"/>
    </row>
    <row r="2960" spans="31:31">
      <c r="AE2960" s="19"/>
    </row>
    <row r="2961" spans="31:31">
      <c r="AE2961" s="19"/>
    </row>
    <row r="2962" spans="31:31">
      <c r="AE2962" s="19"/>
    </row>
    <row r="2963" spans="31:31">
      <c r="AE2963" s="19"/>
    </row>
    <row r="2964" spans="31:31">
      <c r="AE2964" s="19"/>
    </row>
    <row r="2965" spans="31:31">
      <c r="AE2965" s="19"/>
    </row>
    <row r="2966" spans="31:31">
      <c r="AE2966" s="19"/>
    </row>
    <row r="2967" spans="31:31">
      <c r="AE2967" s="19"/>
    </row>
    <row r="2968" spans="31:31">
      <c r="AE2968" s="19"/>
    </row>
    <row r="2969" spans="31:31">
      <c r="AE2969" s="19"/>
    </row>
    <row r="2970" spans="31:31">
      <c r="AE2970" s="19"/>
    </row>
    <row r="2971" spans="31:31">
      <c r="AE2971" s="19"/>
    </row>
    <row r="2972" spans="31:31">
      <c r="AE2972" s="19"/>
    </row>
    <row r="2973" spans="31:31">
      <c r="AE2973" s="19"/>
    </row>
    <row r="2974" spans="31:31">
      <c r="AE2974" s="19"/>
    </row>
    <row r="2975" spans="31:31">
      <c r="AE2975" s="19"/>
    </row>
    <row r="2976" spans="31:31">
      <c r="AE2976" s="19"/>
    </row>
    <row r="2977" spans="31:31">
      <c r="AE2977" s="19"/>
    </row>
    <row r="2978" spans="31:31">
      <c r="AE2978" s="19"/>
    </row>
    <row r="2979" spans="31:31">
      <c r="AE2979" s="19"/>
    </row>
    <row r="2980" spans="31:31">
      <c r="AE2980" s="19"/>
    </row>
    <row r="2981" spans="31:31">
      <c r="AE2981" s="19"/>
    </row>
    <row r="2982" spans="31:31">
      <c r="AE2982" s="19"/>
    </row>
    <row r="2983" spans="31:31">
      <c r="AE2983" s="19"/>
    </row>
    <row r="2984" spans="31:31">
      <c r="AE2984" s="19"/>
    </row>
    <row r="2985" spans="31:31">
      <c r="AE2985" s="19"/>
    </row>
    <row r="2986" spans="31:31">
      <c r="AE2986" s="19"/>
    </row>
    <row r="2987" spans="31:31">
      <c r="AE2987" s="19"/>
    </row>
    <row r="2988" spans="31:31">
      <c r="AE2988" s="19"/>
    </row>
    <row r="2989" spans="31:31">
      <c r="AE2989" s="19"/>
    </row>
    <row r="2990" spans="31:31">
      <c r="AE2990" s="19"/>
    </row>
    <row r="2991" spans="31:31">
      <c r="AE2991" s="19"/>
    </row>
    <row r="2992" spans="31:31">
      <c r="AE2992" s="19"/>
    </row>
    <row r="2993" spans="31:31">
      <c r="AE2993" s="19"/>
    </row>
    <row r="2994" spans="31:31">
      <c r="AE2994" s="19"/>
    </row>
    <row r="2995" spans="31:31">
      <c r="AE2995" s="19"/>
    </row>
    <row r="2996" spans="31:31">
      <c r="AE2996" s="19"/>
    </row>
    <row r="2997" spans="31:31">
      <c r="AE2997" s="19"/>
    </row>
    <row r="2998" spans="31:31">
      <c r="AE2998" s="19"/>
    </row>
    <row r="2999" spans="31:31">
      <c r="AE2999" s="19"/>
    </row>
    <row r="3000" spans="31:31">
      <c r="AE3000" s="19"/>
    </row>
    <row r="3001" spans="31:31">
      <c r="AE3001" s="19"/>
    </row>
    <row r="3002" spans="31:31">
      <c r="AE3002" s="19"/>
    </row>
    <row r="3003" spans="31:31">
      <c r="AE3003" s="19"/>
    </row>
    <row r="3004" spans="31:31">
      <c r="AE3004" s="19"/>
    </row>
    <row r="3005" spans="31:31">
      <c r="AE3005" s="19"/>
    </row>
    <row r="3006" spans="31:31">
      <c r="AE3006" s="19"/>
    </row>
    <row r="3007" spans="31:31">
      <c r="AE3007" s="19"/>
    </row>
    <row r="3008" spans="31:31">
      <c r="AE3008" s="19"/>
    </row>
    <row r="3009" spans="31:31">
      <c r="AE3009" s="19"/>
    </row>
    <row r="3010" spans="31:31">
      <c r="AE3010" s="19"/>
    </row>
    <row r="3011" spans="31:31">
      <c r="AE3011" s="19"/>
    </row>
    <row r="3012" spans="31:31">
      <c r="AE3012" s="19"/>
    </row>
    <row r="3013" spans="31:31">
      <c r="AE3013" s="19"/>
    </row>
    <row r="3014" spans="31:31">
      <c r="AE3014" s="19"/>
    </row>
    <row r="3015" spans="31:31">
      <c r="AE3015" s="19"/>
    </row>
    <row r="3016" spans="31:31">
      <c r="AE3016" s="19"/>
    </row>
    <row r="3017" spans="31:31">
      <c r="AE3017" s="19"/>
    </row>
    <row r="3018" spans="31:31">
      <c r="AE3018" s="19"/>
    </row>
    <row r="3019" spans="31:31">
      <c r="AE3019" s="19"/>
    </row>
    <row r="3020" spans="31:31">
      <c r="AE3020" s="19"/>
    </row>
    <row r="3021" spans="31:31">
      <c r="AE3021" s="19"/>
    </row>
    <row r="3022" spans="31:31">
      <c r="AE3022" s="19"/>
    </row>
    <row r="3023" spans="31:31">
      <c r="AE3023" s="19"/>
    </row>
    <row r="3024" spans="31:31">
      <c r="AE3024" s="19"/>
    </row>
    <row r="3025" spans="31:31">
      <c r="AE3025" s="19"/>
    </row>
    <row r="3026" spans="31:31">
      <c r="AE3026" s="19"/>
    </row>
    <row r="3027" spans="31:31">
      <c r="AE3027" s="19"/>
    </row>
    <row r="3028" spans="31:31">
      <c r="AE3028" s="19"/>
    </row>
    <row r="3029" spans="31:31">
      <c r="AE3029" s="19"/>
    </row>
    <row r="3030" spans="31:31">
      <c r="AE3030" s="19"/>
    </row>
    <row r="3031" spans="31:31">
      <c r="AE3031" s="19"/>
    </row>
    <row r="3032" spans="31:31">
      <c r="AE3032" s="19"/>
    </row>
    <row r="3033" spans="31:31">
      <c r="AE3033" s="19"/>
    </row>
    <row r="3034" spans="31:31">
      <c r="AE3034" s="19"/>
    </row>
    <row r="3035" spans="31:31">
      <c r="AE3035" s="19"/>
    </row>
    <row r="3036" spans="31:31">
      <c r="AE3036" s="19"/>
    </row>
    <row r="3037" spans="31:31">
      <c r="AE3037" s="19"/>
    </row>
    <row r="3038" spans="31:31">
      <c r="AE3038" s="19"/>
    </row>
    <row r="3039" spans="31:31">
      <c r="AE3039" s="19"/>
    </row>
    <row r="3040" spans="31:31">
      <c r="AE3040" s="19"/>
    </row>
    <row r="3041" spans="31:31">
      <c r="AE3041" s="19"/>
    </row>
    <row r="3042" spans="31:31">
      <c r="AE3042" s="19"/>
    </row>
    <row r="3043" spans="31:31">
      <c r="AE3043" s="19"/>
    </row>
    <row r="3044" spans="31:31">
      <c r="AE3044" s="19"/>
    </row>
    <row r="3045" spans="31:31">
      <c r="AE3045" s="19"/>
    </row>
    <row r="3046" spans="31:31">
      <c r="AE3046" s="19"/>
    </row>
    <row r="3047" spans="31:31">
      <c r="AE3047" s="19"/>
    </row>
    <row r="3048" spans="31:31">
      <c r="AE3048" s="19"/>
    </row>
    <row r="3049" spans="31:31">
      <c r="AE3049" s="19"/>
    </row>
    <row r="3050" spans="31:31">
      <c r="AE3050" s="19"/>
    </row>
    <row r="3051" spans="31:31">
      <c r="AE3051" s="19"/>
    </row>
    <row r="3052" spans="31:31">
      <c r="AE3052" s="19"/>
    </row>
    <row r="3053" spans="31:31">
      <c r="AE3053" s="19"/>
    </row>
    <row r="3054" spans="31:31">
      <c r="AE3054" s="19"/>
    </row>
    <row r="3055" spans="31:31">
      <c r="AE3055" s="19"/>
    </row>
    <row r="3056" spans="31:31">
      <c r="AE3056" s="19"/>
    </row>
    <row r="3057" spans="31:31">
      <c r="AE3057" s="19"/>
    </row>
    <row r="3058" spans="31:31">
      <c r="AE3058" s="19"/>
    </row>
    <row r="3059" spans="31:31">
      <c r="AE3059" s="19"/>
    </row>
    <row r="3060" spans="31:31">
      <c r="AE3060" s="19"/>
    </row>
    <row r="3061" spans="31:31">
      <c r="AE3061" s="19"/>
    </row>
    <row r="3062" spans="31:31">
      <c r="AE3062" s="19"/>
    </row>
    <row r="3063" spans="31:31">
      <c r="AE3063" s="19"/>
    </row>
    <row r="3064" spans="31:31">
      <c r="AE3064" s="19"/>
    </row>
    <row r="3065" spans="31:31">
      <c r="AE3065" s="19"/>
    </row>
    <row r="3066" spans="31:31">
      <c r="AE3066" s="19"/>
    </row>
    <row r="3067" spans="31:31">
      <c r="AE3067" s="19"/>
    </row>
    <row r="3068" spans="31:31">
      <c r="AE3068" s="19"/>
    </row>
    <row r="3069" spans="31:31">
      <c r="AE3069" s="19"/>
    </row>
    <row r="3070" spans="31:31">
      <c r="AE3070" s="19"/>
    </row>
    <row r="3071" spans="31:31">
      <c r="AE3071" s="19"/>
    </row>
    <row r="3072" spans="31:31">
      <c r="AE3072" s="19"/>
    </row>
    <row r="3073" spans="31:31">
      <c r="AE3073" s="19"/>
    </row>
    <row r="3074" spans="31:31">
      <c r="AE3074" s="19"/>
    </row>
    <row r="3075" spans="31:31">
      <c r="AE3075" s="19"/>
    </row>
    <row r="3076" spans="31:31">
      <c r="AE3076" s="19"/>
    </row>
    <row r="3077" spans="31:31">
      <c r="AE3077" s="19"/>
    </row>
    <row r="3078" spans="31:31">
      <c r="AE3078" s="19"/>
    </row>
    <row r="3079" spans="31:31">
      <c r="AE3079" s="19"/>
    </row>
    <row r="3080" spans="31:31">
      <c r="AE3080" s="19"/>
    </row>
    <row r="3081" spans="31:31">
      <c r="AE3081" s="19"/>
    </row>
    <row r="3082" spans="31:31">
      <c r="AE3082" s="19"/>
    </row>
    <row r="3083" spans="31:31">
      <c r="AE3083" s="19"/>
    </row>
    <row r="3084" spans="31:31">
      <c r="AE3084" s="19"/>
    </row>
    <row r="3085" spans="31:31">
      <c r="AE3085" s="19"/>
    </row>
    <row r="3086" spans="31:31">
      <c r="AE3086" s="19"/>
    </row>
    <row r="3087" spans="31:31">
      <c r="AE3087" s="19"/>
    </row>
    <row r="3088" spans="31:31">
      <c r="AE3088" s="19"/>
    </row>
    <row r="3089" spans="31:31">
      <c r="AE3089" s="19"/>
    </row>
    <row r="3090" spans="31:31">
      <c r="AE3090" s="19"/>
    </row>
    <row r="3091" spans="31:31">
      <c r="AE3091" s="19"/>
    </row>
    <row r="3092" spans="31:31">
      <c r="AE3092" s="19"/>
    </row>
    <row r="3093" spans="31:31">
      <c r="AE3093" s="19"/>
    </row>
    <row r="3094" spans="31:31">
      <c r="AE3094" s="19"/>
    </row>
    <row r="3095" spans="31:31">
      <c r="AE3095" s="19"/>
    </row>
    <row r="3096" spans="31:31">
      <c r="AE3096" s="19"/>
    </row>
    <row r="3097" spans="31:31">
      <c r="AE3097" s="19"/>
    </row>
    <row r="3098" spans="31:31">
      <c r="AE3098" s="19"/>
    </row>
    <row r="3099" spans="31:31">
      <c r="AE3099" s="19"/>
    </row>
    <row r="3100" spans="31:31">
      <c r="AE3100" s="19"/>
    </row>
    <row r="3101" spans="31:31">
      <c r="AE3101" s="19"/>
    </row>
    <row r="3102" spans="31:31">
      <c r="AE3102" s="19"/>
    </row>
    <row r="3103" spans="31:31">
      <c r="AE3103" s="19"/>
    </row>
    <row r="3104" spans="31:31">
      <c r="AE3104" s="19"/>
    </row>
    <row r="3105" spans="31:31">
      <c r="AE3105" s="19"/>
    </row>
    <row r="3106" spans="31:31">
      <c r="AE3106" s="19"/>
    </row>
    <row r="3107" spans="31:31">
      <c r="AE3107" s="19"/>
    </row>
    <row r="3108" spans="31:31">
      <c r="AE3108" s="19"/>
    </row>
    <row r="3109" spans="31:31">
      <c r="AE3109" s="19"/>
    </row>
    <row r="3110" spans="31:31">
      <c r="AE3110" s="19"/>
    </row>
    <row r="3111" spans="31:31">
      <c r="AE3111" s="19"/>
    </row>
    <row r="3112" spans="31:31">
      <c r="AE3112" s="19"/>
    </row>
    <row r="3113" spans="31:31">
      <c r="AE3113" s="19"/>
    </row>
    <row r="3114" spans="31:31">
      <c r="AE3114" s="19"/>
    </row>
    <row r="3115" spans="31:31">
      <c r="AE3115" s="19"/>
    </row>
    <row r="3116" spans="31:31">
      <c r="AE3116" s="19"/>
    </row>
    <row r="3117" spans="31:31">
      <c r="AE3117" s="19"/>
    </row>
    <row r="3118" spans="31:31">
      <c r="AE3118" s="19"/>
    </row>
    <row r="3119" spans="31:31">
      <c r="AE3119" s="19"/>
    </row>
    <row r="3120" spans="31:31">
      <c r="AE3120" s="19"/>
    </row>
    <row r="3121" spans="31:31">
      <c r="AE3121" s="19"/>
    </row>
    <row r="3122" spans="31:31">
      <c r="AE3122" s="19"/>
    </row>
    <row r="3123" spans="31:31">
      <c r="AE3123" s="19"/>
    </row>
    <row r="3124" spans="31:31">
      <c r="AE3124" s="19"/>
    </row>
    <row r="3125" spans="31:31">
      <c r="AE3125" s="19"/>
    </row>
    <row r="3126" spans="31:31">
      <c r="AE3126" s="19"/>
    </row>
    <row r="3127" spans="31:31">
      <c r="AE3127" s="19"/>
    </row>
    <row r="3128" spans="31:31">
      <c r="AE3128" s="19"/>
    </row>
    <row r="3129" spans="31:31">
      <c r="AE3129" s="19"/>
    </row>
    <row r="3130" spans="31:31">
      <c r="AE3130" s="19"/>
    </row>
    <row r="3131" spans="31:31">
      <c r="AE3131" s="19"/>
    </row>
    <row r="3132" spans="31:31">
      <c r="AE3132" s="19"/>
    </row>
    <row r="3133" spans="31:31">
      <c r="AE3133" s="19"/>
    </row>
    <row r="3134" spans="31:31">
      <c r="AE3134" s="19"/>
    </row>
    <row r="3135" spans="31:31">
      <c r="AE3135" s="19"/>
    </row>
    <row r="3136" spans="31:31">
      <c r="AE3136" s="19"/>
    </row>
    <row r="3137" spans="31:31">
      <c r="AE3137" s="19"/>
    </row>
    <row r="3138" spans="31:31">
      <c r="AE3138" s="19"/>
    </row>
    <row r="3139" spans="31:31">
      <c r="AE3139" s="19"/>
    </row>
    <row r="3140" spans="31:31">
      <c r="AE3140" s="19"/>
    </row>
    <row r="3141" spans="31:31">
      <c r="AE3141" s="19"/>
    </row>
    <row r="3142" spans="31:31">
      <c r="AE3142" s="19"/>
    </row>
    <row r="3143" spans="31:31">
      <c r="AE3143" s="19"/>
    </row>
    <row r="3144" spans="31:31">
      <c r="AE3144" s="19"/>
    </row>
    <row r="3145" spans="31:31">
      <c r="AE3145" s="19"/>
    </row>
    <row r="3146" spans="31:31">
      <c r="AE3146" s="19"/>
    </row>
    <row r="3147" spans="31:31">
      <c r="AE3147" s="19"/>
    </row>
    <row r="3148" spans="31:31">
      <c r="AE3148" s="19"/>
    </row>
    <row r="3149" spans="31:31">
      <c r="AE3149" s="19"/>
    </row>
    <row r="3150" spans="31:31">
      <c r="AE3150" s="19"/>
    </row>
    <row r="3151" spans="31:31">
      <c r="AE3151" s="19"/>
    </row>
    <row r="3152" spans="31:31">
      <c r="AE3152" s="19"/>
    </row>
    <row r="3153" spans="31:31">
      <c r="AE3153" s="19"/>
    </row>
    <row r="3154" spans="31:31">
      <c r="AE3154" s="19"/>
    </row>
    <row r="3155" spans="31:31">
      <c r="AE3155" s="19"/>
    </row>
    <row r="3156" spans="31:31">
      <c r="AE3156" s="19"/>
    </row>
    <row r="3157" spans="31:31">
      <c r="AE3157" s="19"/>
    </row>
    <row r="3158" spans="31:31">
      <c r="AE3158" s="19"/>
    </row>
    <row r="3159" spans="31:31">
      <c r="AE3159" s="19"/>
    </row>
    <row r="3160" spans="31:31">
      <c r="AE3160" s="19"/>
    </row>
    <row r="3161" spans="31:31">
      <c r="AE3161" s="19"/>
    </row>
    <row r="3162" spans="31:31">
      <c r="AE3162" s="19"/>
    </row>
    <row r="3163" spans="31:31">
      <c r="AE3163" s="19"/>
    </row>
    <row r="3164" spans="31:31">
      <c r="AE3164" s="19"/>
    </row>
    <row r="3165" spans="31:31">
      <c r="AE3165" s="19"/>
    </row>
    <row r="3166" spans="31:31">
      <c r="AE3166" s="19"/>
    </row>
    <row r="3167" spans="31:31">
      <c r="AE3167" s="19"/>
    </row>
    <row r="3168" spans="31:31">
      <c r="AE3168" s="19"/>
    </row>
    <row r="3169" spans="31:31">
      <c r="AE3169" s="19"/>
    </row>
    <row r="3170" spans="31:31">
      <c r="AE3170" s="19"/>
    </row>
    <row r="3171" spans="31:31">
      <c r="AE3171" s="19"/>
    </row>
    <row r="3172" spans="31:31">
      <c r="AE3172" s="19"/>
    </row>
    <row r="3173" spans="31:31">
      <c r="AE3173" s="19"/>
    </row>
    <row r="3174" spans="31:31">
      <c r="AE3174" s="19"/>
    </row>
    <row r="3175" spans="31:31">
      <c r="AE3175" s="19"/>
    </row>
    <row r="3176" spans="31:31">
      <c r="AE3176" s="19"/>
    </row>
    <row r="3177" spans="31:31">
      <c r="AE3177" s="19"/>
    </row>
    <row r="3178" spans="31:31">
      <c r="AE3178" s="19"/>
    </row>
    <row r="3179" spans="31:31">
      <c r="AE3179" s="19"/>
    </row>
    <row r="3180" spans="31:31">
      <c r="AE3180" s="19"/>
    </row>
    <row r="3181" spans="31:31">
      <c r="AE3181" s="19"/>
    </row>
    <row r="3182" spans="31:31">
      <c r="AE3182" s="19"/>
    </row>
    <row r="3183" spans="31:31">
      <c r="AE3183" s="19"/>
    </row>
    <row r="3184" spans="31:31">
      <c r="AE3184" s="19"/>
    </row>
    <row r="3185" spans="31:31">
      <c r="AE3185" s="19"/>
    </row>
    <row r="3186" spans="31:31">
      <c r="AE3186" s="19"/>
    </row>
    <row r="3187" spans="31:31">
      <c r="AE3187" s="19"/>
    </row>
    <row r="3188" spans="31:31">
      <c r="AE3188" s="19"/>
    </row>
    <row r="3189" spans="31:31">
      <c r="AE3189" s="19"/>
    </row>
    <row r="3190" spans="31:31">
      <c r="AE3190" s="19"/>
    </row>
    <row r="3191" spans="31:31">
      <c r="AE3191" s="19"/>
    </row>
    <row r="3192" spans="31:31">
      <c r="AE3192" s="19"/>
    </row>
    <row r="3193" spans="31:31">
      <c r="AE3193" s="19"/>
    </row>
    <row r="3194" spans="31:31">
      <c r="AE3194" s="19"/>
    </row>
    <row r="3195" spans="31:31">
      <c r="AE3195" s="19"/>
    </row>
    <row r="3196" spans="31:31">
      <c r="AE3196" s="19"/>
    </row>
    <row r="3197" spans="31:31">
      <c r="AE3197" s="19"/>
    </row>
    <row r="3198" spans="31:31">
      <c r="AE3198" s="19"/>
    </row>
    <row r="3199" spans="31:31">
      <c r="AE3199" s="19"/>
    </row>
    <row r="3200" spans="31:31">
      <c r="AE3200" s="19"/>
    </row>
    <row r="3201" spans="31:31">
      <c r="AE3201" s="19"/>
    </row>
    <row r="3202" spans="31:31">
      <c r="AE3202" s="19"/>
    </row>
    <row r="3203" spans="31:31">
      <c r="AE3203" s="19"/>
    </row>
    <row r="3204" spans="31:31">
      <c r="AE3204" s="19"/>
    </row>
    <row r="3205" spans="31:31">
      <c r="AE3205" s="19"/>
    </row>
    <row r="3206" spans="31:31">
      <c r="AE3206" s="19"/>
    </row>
    <row r="3207" spans="31:31">
      <c r="AE3207" s="19"/>
    </row>
    <row r="3208" spans="31:31">
      <c r="AE3208" s="19"/>
    </row>
    <row r="3209" spans="31:31">
      <c r="AE3209" s="19"/>
    </row>
    <row r="3210" spans="31:31">
      <c r="AE3210" s="19"/>
    </row>
    <row r="3211" spans="31:31">
      <c r="AE3211" s="19"/>
    </row>
    <row r="3212" spans="31:31">
      <c r="AE3212" s="19"/>
    </row>
    <row r="3213" spans="31:31">
      <c r="AE3213" s="19"/>
    </row>
    <row r="3214" spans="31:31">
      <c r="AE3214" s="19"/>
    </row>
    <row r="3215" spans="31:31">
      <c r="AE3215" s="19"/>
    </row>
    <row r="3216" spans="31:31">
      <c r="AE3216" s="19"/>
    </row>
    <row r="3217" spans="31:31">
      <c r="AE3217" s="19"/>
    </row>
    <row r="3218" spans="31:31">
      <c r="AE3218" s="19"/>
    </row>
    <row r="3219" spans="31:31">
      <c r="AE3219" s="19"/>
    </row>
    <row r="3220" spans="31:31">
      <c r="AE3220" s="19"/>
    </row>
    <row r="3221" spans="31:31">
      <c r="AE3221" s="19"/>
    </row>
    <row r="3222" spans="31:31">
      <c r="AE3222" s="19"/>
    </row>
    <row r="3223" spans="31:31">
      <c r="AE3223" s="19"/>
    </row>
    <row r="3224" spans="31:31">
      <c r="AE3224" s="19"/>
    </row>
    <row r="3225" spans="31:31">
      <c r="AE3225" s="19"/>
    </row>
    <row r="3226" spans="31:31">
      <c r="AE3226" s="19"/>
    </row>
    <row r="3227" spans="31:31">
      <c r="AE3227" s="19"/>
    </row>
    <row r="3228" spans="31:31">
      <c r="AE3228" s="19"/>
    </row>
    <row r="3229" spans="31:31">
      <c r="AE3229" s="19"/>
    </row>
    <row r="3230" spans="31:31">
      <c r="AE3230" s="19"/>
    </row>
    <row r="3231" spans="31:31">
      <c r="AE3231" s="19"/>
    </row>
    <row r="3232" spans="31:31">
      <c r="AE3232" s="19"/>
    </row>
    <row r="3233" spans="31:31">
      <c r="AE3233" s="19"/>
    </row>
    <row r="3234" spans="31:31">
      <c r="AE3234" s="19"/>
    </row>
    <row r="3235" spans="31:31">
      <c r="AE3235" s="19"/>
    </row>
    <row r="3236" spans="31:31">
      <c r="AE3236" s="19"/>
    </row>
    <row r="3237" spans="31:31">
      <c r="AE3237" s="19"/>
    </row>
    <row r="3238" spans="31:31">
      <c r="AE3238" s="19"/>
    </row>
    <row r="3239" spans="31:31">
      <c r="AE3239" s="19"/>
    </row>
    <row r="3240" spans="31:31">
      <c r="AE3240" s="19"/>
    </row>
    <row r="3241" spans="31:31">
      <c r="AE3241" s="19"/>
    </row>
    <row r="3242" spans="31:31">
      <c r="AE3242" s="19"/>
    </row>
    <row r="3243" spans="31:31">
      <c r="AE3243" s="19"/>
    </row>
    <row r="3244" spans="31:31">
      <c r="AE3244" s="19"/>
    </row>
    <row r="3245" spans="31:31">
      <c r="AE3245" s="19"/>
    </row>
    <row r="3246" spans="31:31">
      <c r="AE3246" s="19"/>
    </row>
    <row r="3247" spans="31:31">
      <c r="AE3247" s="19"/>
    </row>
    <row r="3248" spans="31:31">
      <c r="AE3248" s="19"/>
    </row>
    <row r="3249" spans="31:31">
      <c r="AE3249" s="19"/>
    </row>
    <row r="3250" spans="31:31">
      <c r="AE3250" s="19"/>
    </row>
    <row r="3251" spans="31:31">
      <c r="AE3251" s="19"/>
    </row>
    <row r="3252" spans="31:31">
      <c r="AE3252" s="19"/>
    </row>
    <row r="3253" spans="31:31">
      <c r="AE3253" s="19"/>
    </row>
    <row r="3254" spans="31:31">
      <c r="AE3254" s="19"/>
    </row>
    <row r="3255" spans="31:31">
      <c r="AE3255" s="19"/>
    </row>
    <row r="3256" spans="31:31">
      <c r="AE3256" s="19"/>
    </row>
    <row r="3257" spans="31:31">
      <c r="AE3257" s="19"/>
    </row>
    <row r="3258" spans="31:31">
      <c r="AE3258" s="19"/>
    </row>
    <row r="3259" spans="31:31">
      <c r="AE3259" s="19"/>
    </row>
    <row r="3260" spans="31:31">
      <c r="AE3260" s="19"/>
    </row>
    <row r="3261" spans="31:31">
      <c r="AE3261" s="19"/>
    </row>
    <row r="3262" spans="31:31">
      <c r="AE3262" s="19"/>
    </row>
    <row r="3263" spans="31:31">
      <c r="AE3263" s="19"/>
    </row>
    <row r="3264" spans="31:31">
      <c r="AE3264" s="19"/>
    </row>
    <row r="3265" spans="31:31">
      <c r="AE3265" s="19"/>
    </row>
    <row r="3266" spans="31:31">
      <c r="AE3266" s="19"/>
    </row>
    <row r="3267" spans="31:31">
      <c r="AE3267" s="19"/>
    </row>
    <row r="3268" spans="31:31">
      <c r="AE3268" s="19"/>
    </row>
    <row r="3269" spans="31:31">
      <c r="AE3269" s="19"/>
    </row>
    <row r="3270" spans="31:31">
      <c r="AE3270" s="19"/>
    </row>
    <row r="3271" spans="31:31">
      <c r="AE3271" s="19"/>
    </row>
    <row r="3272" spans="31:31">
      <c r="AE3272" s="19"/>
    </row>
    <row r="3273" spans="31:31">
      <c r="AE3273" s="19"/>
    </row>
    <row r="3274" spans="31:31">
      <c r="AE3274" s="19"/>
    </row>
    <row r="3275" spans="31:31">
      <c r="AE3275" s="19"/>
    </row>
    <row r="3276" spans="31:31">
      <c r="AE3276" s="19"/>
    </row>
    <row r="3277" spans="31:31">
      <c r="AE3277" s="19"/>
    </row>
    <row r="3278" spans="31:31">
      <c r="AE3278" s="19"/>
    </row>
    <row r="3279" spans="31:31">
      <c r="AE3279" s="19"/>
    </row>
    <row r="3280" spans="31:31">
      <c r="AE3280" s="19"/>
    </row>
    <row r="3281" spans="31:31">
      <c r="AE3281" s="19"/>
    </row>
    <row r="3282" spans="31:31">
      <c r="AE3282" s="19"/>
    </row>
    <row r="3283" spans="31:31">
      <c r="AE3283" s="19"/>
    </row>
    <row r="3284" spans="31:31">
      <c r="AE3284" s="19"/>
    </row>
    <row r="3285" spans="31:31">
      <c r="AE3285" s="19"/>
    </row>
    <row r="3286" spans="31:31">
      <c r="AE3286" s="19"/>
    </row>
    <row r="3287" spans="31:31">
      <c r="AE3287" s="19"/>
    </row>
    <row r="3288" spans="31:31">
      <c r="AE3288" s="19"/>
    </row>
    <row r="3289" spans="31:31">
      <c r="AE3289" s="19"/>
    </row>
    <row r="3290" spans="31:31">
      <c r="AE3290" s="19"/>
    </row>
    <row r="3291" spans="31:31">
      <c r="AE3291" s="19"/>
    </row>
    <row r="3292" spans="31:31">
      <c r="AE3292" s="19"/>
    </row>
    <row r="3293" spans="31:31">
      <c r="AE3293" s="19"/>
    </row>
    <row r="3294" spans="31:31">
      <c r="AE3294" s="19"/>
    </row>
    <row r="3295" spans="31:31">
      <c r="AE3295" s="19"/>
    </row>
    <row r="3296" spans="31:31">
      <c r="AE3296" s="19"/>
    </row>
    <row r="3297" spans="31:31">
      <c r="AE3297" s="19"/>
    </row>
    <row r="3298" spans="31:31">
      <c r="AE3298" s="19"/>
    </row>
    <row r="3299" spans="31:31">
      <c r="AE3299" s="19"/>
    </row>
    <row r="3300" spans="31:31">
      <c r="AE3300" s="19"/>
    </row>
    <row r="3301" spans="31:31">
      <c r="AE3301" s="19"/>
    </row>
    <row r="3302" spans="31:31">
      <c r="AE3302" s="19"/>
    </row>
    <row r="3303" spans="31:31">
      <c r="AE3303" s="19"/>
    </row>
    <row r="3304" spans="31:31">
      <c r="AE3304" s="19"/>
    </row>
    <row r="3305" spans="31:31">
      <c r="AE3305" s="19"/>
    </row>
    <row r="3306" spans="31:31">
      <c r="AE3306" s="19"/>
    </row>
    <row r="3307" spans="31:31">
      <c r="AE3307" s="19"/>
    </row>
    <row r="3308" spans="31:31">
      <c r="AE3308" s="19"/>
    </row>
    <row r="3309" spans="31:31">
      <c r="AE3309" s="19"/>
    </row>
    <row r="3310" spans="31:31">
      <c r="AE3310" s="19"/>
    </row>
    <row r="3311" spans="31:31">
      <c r="AE3311" s="19"/>
    </row>
    <row r="3312" spans="31:31">
      <c r="AE3312" s="19"/>
    </row>
    <row r="3313" spans="31:31">
      <c r="AE3313" s="19"/>
    </row>
    <row r="3314" spans="31:31">
      <c r="AE3314" s="19"/>
    </row>
    <row r="3315" spans="31:31">
      <c r="AE3315" s="19"/>
    </row>
    <row r="3316" spans="31:31">
      <c r="AE3316" s="19"/>
    </row>
    <row r="3317" spans="31:31">
      <c r="AE3317" s="19"/>
    </row>
    <row r="3318" spans="31:31">
      <c r="AE3318" s="19"/>
    </row>
    <row r="3319" spans="31:31">
      <c r="AE3319" s="19"/>
    </row>
    <row r="3320" spans="31:31">
      <c r="AE3320" s="19"/>
    </row>
    <row r="3321" spans="31:31">
      <c r="AE3321" s="19"/>
    </row>
    <row r="3322" spans="31:31">
      <c r="AE3322" s="19"/>
    </row>
    <row r="3323" spans="31:31">
      <c r="AE3323" s="19"/>
    </row>
    <row r="3324" spans="31:31">
      <c r="AE3324" s="19"/>
    </row>
    <row r="3325" spans="31:31">
      <c r="AE3325" s="19"/>
    </row>
    <row r="3326" spans="31:31">
      <c r="AE3326" s="19"/>
    </row>
    <row r="3327" spans="31:31">
      <c r="AE3327" s="19"/>
    </row>
    <row r="3328" spans="31:31">
      <c r="AE3328" s="19"/>
    </row>
    <row r="3329" spans="31:31">
      <c r="AE3329" s="19"/>
    </row>
    <row r="3330" spans="31:31">
      <c r="AE3330" s="19"/>
    </row>
    <row r="3331" spans="31:31">
      <c r="AE3331" s="19"/>
    </row>
    <row r="3332" spans="31:31">
      <c r="AE3332" s="19"/>
    </row>
    <row r="3333" spans="31:31">
      <c r="AE3333" s="19"/>
    </row>
    <row r="3334" spans="31:31">
      <c r="AE3334" s="19"/>
    </row>
    <row r="3335" spans="31:31">
      <c r="AE3335" s="19"/>
    </row>
    <row r="3336" spans="31:31">
      <c r="AE3336" s="19"/>
    </row>
    <row r="3337" spans="31:31">
      <c r="AE3337" s="19"/>
    </row>
    <row r="3338" spans="31:31">
      <c r="AE3338" s="19"/>
    </row>
    <row r="3339" spans="31:31">
      <c r="AE3339" s="19"/>
    </row>
    <row r="3340" spans="31:31">
      <c r="AE3340" s="19"/>
    </row>
    <row r="3341" spans="31:31">
      <c r="AE3341" s="19"/>
    </row>
    <row r="3342" spans="31:31">
      <c r="AE3342" s="19"/>
    </row>
    <row r="3343" spans="31:31">
      <c r="AE3343" s="19"/>
    </row>
    <row r="3344" spans="31:31">
      <c r="AE3344" s="19"/>
    </row>
    <row r="3345" spans="31:31">
      <c r="AE3345" s="19"/>
    </row>
    <row r="3346" spans="31:31">
      <c r="AE3346" s="19"/>
    </row>
    <row r="3347" spans="31:31">
      <c r="AE3347" s="19"/>
    </row>
    <row r="3348" spans="31:31">
      <c r="AE3348" s="19"/>
    </row>
    <row r="3349" spans="31:31">
      <c r="AE3349" s="19"/>
    </row>
    <row r="3350" spans="31:31">
      <c r="AE3350" s="19"/>
    </row>
    <row r="3351" spans="31:31">
      <c r="AE3351" s="19"/>
    </row>
    <row r="3352" spans="31:31">
      <c r="AE3352" s="19"/>
    </row>
    <row r="3353" spans="31:31">
      <c r="AE3353" s="19"/>
    </row>
    <row r="3354" spans="31:31">
      <c r="AE3354" s="19"/>
    </row>
    <row r="3355" spans="31:31">
      <c r="AE3355" s="19"/>
    </row>
    <row r="3356" spans="31:31">
      <c r="AE3356" s="19"/>
    </row>
    <row r="3357" spans="31:31">
      <c r="AE3357" s="19"/>
    </row>
    <row r="3358" spans="31:31">
      <c r="AE3358" s="19"/>
    </row>
    <row r="3359" spans="31:31">
      <c r="AE3359" s="19"/>
    </row>
    <row r="3360" spans="31:31">
      <c r="AE3360" s="19"/>
    </row>
    <row r="3361" spans="31:31">
      <c r="AE3361" s="19"/>
    </row>
    <row r="3362" spans="31:31">
      <c r="AE3362" s="19"/>
    </row>
    <row r="3363" spans="31:31">
      <c r="AE3363" s="19"/>
    </row>
    <row r="3364" spans="31:31">
      <c r="AE3364" s="19"/>
    </row>
    <row r="3365" spans="31:31">
      <c r="AE3365" s="19"/>
    </row>
    <row r="3366" spans="31:31">
      <c r="AE3366" s="19"/>
    </row>
    <row r="3367" spans="31:31">
      <c r="AE3367" s="19"/>
    </row>
    <row r="3368" spans="31:31">
      <c r="AE3368" s="19"/>
    </row>
    <row r="3369" spans="31:31">
      <c r="AE3369" s="19"/>
    </row>
    <row r="3370" spans="31:31">
      <c r="AE3370" s="19"/>
    </row>
    <row r="3371" spans="31:31">
      <c r="AE3371" s="19"/>
    </row>
    <row r="3372" spans="31:31">
      <c r="AE3372" s="19"/>
    </row>
    <row r="3373" spans="31:31">
      <c r="AE3373" s="19"/>
    </row>
    <row r="3374" spans="31:31">
      <c r="AE3374" s="19"/>
    </row>
    <row r="3375" spans="31:31">
      <c r="AE3375" s="19"/>
    </row>
    <row r="3376" spans="31:31">
      <c r="AE3376" s="19"/>
    </row>
    <row r="3377" spans="31:31">
      <c r="AE3377" s="19"/>
    </row>
    <row r="3378" spans="31:31">
      <c r="AE3378" s="19"/>
    </row>
    <row r="3379" spans="31:31">
      <c r="AE3379" s="19"/>
    </row>
    <row r="3380" spans="31:31">
      <c r="AE3380" s="19"/>
    </row>
    <row r="3381" spans="31:31">
      <c r="AE3381" s="19"/>
    </row>
    <row r="3382" spans="31:31">
      <c r="AE3382" s="19"/>
    </row>
    <row r="3383" spans="31:31">
      <c r="AE3383" s="19"/>
    </row>
    <row r="3384" spans="31:31">
      <c r="AE3384" s="19"/>
    </row>
    <row r="3385" spans="31:31">
      <c r="AE3385" s="19"/>
    </row>
    <row r="3386" spans="31:31">
      <c r="AE3386" s="19"/>
    </row>
    <row r="3387" spans="31:31">
      <c r="AE3387" s="19"/>
    </row>
    <row r="3388" spans="31:31">
      <c r="AE3388" s="19"/>
    </row>
    <row r="3389" spans="31:31">
      <c r="AE3389" s="19"/>
    </row>
    <row r="3390" spans="31:31">
      <c r="AE3390" s="19"/>
    </row>
    <row r="3391" spans="31:31">
      <c r="AE3391" s="19"/>
    </row>
    <row r="3392" spans="31:31">
      <c r="AE3392" s="19"/>
    </row>
    <row r="3393" spans="31:31">
      <c r="AE3393" s="19"/>
    </row>
    <row r="3394" spans="31:31">
      <c r="AE3394" s="19"/>
    </row>
    <row r="3395" spans="31:31">
      <c r="AE3395" s="19"/>
    </row>
    <row r="3396" spans="31:31">
      <c r="AE3396" s="19"/>
    </row>
    <row r="3397" spans="31:31">
      <c r="AE3397" s="19"/>
    </row>
    <row r="3398" spans="31:31">
      <c r="AE3398" s="19"/>
    </row>
    <row r="3399" spans="31:31">
      <c r="AE3399" s="19"/>
    </row>
    <row r="3400" spans="31:31">
      <c r="AE3400" s="19"/>
    </row>
    <row r="3401" spans="31:31">
      <c r="AE3401" s="19"/>
    </row>
    <row r="3402" spans="31:31">
      <c r="AE3402" s="19"/>
    </row>
    <row r="3403" spans="31:31">
      <c r="AE3403" s="19"/>
    </row>
    <row r="3404" spans="31:31">
      <c r="AE3404" s="19"/>
    </row>
    <row r="3405" spans="31:31">
      <c r="AE3405" s="19"/>
    </row>
    <row r="3406" spans="31:31">
      <c r="AE3406" s="19"/>
    </row>
    <row r="3407" spans="31:31">
      <c r="AE3407" s="19"/>
    </row>
    <row r="3408" spans="31:31">
      <c r="AE3408" s="19"/>
    </row>
    <row r="3409" spans="31:31">
      <c r="AE3409" s="19"/>
    </row>
    <row r="3410" spans="31:31">
      <c r="AE3410" s="19"/>
    </row>
    <row r="3411" spans="31:31">
      <c r="AE3411" s="19"/>
    </row>
    <row r="3412" spans="31:31">
      <c r="AE3412" s="19"/>
    </row>
    <row r="3413" spans="31:31">
      <c r="AE3413" s="19"/>
    </row>
    <row r="3414" spans="31:31">
      <c r="AE3414" s="19"/>
    </row>
    <row r="3415" spans="31:31">
      <c r="AE3415" s="19"/>
    </row>
    <row r="3416" spans="31:31">
      <c r="AE3416" s="19"/>
    </row>
    <row r="3417" spans="31:31">
      <c r="AE3417" s="19"/>
    </row>
    <row r="3418" spans="31:31">
      <c r="AE3418" s="19"/>
    </row>
    <row r="3419" spans="31:31">
      <c r="AE3419" s="19"/>
    </row>
    <row r="3420" spans="31:31">
      <c r="AE3420" s="19"/>
    </row>
    <row r="3421" spans="31:31">
      <c r="AE3421" s="19"/>
    </row>
    <row r="3422" spans="31:31">
      <c r="AE3422" s="19"/>
    </row>
    <row r="3423" spans="31:31">
      <c r="AE3423" s="19"/>
    </row>
    <row r="3424" spans="31:31">
      <c r="AE3424" s="19"/>
    </row>
    <row r="3425" spans="31:31">
      <c r="AE3425" s="19"/>
    </row>
    <row r="3426" spans="31:31">
      <c r="AE3426" s="19"/>
    </row>
    <row r="3427" spans="31:31">
      <c r="AE3427" s="19"/>
    </row>
    <row r="3428" spans="31:31">
      <c r="AE3428" s="19"/>
    </row>
    <row r="3429" spans="31:31">
      <c r="AE3429" s="19"/>
    </row>
    <row r="3430" spans="31:31">
      <c r="AE3430" s="19"/>
    </row>
    <row r="3431" spans="31:31">
      <c r="AE3431" s="19"/>
    </row>
    <row r="3432" spans="31:31">
      <c r="AE3432" s="19"/>
    </row>
    <row r="3433" spans="31:31">
      <c r="AE3433" s="19"/>
    </row>
    <row r="3434" spans="31:31">
      <c r="AE3434" s="19"/>
    </row>
    <row r="3435" spans="31:31">
      <c r="AE3435" s="19"/>
    </row>
    <row r="3436" spans="31:31">
      <c r="AE3436" s="19"/>
    </row>
    <row r="3437" spans="31:31">
      <c r="AE3437" s="19"/>
    </row>
    <row r="3438" spans="31:31">
      <c r="AE3438" s="19"/>
    </row>
    <row r="3439" spans="31:31">
      <c r="AE3439" s="19"/>
    </row>
    <row r="3440" spans="31:31">
      <c r="AE3440" s="19"/>
    </row>
    <row r="3441" spans="31:31">
      <c r="AE3441" s="19"/>
    </row>
    <row r="3442" spans="31:31">
      <c r="AE3442" s="19"/>
    </row>
    <row r="3443" spans="31:31">
      <c r="AE3443" s="19"/>
    </row>
    <row r="3444" spans="31:31">
      <c r="AE3444" s="19"/>
    </row>
    <row r="3445" spans="31:31">
      <c r="AE3445" s="19"/>
    </row>
    <row r="3446" spans="31:31">
      <c r="AE3446" s="19"/>
    </row>
    <row r="3447" spans="31:31">
      <c r="AE3447" s="19"/>
    </row>
    <row r="3448" spans="31:31">
      <c r="AE3448" s="19"/>
    </row>
    <row r="3449" spans="31:31">
      <c r="AE3449" s="19"/>
    </row>
    <row r="3450" spans="31:31">
      <c r="AE3450" s="19"/>
    </row>
    <row r="3451" spans="31:31">
      <c r="AE3451" s="19"/>
    </row>
    <row r="3452" spans="31:31">
      <c r="AE3452" s="19"/>
    </row>
    <row r="3453" spans="31:31">
      <c r="AE3453" s="19"/>
    </row>
    <row r="3454" spans="31:31">
      <c r="AE3454" s="19"/>
    </row>
    <row r="3455" spans="31:31">
      <c r="AE3455" s="19"/>
    </row>
    <row r="3456" spans="31:31">
      <c r="AE3456" s="19"/>
    </row>
    <row r="3457" spans="31:31">
      <c r="AE3457" s="19"/>
    </row>
    <row r="3458" spans="31:31">
      <c r="AE3458" s="19"/>
    </row>
    <row r="3459" spans="31:31">
      <c r="AE3459" s="19"/>
    </row>
    <row r="3460" spans="31:31">
      <c r="AE3460" s="19"/>
    </row>
    <row r="3461" spans="31:31">
      <c r="AE3461" s="19"/>
    </row>
    <row r="3462" spans="31:31">
      <c r="AE3462" s="19"/>
    </row>
    <row r="3463" spans="31:31">
      <c r="AE3463" s="19"/>
    </row>
    <row r="3464" spans="31:31">
      <c r="AE3464" s="19"/>
    </row>
    <row r="3465" spans="31:31">
      <c r="AE3465" s="19"/>
    </row>
    <row r="3466" spans="31:31">
      <c r="AE3466" s="19"/>
    </row>
    <row r="3467" spans="31:31">
      <c r="AE3467" s="19"/>
    </row>
    <row r="3468" spans="31:31">
      <c r="AE3468" s="19"/>
    </row>
    <row r="3469" spans="31:31">
      <c r="AE3469" s="19"/>
    </row>
    <row r="3470" spans="31:31">
      <c r="AE3470" s="19"/>
    </row>
    <row r="3471" spans="31:31">
      <c r="AE3471" s="19"/>
    </row>
    <row r="3472" spans="31:31">
      <c r="AE3472" s="19"/>
    </row>
    <row r="3473" spans="31:31">
      <c r="AE3473" s="19"/>
    </row>
    <row r="3474" spans="31:31">
      <c r="AE3474" s="19"/>
    </row>
    <row r="3475" spans="31:31">
      <c r="AE3475" s="19"/>
    </row>
    <row r="3476" spans="31:31">
      <c r="AE3476" s="19"/>
    </row>
    <row r="3477" spans="31:31">
      <c r="AE3477" s="19"/>
    </row>
    <row r="3478" spans="31:31">
      <c r="AE3478" s="19"/>
    </row>
    <row r="3479" spans="31:31">
      <c r="AE3479" s="19"/>
    </row>
    <row r="3480" spans="31:31">
      <c r="AE3480" s="19"/>
    </row>
    <row r="3481" spans="31:31">
      <c r="AE3481" s="19"/>
    </row>
    <row r="3482" spans="31:31">
      <c r="AE3482" s="19"/>
    </row>
    <row r="3483" spans="31:31">
      <c r="AE3483" s="19"/>
    </row>
    <row r="3484" spans="31:31">
      <c r="AE3484" s="19"/>
    </row>
    <row r="3485" spans="31:31">
      <c r="AE3485" s="19"/>
    </row>
    <row r="3486" spans="31:31">
      <c r="AE3486" s="19"/>
    </row>
    <row r="3487" spans="31:31">
      <c r="AE3487" s="19"/>
    </row>
    <row r="3488" spans="31:31">
      <c r="AE3488" s="19"/>
    </row>
    <row r="3489" spans="31:31">
      <c r="AE3489" s="19"/>
    </row>
    <row r="3490" spans="31:31">
      <c r="AE3490" s="19"/>
    </row>
    <row r="3491" spans="31:31">
      <c r="AE3491" s="19"/>
    </row>
    <row r="3492" spans="31:31">
      <c r="AE3492" s="19"/>
    </row>
    <row r="3493" spans="31:31">
      <c r="AE3493" s="19"/>
    </row>
    <row r="3494" spans="31:31">
      <c r="AE3494" s="19"/>
    </row>
    <row r="3495" spans="31:31">
      <c r="AE3495" s="19"/>
    </row>
    <row r="3496" spans="31:31">
      <c r="AE3496" s="19"/>
    </row>
    <row r="3497" spans="31:31">
      <c r="AE3497" s="19"/>
    </row>
    <row r="3498" spans="31:31">
      <c r="AE3498" s="19"/>
    </row>
    <row r="3499" spans="31:31">
      <c r="AE3499" s="19"/>
    </row>
    <row r="3500" spans="31:31">
      <c r="AE3500" s="19"/>
    </row>
    <row r="3501" spans="31:31">
      <c r="AE3501" s="19"/>
    </row>
    <row r="3502" spans="31:31">
      <c r="AE3502" s="19"/>
    </row>
    <row r="3503" spans="31:31">
      <c r="AE3503" s="19"/>
    </row>
    <row r="3504" spans="31:31">
      <c r="AE3504" s="19"/>
    </row>
    <row r="3505" spans="31:31">
      <c r="AE3505" s="19"/>
    </row>
    <row r="3506" spans="31:31">
      <c r="AE3506" s="19"/>
    </row>
    <row r="3507" spans="31:31">
      <c r="AE3507" s="19"/>
    </row>
    <row r="3508" spans="31:31">
      <c r="AE3508" s="19"/>
    </row>
    <row r="3509" spans="31:31">
      <c r="AE3509" s="19"/>
    </row>
    <row r="3510" spans="31:31">
      <c r="AE3510" s="19"/>
    </row>
    <row r="3511" spans="31:31">
      <c r="AE3511" s="19"/>
    </row>
    <row r="3512" spans="31:31">
      <c r="AE3512" s="19"/>
    </row>
    <row r="3513" spans="31:31">
      <c r="AE3513" s="19"/>
    </row>
    <row r="3514" spans="31:31">
      <c r="AE3514" s="19"/>
    </row>
    <row r="3515" spans="31:31">
      <c r="AE3515" s="19"/>
    </row>
    <row r="3516" spans="31:31">
      <c r="AE3516" s="19"/>
    </row>
    <row r="3517" spans="31:31">
      <c r="AE3517" s="19"/>
    </row>
    <row r="3518" spans="31:31">
      <c r="AE3518" s="19"/>
    </row>
    <row r="3519" spans="31:31">
      <c r="AE3519" s="19"/>
    </row>
    <row r="3520" spans="31:31">
      <c r="AE3520" s="19"/>
    </row>
    <row r="3521" spans="31:31">
      <c r="AE3521" s="19"/>
    </row>
    <row r="3522" spans="31:31">
      <c r="AE3522" s="19"/>
    </row>
    <row r="3523" spans="31:31">
      <c r="AE3523" s="19"/>
    </row>
    <row r="3524" spans="31:31">
      <c r="AE3524" s="19"/>
    </row>
    <row r="3525" spans="31:31">
      <c r="AE3525" s="19"/>
    </row>
    <row r="3526" spans="31:31">
      <c r="AE3526" s="19"/>
    </row>
    <row r="3527" spans="31:31">
      <c r="AE3527" s="19"/>
    </row>
    <row r="3528" spans="31:31">
      <c r="AE3528" s="19"/>
    </row>
    <row r="3529" spans="31:31">
      <c r="AE3529" s="19"/>
    </row>
    <row r="3530" spans="31:31">
      <c r="AE3530" s="19"/>
    </row>
    <row r="3531" spans="31:31">
      <c r="AE3531" s="19"/>
    </row>
    <row r="3532" spans="31:31">
      <c r="AE3532" s="19"/>
    </row>
    <row r="3533" spans="31:31">
      <c r="AE3533" s="19"/>
    </row>
    <row r="3534" spans="31:31">
      <c r="AE3534" s="19"/>
    </row>
    <row r="3535" spans="31:31">
      <c r="AE3535" s="19"/>
    </row>
    <row r="3536" spans="31:31">
      <c r="AE3536" s="19"/>
    </row>
    <row r="3537" spans="31:31">
      <c r="AE3537" s="19"/>
    </row>
    <row r="3538" spans="31:31">
      <c r="AE3538" s="19"/>
    </row>
    <row r="3539" spans="31:31">
      <c r="AE3539" s="19"/>
    </row>
    <row r="3540" spans="31:31">
      <c r="AE3540" s="19"/>
    </row>
    <row r="3541" spans="31:31">
      <c r="AE3541" s="19"/>
    </row>
    <row r="3542" spans="31:31">
      <c r="AE3542" s="19"/>
    </row>
    <row r="3543" spans="31:31">
      <c r="AE3543" s="19"/>
    </row>
    <row r="3544" spans="31:31">
      <c r="AE3544" s="19"/>
    </row>
    <row r="3545" spans="31:31">
      <c r="AE3545" s="19"/>
    </row>
    <row r="3546" spans="31:31">
      <c r="AE3546" s="19"/>
    </row>
    <row r="3547" spans="31:31">
      <c r="AE3547" s="19"/>
    </row>
    <row r="3548" spans="31:31">
      <c r="AE3548" s="19"/>
    </row>
    <row r="3549" spans="31:31">
      <c r="AE3549" s="19"/>
    </row>
    <row r="3550" spans="31:31">
      <c r="AE3550" s="19"/>
    </row>
    <row r="3551" spans="31:31">
      <c r="AE3551" s="19"/>
    </row>
    <row r="3552" spans="31:31">
      <c r="AE3552" s="19"/>
    </row>
    <row r="3553" spans="31:31">
      <c r="AE3553" s="19"/>
    </row>
    <row r="3554" spans="31:31">
      <c r="AE3554" s="19"/>
    </row>
    <row r="3555" spans="31:31">
      <c r="AE3555" s="19"/>
    </row>
    <row r="3556" spans="31:31">
      <c r="AE3556" s="19"/>
    </row>
    <row r="3557" spans="31:31">
      <c r="AE3557" s="19"/>
    </row>
    <row r="3558" spans="31:31">
      <c r="AE3558" s="19"/>
    </row>
    <row r="3559" spans="31:31">
      <c r="AE3559" s="19"/>
    </row>
    <row r="3560" spans="31:31">
      <c r="AE3560" s="19"/>
    </row>
    <row r="3561" spans="31:31">
      <c r="AE3561" s="19"/>
    </row>
    <row r="3562" spans="31:31">
      <c r="AE3562" s="19"/>
    </row>
    <row r="3563" spans="31:31">
      <c r="AE3563" s="19"/>
    </row>
    <row r="3564" spans="31:31">
      <c r="AE3564" s="19"/>
    </row>
    <row r="3565" spans="31:31">
      <c r="AE3565" s="19"/>
    </row>
    <row r="3566" spans="31:31">
      <c r="AE3566" s="19"/>
    </row>
    <row r="3567" spans="31:31">
      <c r="AE3567" s="19"/>
    </row>
    <row r="3568" spans="31:31">
      <c r="AE3568" s="19"/>
    </row>
    <row r="3569" spans="31:31">
      <c r="AE3569" s="19"/>
    </row>
    <row r="3570" spans="31:31">
      <c r="AE3570" s="19"/>
    </row>
    <row r="3571" spans="31:31">
      <c r="AE3571" s="19"/>
    </row>
    <row r="3572" spans="31:31">
      <c r="AE3572" s="19"/>
    </row>
    <row r="3573" spans="31:31">
      <c r="AE3573" s="19"/>
    </row>
    <row r="3574" spans="31:31">
      <c r="AE3574" s="19"/>
    </row>
    <row r="3575" spans="31:31">
      <c r="AE3575" s="19"/>
    </row>
    <row r="3576" spans="31:31">
      <c r="AE3576" s="19"/>
    </row>
    <row r="3577" spans="31:31">
      <c r="AE3577" s="19"/>
    </row>
    <row r="3578" spans="31:31">
      <c r="AE3578" s="19"/>
    </row>
    <row r="3579" spans="31:31">
      <c r="AE3579" s="19"/>
    </row>
    <row r="3580" spans="31:31">
      <c r="AE3580" s="19"/>
    </row>
    <row r="3581" spans="31:31">
      <c r="AE3581" s="19"/>
    </row>
    <row r="3582" spans="31:31">
      <c r="AE3582" s="19"/>
    </row>
    <row r="3583" spans="31:31">
      <c r="AE3583" s="19"/>
    </row>
    <row r="3584" spans="31:31">
      <c r="AE3584" s="19"/>
    </row>
    <row r="3585" spans="31:31">
      <c r="AE3585" s="19"/>
    </row>
    <row r="3586" spans="31:31">
      <c r="AE3586" s="19"/>
    </row>
    <row r="3587" spans="31:31">
      <c r="AE3587" s="19"/>
    </row>
    <row r="3588" spans="31:31">
      <c r="AE3588" s="19"/>
    </row>
    <row r="3589" spans="31:31">
      <c r="AE3589" s="19"/>
    </row>
    <row r="3590" spans="31:31">
      <c r="AE3590" s="19"/>
    </row>
    <row r="3591" spans="31:31">
      <c r="AE3591" s="19"/>
    </row>
    <row r="3592" spans="31:31">
      <c r="AE3592" s="19"/>
    </row>
    <row r="3593" spans="31:31">
      <c r="AE3593" s="19"/>
    </row>
    <row r="3594" spans="31:31">
      <c r="AE3594" s="19"/>
    </row>
    <row r="3595" spans="31:31">
      <c r="AE3595" s="19"/>
    </row>
    <row r="3596" spans="31:31">
      <c r="AE3596" s="19"/>
    </row>
    <row r="3597" spans="31:31">
      <c r="AE3597" s="19"/>
    </row>
    <row r="3598" spans="31:31">
      <c r="AE3598" s="19"/>
    </row>
    <row r="3599" spans="31:31">
      <c r="AE3599" s="19"/>
    </row>
    <row r="3600" spans="31:31">
      <c r="AE3600" s="19"/>
    </row>
    <row r="3601" spans="31:31">
      <c r="AE3601" s="19"/>
    </row>
    <row r="3602" spans="31:31">
      <c r="AE3602" s="19"/>
    </row>
    <row r="3603" spans="31:31">
      <c r="AE3603" s="19"/>
    </row>
    <row r="3604" spans="31:31">
      <c r="AE3604" s="19"/>
    </row>
    <row r="3605" spans="31:31">
      <c r="AE3605" s="19"/>
    </row>
    <row r="3606" spans="31:31">
      <c r="AE3606" s="19"/>
    </row>
    <row r="3607" spans="31:31">
      <c r="AE3607" s="19"/>
    </row>
    <row r="3608" spans="31:31">
      <c r="AE3608" s="19"/>
    </row>
    <row r="3609" spans="31:31">
      <c r="AE3609" s="19"/>
    </row>
    <row r="3610" spans="31:31">
      <c r="AE3610" s="19"/>
    </row>
    <row r="3611" spans="31:31">
      <c r="AE3611" s="19"/>
    </row>
    <row r="3612" spans="31:31">
      <c r="AE3612" s="19"/>
    </row>
    <row r="3613" spans="31:31">
      <c r="AE3613" s="19"/>
    </row>
    <row r="3614" spans="31:31">
      <c r="AE3614" s="19"/>
    </row>
    <row r="3615" spans="31:31">
      <c r="AE3615" s="19"/>
    </row>
    <row r="3616" spans="31:31">
      <c r="AE3616" s="19"/>
    </row>
    <row r="3617" spans="31:31">
      <c r="AE3617" s="19"/>
    </row>
    <row r="3618" spans="31:31">
      <c r="AE3618" s="19"/>
    </row>
    <row r="3619" spans="31:31">
      <c r="AE3619" s="19"/>
    </row>
    <row r="3620" spans="31:31">
      <c r="AE3620" s="19"/>
    </row>
    <row r="3621" spans="31:31">
      <c r="AE3621" s="19"/>
    </row>
    <row r="3622" spans="31:31">
      <c r="AE3622" s="19"/>
    </row>
    <row r="3623" spans="31:31">
      <c r="AE3623" s="19"/>
    </row>
    <row r="3624" spans="31:31">
      <c r="AE3624" s="19"/>
    </row>
    <row r="3625" spans="31:31">
      <c r="AE3625" s="19"/>
    </row>
    <row r="3626" spans="31:31">
      <c r="AE3626" s="19"/>
    </row>
    <row r="3627" spans="31:31">
      <c r="AE3627" s="19"/>
    </row>
    <row r="3628" spans="31:31">
      <c r="AE3628" s="19"/>
    </row>
    <row r="3629" spans="31:31">
      <c r="AE3629" s="19"/>
    </row>
    <row r="3630" spans="31:31">
      <c r="AE3630" s="19"/>
    </row>
    <row r="3631" spans="31:31">
      <c r="AE3631" s="19"/>
    </row>
    <row r="3632" spans="31:31">
      <c r="AE3632" s="19"/>
    </row>
    <row r="3633" spans="31:31">
      <c r="AE3633" s="19"/>
    </row>
    <row r="3634" spans="31:31">
      <c r="AE3634" s="19"/>
    </row>
    <row r="3635" spans="31:31">
      <c r="AE3635" s="19"/>
    </row>
    <row r="3636" spans="31:31">
      <c r="AE3636" s="19"/>
    </row>
    <row r="3637" spans="31:31">
      <c r="AE3637" s="19"/>
    </row>
    <row r="3638" spans="31:31">
      <c r="AE3638" s="19"/>
    </row>
    <row r="3639" spans="31:31">
      <c r="AE3639" s="19"/>
    </row>
    <row r="3640" spans="31:31">
      <c r="AE3640" s="19"/>
    </row>
    <row r="3641" spans="31:31">
      <c r="AE3641" s="19"/>
    </row>
    <row r="3642" spans="31:31">
      <c r="AE3642" s="19"/>
    </row>
    <row r="3643" spans="31:31">
      <c r="AE3643" s="19"/>
    </row>
    <row r="3644" spans="31:31">
      <c r="AE3644" s="19"/>
    </row>
    <row r="3645" spans="31:31">
      <c r="AE3645" s="19"/>
    </row>
    <row r="3646" spans="31:31">
      <c r="AE3646" s="19"/>
    </row>
    <row r="3647" spans="31:31">
      <c r="AE3647" s="19"/>
    </row>
    <row r="3648" spans="31:31">
      <c r="AE3648" s="19"/>
    </row>
    <row r="3649" spans="31:31">
      <c r="AE3649" s="19"/>
    </row>
    <row r="3650" spans="31:31">
      <c r="AE3650" s="19"/>
    </row>
    <row r="3651" spans="31:31">
      <c r="AE3651" s="19"/>
    </row>
    <row r="3652" spans="31:31">
      <c r="AE3652" s="19"/>
    </row>
    <row r="3653" spans="31:31">
      <c r="AE3653" s="19"/>
    </row>
    <row r="3654" spans="31:31">
      <c r="AE3654" s="19"/>
    </row>
    <row r="3655" spans="31:31">
      <c r="AE3655" s="19"/>
    </row>
    <row r="3656" spans="31:31">
      <c r="AE3656" s="19"/>
    </row>
    <row r="3657" spans="31:31">
      <c r="AE3657" s="19"/>
    </row>
    <row r="3658" spans="31:31">
      <c r="AE3658" s="19"/>
    </row>
    <row r="3659" spans="31:31">
      <c r="AE3659" s="19"/>
    </row>
    <row r="3660" spans="31:31">
      <c r="AE3660" s="19"/>
    </row>
    <row r="3661" spans="31:31">
      <c r="AE3661" s="19"/>
    </row>
    <row r="3662" spans="31:31">
      <c r="AE3662" s="19"/>
    </row>
    <row r="3663" spans="31:31">
      <c r="AE3663" s="19"/>
    </row>
    <row r="3664" spans="31:31">
      <c r="AE3664" s="19"/>
    </row>
    <row r="3665" spans="31:31">
      <c r="AE3665" s="19"/>
    </row>
    <row r="3666" spans="31:31">
      <c r="AE3666" s="19"/>
    </row>
    <row r="3667" spans="31:31">
      <c r="AE3667" s="19"/>
    </row>
    <row r="3668" spans="31:31">
      <c r="AE3668" s="19"/>
    </row>
    <row r="3669" spans="31:31">
      <c r="AE3669" s="19"/>
    </row>
    <row r="3670" spans="31:31">
      <c r="AE3670" s="19"/>
    </row>
    <row r="3671" spans="31:31">
      <c r="AE3671" s="19"/>
    </row>
    <row r="3672" spans="31:31">
      <c r="AE3672" s="19"/>
    </row>
    <row r="3673" spans="31:31">
      <c r="AE3673" s="19"/>
    </row>
    <row r="3674" spans="31:31">
      <c r="AE3674" s="19"/>
    </row>
    <row r="3675" spans="31:31">
      <c r="AE3675" s="19"/>
    </row>
    <row r="3676" spans="31:31">
      <c r="AE3676" s="19"/>
    </row>
    <row r="3677" spans="31:31">
      <c r="AE3677" s="19"/>
    </row>
    <row r="3678" spans="31:31">
      <c r="AE3678" s="19"/>
    </row>
    <row r="3679" spans="31:31">
      <c r="AE3679" s="19"/>
    </row>
    <row r="3680" spans="31:31">
      <c r="AE3680" s="19"/>
    </row>
    <row r="3681" spans="31:31">
      <c r="AE3681" s="19"/>
    </row>
    <row r="3682" spans="31:31">
      <c r="AE3682" s="19"/>
    </row>
    <row r="3683" spans="31:31">
      <c r="AE3683" s="19"/>
    </row>
    <row r="3684" spans="31:31">
      <c r="AE3684" s="19"/>
    </row>
    <row r="3685" spans="31:31">
      <c r="AE3685" s="19"/>
    </row>
    <row r="3686" spans="31:31">
      <c r="AE3686" s="19"/>
    </row>
    <row r="3687" spans="31:31">
      <c r="AE3687" s="19"/>
    </row>
    <row r="3688" spans="31:31">
      <c r="AE3688" s="19"/>
    </row>
    <row r="3689" spans="31:31">
      <c r="AE3689" s="19"/>
    </row>
    <row r="3690" spans="31:31">
      <c r="AE3690" s="19"/>
    </row>
    <row r="3691" spans="31:31">
      <c r="AE3691" s="19"/>
    </row>
    <row r="3692" spans="31:31">
      <c r="AE3692" s="19"/>
    </row>
    <row r="3693" spans="31:31">
      <c r="AE3693" s="19"/>
    </row>
    <row r="3694" spans="31:31">
      <c r="AE3694" s="19"/>
    </row>
    <row r="3695" spans="31:31">
      <c r="AE3695" s="19"/>
    </row>
    <row r="3696" spans="31:31">
      <c r="AE3696" s="19"/>
    </row>
    <row r="3697" spans="31:31">
      <c r="AE3697" s="19"/>
    </row>
    <row r="3698" spans="31:31">
      <c r="AE3698" s="19"/>
    </row>
    <row r="3699" spans="31:31">
      <c r="AE3699" s="19"/>
    </row>
    <row r="3700" spans="31:31">
      <c r="AE3700" s="19"/>
    </row>
    <row r="3701" spans="31:31">
      <c r="AE3701" s="19"/>
    </row>
    <row r="3702" spans="31:31">
      <c r="AE3702" s="19"/>
    </row>
    <row r="3703" spans="31:31">
      <c r="AE3703" s="19"/>
    </row>
    <row r="3704" spans="31:31">
      <c r="AE3704" s="19"/>
    </row>
    <row r="3705" spans="31:31">
      <c r="AE3705" s="19"/>
    </row>
    <row r="3706" spans="31:31">
      <c r="AE3706" s="19"/>
    </row>
    <row r="3707" spans="31:31">
      <c r="AE3707" s="19"/>
    </row>
    <row r="3708" spans="31:31">
      <c r="AE3708" s="19"/>
    </row>
    <row r="3709" spans="31:31">
      <c r="AE3709" s="19"/>
    </row>
    <row r="3710" spans="31:31">
      <c r="AE3710" s="19"/>
    </row>
    <row r="3711" spans="31:31">
      <c r="AE3711" s="19"/>
    </row>
    <row r="3712" spans="31:31">
      <c r="AE3712" s="19"/>
    </row>
    <row r="3713" spans="31:31">
      <c r="AE3713" s="19"/>
    </row>
    <row r="3714" spans="31:31">
      <c r="AE3714" s="19"/>
    </row>
    <row r="3715" spans="31:31">
      <c r="AE3715" s="19"/>
    </row>
    <row r="3716" spans="31:31">
      <c r="AE3716" s="19"/>
    </row>
    <row r="3717" spans="31:31">
      <c r="AE3717" s="19"/>
    </row>
    <row r="3718" spans="31:31">
      <c r="AE3718" s="19"/>
    </row>
    <row r="3719" spans="31:31">
      <c r="AE3719" s="19"/>
    </row>
    <row r="3720" spans="31:31">
      <c r="AE3720" s="19"/>
    </row>
    <row r="3721" spans="31:31">
      <c r="AE3721" s="19"/>
    </row>
    <row r="3722" spans="31:31">
      <c r="AE3722" s="19"/>
    </row>
    <row r="3723" spans="31:31">
      <c r="AE3723" s="19"/>
    </row>
    <row r="3724" spans="31:31">
      <c r="AE3724" s="19"/>
    </row>
    <row r="3725" spans="31:31">
      <c r="AE3725" s="19"/>
    </row>
    <row r="3726" spans="31:31">
      <c r="AE3726" s="19"/>
    </row>
    <row r="3727" spans="31:31">
      <c r="AE3727" s="19"/>
    </row>
    <row r="3728" spans="31:31">
      <c r="AE3728" s="19"/>
    </row>
    <row r="3729" spans="31:31">
      <c r="AE3729" s="19"/>
    </row>
    <row r="3730" spans="31:31">
      <c r="AE3730" s="19"/>
    </row>
    <row r="3731" spans="31:31">
      <c r="AE3731" s="19"/>
    </row>
    <row r="3732" spans="31:31">
      <c r="AE3732" s="19"/>
    </row>
    <row r="3733" spans="31:31">
      <c r="AE3733" s="19"/>
    </row>
    <row r="3734" spans="31:31">
      <c r="AE3734" s="19"/>
    </row>
    <row r="3735" spans="31:31">
      <c r="AE3735" s="19"/>
    </row>
    <row r="3736" spans="31:31">
      <c r="AE3736" s="19"/>
    </row>
    <row r="3737" spans="31:31">
      <c r="AE3737" s="19"/>
    </row>
    <row r="3738" spans="31:31">
      <c r="AE3738" s="19"/>
    </row>
    <row r="3739" spans="31:31">
      <c r="AE3739" s="19"/>
    </row>
    <row r="3740" spans="31:31">
      <c r="AE3740" s="19"/>
    </row>
    <row r="3741" spans="31:31">
      <c r="AE3741" s="19"/>
    </row>
    <row r="3742" spans="31:31">
      <c r="AE3742" s="19"/>
    </row>
    <row r="3743" spans="31:31">
      <c r="AE3743" s="19"/>
    </row>
    <row r="3744" spans="31:31">
      <c r="AE3744" s="19"/>
    </row>
    <row r="3745" spans="31:31">
      <c r="AE3745" s="19"/>
    </row>
    <row r="3746" spans="31:31">
      <c r="AE3746" s="19"/>
    </row>
    <row r="3747" spans="31:31">
      <c r="AE3747" s="19"/>
    </row>
    <row r="3748" spans="31:31">
      <c r="AE3748" s="19"/>
    </row>
    <row r="3749" spans="31:31">
      <c r="AE3749" s="19"/>
    </row>
    <row r="3750" spans="31:31">
      <c r="AE3750" s="19"/>
    </row>
    <row r="3751" spans="31:31">
      <c r="AE3751" s="19"/>
    </row>
    <row r="3752" spans="31:31">
      <c r="AE3752" s="19"/>
    </row>
    <row r="3753" spans="31:31">
      <c r="AE3753" s="19"/>
    </row>
    <row r="3754" spans="31:31">
      <c r="AE3754" s="19"/>
    </row>
    <row r="3755" spans="31:31">
      <c r="AE3755" s="19"/>
    </row>
    <row r="3756" spans="31:31">
      <c r="AE3756" s="19"/>
    </row>
    <row r="3757" spans="31:31">
      <c r="AE3757" s="19"/>
    </row>
    <row r="3758" spans="31:31">
      <c r="AE3758" s="19"/>
    </row>
    <row r="3759" spans="31:31">
      <c r="AE3759" s="19"/>
    </row>
    <row r="3760" spans="31:31">
      <c r="AE3760" s="19"/>
    </row>
    <row r="3761" spans="31:31">
      <c r="AE3761" s="19"/>
    </row>
    <row r="3762" spans="31:31">
      <c r="AE3762" s="19"/>
    </row>
    <row r="3763" spans="31:31">
      <c r="AE3763" s="19"/>
    </row>
    <row r="3764" spans="31:31">
      <c r="AE3764" s="19"/>
    </row>
    <row r="3765" spans="31:31">
      <c r="AE3765" s="19"/>
    </row>
    <row r="3766" spans="31:31">
      <c r="AE3766" s="19"/>
    </row>
    <row r="3767" spans="31:31">
      <c r="AE3767" s="19"/>
    </row>
    <row r="3768" spans="31:31">
      <c r="AE3768" s="19"/>
    </row>
    <row r="3769" spans="31:31">
      <c r="AE3769" s="19"/>
    </row>
    <row r="3770" spans="31:31">
      <c r="AE3770" s="19"/>
    </row>
    <row r="3771" spans="31:31">
      <c r="AE3771" s="19"/>
    </row>
    <row r="3772" spans="31:31">
      <c r="AE3772" s="19"/>
    </row>
    <row r="3773" spans="31:31">
      <c r="AE3773" s="19"/>
    </row>
    <row r="3774" spans="31:31">
      <c r="AE3774" s="19"/>
    </row>
    <row r="3775" spans="31:31">
      <c r="AE3775" s="19"/>
    </row>
    <row r="3776" spans="31:31">
      <c r="AE3776" s="19"/>
    </row>
    <row r="3777" spans="31:31">
      <c r="AE3777" s="19"/>
    </row>
    <row r="3778" spans="31:31">
      <c r="AE3778" s="19"/>
    </row>
    <row r="3779" spans="31:31">
      <c r="AE3779" s="19"/>
    </row>
    <row r="3780" spans="31:31">
      <c r="AE3780" s="19"/>
    </row>
    <row r="3781" spans="31:31">
      <c r="AE3781" s="19"/>
    </row>
    <row r="3782" spans="31:31">
      <c r="AE3782" s="19"/>
    </row>
    <row r="3783" spans="31:31">
      <c r="AE3783" s="19"/>
    </row>
    <row r="3784" spans="31:31">
      <c r="AE3784" s="19"/>
    </row>
    <row r="3785" spans="31:31">
      <c r="AE3785" s="19"/>
    </row>
    <row r="3786" spans="31:31">
      <c r="AE3786" s="19"/>
    </row>
    <row r="3787" spans="31:31">
      <c r="AE3787" s="19"/>
    </row>
    <row r="3788" spans="31:31">
      <c r="AE3788" s="19"/>
    </row>
    <row r="3789" spans="31:31">
      <c r="AE3789" s="19"/>
    </row>
    <row r="3790" spans="31:31">
      <c r="AE3790" s="19"/>
    </row>
    <row r="3791" spans="31:31">
      <c r="AE3791" s="19"/>
    </row>
    <row r="3792" spans="31:31">
      <c r="AE3792" s="19"/>
    </row>
    <row r="3793" spans="31:31">
      <c r="AE3793" s="19"/>
    </row>
    <row r="3794" spans="31:31">
      <c r="AE3794" s="19"/>
    </row>
    <row r="3795" spans="31:31">
      <c r="AE3795" s="19"/>
    </row>
    <row r="3796" spans="31:31">
      <c r="AE3796" s="19"/>
    </row>
    <row r="3797" spans="31:31">
      <c r="AE3797" s="19"/>
    </row>
    <row r="3798" spans="31:31">
      <c r="AE3798" s="19"/>
    </row>
    <row r="3799" spans="31:31">
      <c r="AE3799" s="19"/>
    </row>
    <row r="3800" spans="31:31">
      <c r="AE3800" s="19"/>
    </row>
    <row r="3801" spans="31:31">
      <c r="AE3801" s="19"/>
    </row>
    <row r="3802" spans="31:31">
      <c r="AE3802" s="19"/>
    </row>
    <row r="3803" spans="31:31">
      <c r="AE3803" s="19"/>
    </row>
    <row r="3804" spans="31:31">
      <c r="AE3804" s="19"/>
    </row>
    <row r="3805" spans="31:31">
      <c r="AE3805" s="19"/>
    </row>
    <row r="3806" spans="31:31">
      <c r="AE3806" s="19"/>
    </row>
    <row r="3807" spans="31:31">
      <c r="AE3807" s="19"/>
    </row>
    <row r="3808" spans="31:31">
      <c r="AE3808" s="19"/>
    </row>
    <row r="3809" spans="31:31">
      <c r="AE3809" s="19"/>
    </row>
    <row r="3810" spans="31:31">
      <c r="AE3810" s="19"/>
    </row>
    <row r="3811" spans="31:31">
      <c r="AE3811" s="19"/>
    </row>
    <row r="3812" spans="31:31">
      <c r="AE3812" s="19"/>
    </row>
    <row r="3813" spans="31:31">
      <c r="AE3813" s="19"/>
    </row>
    <row r="3814" spans="31:31">
      <c r="AE3814" s="19"/>
    </row>
    <row r="3815" spans="31:31">
      <c r="AE3815" s="19"/>
    </row>
    <row r="3816" spans="31:31">
      <c r="AE3816" s="19"/>
    </row>
    <row r="3817" spans="31:31">
      <c r="AE3817" s="19"/>
    </row>
    <row r="3818" spans="31:31">
      <c r="AE3818" s="19"/>
    </row>
    <row r="3819" spans="31:31">
      <c r="AE3819" s="19"/>
    </row>
    <row r="3820" spans="31:31">
      <c r="AE3820" s="19"/>
    </row>
    <row r="3821" spans="31:31">
      <c r="AE3821" s="19"/>
    </row>
    <row r="3822" spans="31:31">
      <c r="AE3822" s="19"/>
    </row>
    <row r="3823" spans="31:31">
      <c r="AE3823" s="19"/>
    </row>
    <row r="3824" spans="31:31">
      <c r="AE3824" s="19"/>
    </row>
    <row r="3825" spans="31:31">
      <c r="AE3825" s="19"/>
    </row>
    <row r="3826" spans="31:31">
      <c r="AE3826" s="19"/>
    </row>
    <row r="3827" spans="31:31">
      <c r="AE3827" s="19"/>
    </row>
    <row r="3828" spans="31:31">
      <c r="AE3828" s="19"/>
    </row>
    <row r="3829" spans="31:31">
      <c r="AE3829" s="19"/>
    </row>
    <row r="3830" spans="31:31">
      <c r="AE3830" s="19"/>
    </row>
    <row r="3831" spans="31:31">
      <c r="AE3831" s="19"/>
    </row>
    <row r="3832" spans="31:31">
      <c r="AE3832" s="19"/>
    </row>
    <row r="3833" spans="31:31">
      <c r="AE3833" s="19"/>
    </row>
    <row r="3834" spans="31:31">
      <c r="AE3834" s="19"/>
    </row>
    <row r="3835" spans="31:31">
      <c r="AE3835" s="19"/>
    </row>
    <row r="3836" spans="31:31">
      <c r="AE3836" s="19"/>
    </row>
    <row r="3837" spans="31:31">
      <c r="AE3837" s="19"/>
    </row>
    <row r="3838" spans="31:31">
      <c r="AE3838" s="19"/>
    </row>
    <row r="3839" spans="31:31">
      <c r="AE3839" s="19"/>
    </row>
    <row r="3840" spans="31:31">
      <c r="AE3840" s="19"/>
    </row>
    <row r="3841" spans="31:31">
      <c r="AE3841" s="19"/>
    </row>
    <row r="3842" spans="31:31">
      <c r="AE3842" s="19"/>
    </row>
    <row r="3843" spans="31:31">
      <c r="AE3843" s="19"/>
    </row>
    <row r="3844" spans="31:31">
      <c r="AE3844" s="19"/>
    </row>
    <row r="3845" spans="31:31">
      <c r="AE3845" s="19"/>
    </row>
    <row r="3846" spans="31:31">
      <c r="AE3846" s="19"/>
    </row>
    <row r="3847" spans="31:31">
      <c r="AE3847" s="19"/>
    </row>
    <row r="3848" spans="31:31">
      <c r="AE3848" s="19"/>
    </row>
    <row r="3849" spans="31:31">
      <c r="AE3849" s="19"/>
    </row>
    <row r="3850" spans="31:31">
      <c r="AE3850" s="19"/>
    </row>
    <row r="3851" spans="31:31">
      <c r="AE3851" s="19"/>
    </row>
    <row r="3852" spans="31:31">
      <c r="AE3852" s="19"/>
    </row>
    <row r="3853" spans="31:31">
      <c r="AE3853" s="19"/>
    </row>
    <row r="3854" spans="31:31">
      <c r="AE3854" s="19"/>
    </row>
    <row r="3855" spans="31:31">
      <c r="AE3855" s="19"/>
    </row>
    <row r="3856" spans="31:31">
      <c r="AE3856" s="19"/>
    </row>
    <row r="3857" spans="31:31">
      <c r="AE3857" s="19"/>
    </row>
    <row r="3858" spans="31:31">
      <c r="AE3858" s="19"/>
    </row>
    <row r="3859" spans="31:31">
      <c r="AE3859" s="19"/>
    </row>
    <row r="3860" spans="31:31">
      <c r="AE3860" s="19"/>
    </row>
    <row r="3861" spans="31:31">
      <c r="AE3861" s="19"/>
    </row>
    <row r="3862" spans="31:31">
      <c r="AE3862" s="19"/>
    </row>
    <row r="3863" spans="31:31">
      <c r="AE3863" s="19"/>
    </row>
    <row r="3864" spans="31:31">
      <c r="AE3864" s="19"/>
    </row>
    <row r="3865" spans="31:31">
      <c r="AE3865" s="19"/>
    </row>
    <row r="3866" spans="31:31">
      <c r="AE3866" s="19"/>
    </row>
    <row r="3867" spans="31:31">
      <c r="AE3867" s="19"/>
    </row>
    <row r="3868" spans="31:31">
      <c r="AE3868" s="19"/>
    </row>
    <row r="3869" spans="31:31">
      <c r="AE3869" s="19"/>
    </row>
    <row r="3870" spans="31:31">
      <c r="AE3870" s="19"/>
    </row>
    <row r="3871" spans="31:31">
      <c r="AE3871" s="19"/>
    </row>
    <row r="3872" spans="31:31">
      <c r="AE3872" s="19"/>
    </row>
    <row r="3873" spans="31:31">
      <c r="AE3873" s="19"/>
    </row>
    <row r="3874" spans="31:31">
      <c r="AE3874" s="19"/>
    </row>
    <row r="3875" spans="31:31">
      <c r="AE3875" s="19"/>
    </row>
    <row r="3876" spans="31:31">
      <c r="AE3876" s="19"/>
    </row>
    <row r="3877" spans="31:31">
      <c r="AE3877" s="19"/>
    </row>
    <row r="3878" spans="31:31">
      <c r="AE3878" s="19"/>
    </row>
    <row r="3879" spans="31:31">
      <c r="AE3879" s="19"/>
    </row>
    <row r="3880" spans="31:31">
      <c r="AE3880" s="19"/>
    </row>
    <row r="3881" spans="31:31">
      <c r="AE3881" s="19"/>
    </row>
    <row r="3882" spans="31:31">
      <c r="AE3882" s="19"/>
    </row>
    <row r="3883" spans="31:31">
      <c r="AE3883" s="19"/>
    </row>
    <row r="3884" spans="31:31">
      <c r="AE3884" s="19"/>
    </row>
    <row r="3885" spans="31:31">
      <c r="AE3885" s="19"/>
    </row>
    <row r="3886" spans="31:31">
      <c r="AE3886" s="19"/>
    </row>
    <row r="3887" spans="31:31">
      <c r="AE3887" s="19"/>
    </row>
    <row r="3888" spans="31:31">
      <c r="AE3888" s="19"/>
    </row>
    <row r="3889" spans="31:31">
      <c r="AE3889" s="19"/>
    </row>
    <row r="3890" spans="31:31">
      <c r="AE3890" s="19"/>
    </row>
    <row r="3891" spans="31:31">
      <c r="AE3891" s="19"/>
    </row>
    <row r="3892" spans="31:31">
      <c r="AE3892" s="19"/>
    </row>
    <row r="3893" spans="31:31">
      <c r="AE3893" s="19"/>
    </row>
    <row r="3894" spans="31:31">
      <c r="AE3894" s="19"/>
    </row>
    <row r="3895" spans="31:31">
      <c r="AE3895" s="19"/>
    </row>
    <row r="3896" spans="31:31">
      <c r="AE3896" s="19"/>
    </row>
    <row r="3897" spans="31:31">
      <c r="AE3897" s="19"/>
    </row>
    <row r="3898" spans="31:31">
      <c r="AE3898" s="19"/>
    </row>
    <row r="3899" spans="31:31">
      <c r="AE3899" s="19"/>
    </row>
    <row r="3900" spans="31:31">
      <c r="AE3900" s="19"/>
    </row>
    <row r="3901" spans="31:31">
      <c r="AE3901" s="19"/>
    </row>
    <row r="3902" spans="31:31">
      <c r="AE3902" s="19"/>
    </row>
    <row r="3903" spans="31:31">
      <c r="AE3903" s="19"/>
    </row>
    <row r="3904" spans="31:31">
      <c r="AE3904" s="19"/>
    </row>
    <row r="3905" spans="31:31">
      <c r="AE3905" s="19"/>
    </row>
    <row r="3906" spans="31:31">
      <c r="AE3906" s="19"/>
    </row>
    <row r="3907" spans="31:31">
      <c r="AE3907" s="19"/>
    </row>
    <row r="3908" spans="31:31">
      <c r="AE3908" s="19"/>
    </row>
    <row r="3909" spans="31:31">
      <c r="AE3909" s="19"/>
    </row>
    <row r="3910" spans="31:31">
      <c r="AE3910" s="19"/>
    </row>
    <row r="3911" spans="31:31">
      <c r="AE3911" s="19"/>
    </row>
    <row r="3912" spans="31:31">
      <c r="AE3912" s="19"/>
    </row>
    <row r="3913" spans="31:31">
      <c r="AE3913" s="19"/>
    </row>
    <row r="3914" spans="31:31">
      <c r="AE3914" s="19"/>
    </row>
    <row r="3915" spans="31:31">
      <c r="AE3915" s="19"/>
    </row>
    <row r="3916" spans="31:31">
      <c r="AE3916" s="19"/>
    </row>
    <row r="3917" spans="31:31">
      <c r="AE3917" s="19"/>
    </row>
    <row r="3918" spans="31:31">
      <c r="AE3918" s="19"/>
    </row>
    <row r="3919" spans="31:31">
      <c r="AE3919" s="19"/>
    </row>
    <row r="3920" spans="31:31">
      <c r="AE3920" s="19"/>
    </row>
    <row r="3921" spans="31:31">
      <c r="AE3921" s="19"/>
    </row>
    <row r="3922" spans="31:31">
      <c r="AE3922" s="19"/>
    </row>
    <row r="3923" spans="31:31">
      <c r="AE3923" s="19"/>
    </row>
    <row r="3924" spans="31:31">
      <c r="AE3924" s="19"/>
    </row>
    <row r="3925" spans="31:31">
      <c r="AE3925" s="19"/>
    </row>
    <row r="3926" spans="31:31">
      <c r="AE3926" s="19"/>
    </row>
    <row r="3927" spans="31:31">
      <c r="AE3927" s="19"/>
    </row>
    <row r="3928" spans="31:31">
      <c r="AE3928" s="19"/>
    </row>
    <row r="3929" spans="31:31">
      <c r="AE3929" s="19"/>
    </row>
    <row r="3930" spans="31:31">
      <c r="AE3930" s="19"/>
    </row>
    <row r="3931" spans="31:31">
      <c r="AE3931" s="19"/>
    </row>
    <row r="3932" spans="31:31">
      <c r="AE3932" s="19"/>
    </row>
    <row r="3933" spans="31:31">
      <c r="AE3933" s="19"/>
    </row>
    <row r="3934" spans="31:31">
      <c r="AE3934" s="19"/>
    </row>
    <row r="3935" spans="31:31">
      <c r="AE3935" s="19"/>
    </row>
    <row r="3936" spans="31:31">
      <c r="AE3936" s="19"/>
    </row>
    <row r="3937" spans="31:31">
      <c r="AE3937" s="19"/>
    </row>
    <row r="3938" spans="31:31">
      <c r="AE3938" s="19"/>
    </row>
    <row r="3939" spans="31:31">
      <c r="AE3939" s="19"/>
    </row>
    <row r="3940" spans="31:31">
      <c r="AE3940" s="19"/>
    </row>
    <row r="3941" spans="31:31">
      <c r="AE3941" s="19"/>
    </row>
    <row r="3942" spans="31:31">
      <c r="AE3942" s="19"/>
    </row>
    <row r="3943" spans="31:31">
      <c r="AE3943" s="19"/>
    </row>
    <row r="3944" spans="31:31">
      <c r="AE3944" s="19"/>
    </row>
    <row r="3945" spans="31:31">
      <c r="AE3945" s="19"/>
    </row>
    <row r="3946" spans="31:31">
      <c r="AE3946" s="19"/>
    </row>
    <row r="3947" spans="31:31">
      <c r="AE3947" s="19"/>
    </row>
    <row r="3948" spans="31:31">
      <c r="AE3948" s="19"/>
    </row>
    <row r="3949" spans="31:31">
      <c r="AE3949" s="19"/>
    </row>
    <row r="3950" spans="31:31">
      <c r="AE3950" s="19"/>
    </row>
    <row r="3951" spans="31:31">
      <c r="AE3951" s="19"/>
    </row>
    <row r="3952" spans="31:31">
      <c r="AE3952" s="19"/>
    </row>
    <row r="3953" spans="31:31">
      <c r="AE3953" s="19"/>
    </row>
    <row r="3954" spans="31:31">
      <c r="AE3954" s="19"/>
    </row>
    <row r="3955" spans="31:31">
      <c r="AE3955" s="19"/>
    </row>
    <row r="3956" spans="31:31">
      <c r="AE3956" s="19"/>
    </row>
    <row r="3957" spans="31:31">
      <c r="AE3957" s="19"/>
    </row>
    <row r="3958" spans="31:31">
      <c r="AE3958" s="19"/>
    </row>
    <row r="3959" spans="31:31">
      <c r="AE3959" s="19"/>
    </row>
    <row r="3960" spans="31:31">
      <c r="AE3960" s="19"/>
    </row>
    <row r="3961" spans="31:31">
      <c r="AE3961" s="19"/>
    </row>
    <row r="3962" spans="31:31">
      <c r="AE3962" s="19"/>
    </row>
    <row r="3963" spans="31:31">
      <c r="AE3963" s="19"/>
    </row>
    <row r="3964" spans="31:31">
      <c r="AE3964" s="19"/>
    </row>
    <row r="3965" spans="31:31">
      <c r="AE3965" s="19"/>
    </row>
    <row r="3966" spans="31:31">
      <c r="AE3966" s="19"/>
    </row>
    <row r="3967" spans="31:31">
      <c r="AE3967" s="19"/>
    </row>
    <row r="3968" spans="31:31">
      <c r="AE3968" s="19"/>
    </row>
    <row r="3969" spans="31:31">
      <c r="AE3969" s="19"/>
    </row>
    <row r="3970" spans="31:31">
      <c r="AE3970" s="19"/>
    </row>
    <row r="3971" spans="31:31">
      <c r="AE3971" s="19"/>
    </row>
    <row r="3972" spans="31:31">
      <c r="AE3972" s="19"/>
    </row>
    <row r="3973" spans="31:31">
      <c r="AE3973" s="19"/>
    </row>
    <row r="3974" spans="31:31">
      <c r="AE3974" s="19"/>
    </row>
    <row r="3975" spans="31:31">
      <c r="AE3975" s="19"/>
    </row>
    <row r="3976" spans="31:31">
      <c r="AE3976" s="19"/>
    </row>
    <row r="3977" spans="31:31">
      <c r="AE3977" s="19"/>
    </row>
    <row r="3978" spans="31:31">
      <c r="AE3978" s="19"/>
    </row>
    <row r="3979" spans="31:31">
      <c r="AE3979" s="19"/>
    </row>
    <row r="3980" spans="31:31">
      <c r="AE3980" s="19"/>
    </row>
    <row r="3981" spans="31:31">
      <c r="AE3981" s="19"/>
    </row>
    <row r="3982" spans="31:31">
      <c r="AE3982" s="19"/>
    </row>
    <row r="3983" spans="31:31">
      <c r="AE3983" s="19"/>
    </row>
    <row r="3984" spans="31:31">
      <c r="AE3984" s="19"/>
    </row>
    <row r="3985" spans="31:31">
      <c r="AE3985" s="19"/>
    </row>
    <row r="3986" spans="31:31">
      <c r="AE3986" s="19"/>
    </row>
    <row r="3987" spans="31:31">
      <c r="AE3987" s="19"/>
    </row>
    <row r="3988" spans="31:31">
      <c r="AE3988" s="19"/>
    </row>
    <row r="3989" spans="31:31">
      <c r="AE3989" s="19"/>
    </row>
    <row r="3990" spans="31:31">
      <c r="AE3990" s="19"/>
    </row>
    <row r="3991" spans="31:31">
      <c r="AE3991" s="19"/>
    </row>
    <row r="3992" spans="31:31">
      <c r="AE3992" s="19"/>
    </row>
    <row r="3993" spans="31:31">
      <c r="AE3993" s="19"/>
    </row>
    <row r="3994" spans="31:31">
      <c r="AE3994" s="19"/>
    </row>
    <row r="3995" spans="31:31">
      <c r="AE3995" s="19"/>
    </row>
    <row r="3996" spans="31:31">
      <c r="AE3996" s="19"/>
    </row>
    <row r="3997" spans="31:31">
      <c r="AE3997" s="19"/>
    </row>
    <row r="3998" spans="31:31">
      <c r="AE3998" s="19"/>
    </row>
    <row r="3999" spans="31:31">
      <c r="AE3999" s="19"/>
    </row>
    <row r="4000" spans="31:31">
      <c r="AE4000" s="19"/>
    </row>
    <row r="4001" spans="31:31">
      <c r="AE4001" s="19"/>
    </row>
    <row r="4002" spans="31:31">
      <c r="AE4002" s="19"/>
    </row>
    <row r="4003" spans="31:31">
      <c r="AE4003" s="19"/>
    </row>
    <row r="4004" spans="31:31">
      <c r="AE4004" s="19"/>
    </row>
    <row r="4005" spans="31:31">
      <c r="AE4005" s="19"/>
    </row>
    <row r="4006" spans="31:31">
      <c r="AE4006" s="19"/>
    </row>
    <row r="4007" spans="31:31">
      <c r="AE4007" s="19"/>
    </row>
    <row r="4008" spans="31:31">
      <c r="AE4008" s="19"/>
    </row>
    <row r="4009" spans="31:31">
      <c r="AE4009" s="19"/>
    </row>
    <row r="4010" spans="31:31">
      <c r="AE4010" s="19"/>
    </row>
    <row r="4011" spans="31:31">
      <c r="AE4011" s="19"/>
    </row>
    <row r="4012" spans="31:31">
      <c r="AE4012" s="19"/>
    </row>
    <row r="4013" spans="31:31">
      <c r="AE4013" s="19"/>
    </row>
    <row r="4014" spans="31:31">
      <c r="AE4014" s="19"/>
    </row>
    <row r="4015" spans="31:31">
      <c r="AE4015" s="19"/>
    </row>
    <row r="4016" spans="31:31">
      <c r="AE4016" s="19"/>
    </row>
    <row r="4017" spans="31:31">
      <c r="AE4017" s="19"/>
    </row>
    <row r="4018" spans="31:31">
      <c r="AE4018" s="19"/>
    </row>
    <row r="4019" spans="31:31">
      <c r="AE4019" s="19"/>
    </row>
    <row r="4020" spans="31:31">
      <c r="AE4020" s="19"/>
    </row>
    <row r="4021" spans="31:31">
      <c r="AE4021" s="19"/>
    </row>
    <row r="4022" spans="31:31">
      <c r="AE4022" s="19"/>
    </row>
    <row r="4023" spans="31:31">
      <c r="AE4023" s="19"/>
    </row>
    <row r="4024" spans="31:31">
      <c r="AE4024" s="19"/>
    </row>
    <row r="4025" spans="31:31">
      <c r="AE4025" s="19"/>
    </row>
    <row r="4026" spans="31:31">
      <c r="AE4026" s="19"/>
    </row>
    <row r="4027" spans="31:31">
      <c r="AE4027" s="19"/>
    </row>
    <row r="4028" spans="31:31">
      <c r="AE4028" s="19"/>
    </row>
    <row r="4029" spans="31:31">
      <c r="AE4029" s="19"/>
    </row>
    <row r="4030" spans="31:31">
      <c r="AE4030" s="19"/>
    </row>
    <row r="4031" spans="31:31">
      <c r="AE4031" s="19"/>
    </row>
    <row r="4032" spans="31:31">
      <c r="AE4032" s="19"/>
    </row>
    <row r="4033" spans="31:31">
      <c r="AE4033" s="19"/>
    </row>
    <row r="4034" spans="31:31">
      <c r="AE4034" s="19"/>
    </row>
    <row r="4035" spans="31:31">
      <c r="AE4035" s="19"/>
    </row>
    <row r="4036" spans="31:31">
      <c r="AE4036" s="19"/>
    </row>
    <row r="4037" spans="31:31">
      <c r="AE4037" s="19"/>
    </row>
    <row r="4038" spans="31:31">
      <c r="AE4038" s="19"/>
    </row>
    <row r="4039" spans="31:31">
      <c r="AE4039" s="19"/>
    </row>
    <row r="4040" spans="31:31">
      <c r="AE4040" s="19"/>
    </row>
    <row r="4041" spans="31:31">
      <c r="AE4041" s="19"/>
    </row>
    <row r="4042" spans="31:31">
      <c r="AE4042" s="19"/>
    </row>
    <row r="4043" spans="31:31">
      <c r="AE4043" s="19"/>
    </row>
    <row r="4044" spans="31:31">
      <c r="AE4044" s="19"/>
    </row>
    <row r="4045" spans="31:31">
      <c r="AE4045" s="19"/>
    </row>
    <row r="4046" spans="31:31">
      <c r="AE4046" s="19"/>
    </row>
    <row r="4047" spans="31:31">
      <c r="AE4047" s="19"/>
    </row>
    <row r="4048" spans="31:31">
      <c r="AE4048" s="19"/>
    </row>
    <row r="4049" spans="31:31">
      <c r="AE4049" s="19"/>
    </row>
    <row r="4050" spans="31:31">
      <c r="AE4050" s="19"/>
    </row>
    <row r="4051" spans="31:31">
      <c r="AE4051" s="19"/>
    </row>
    <row r="4052" spans="31:31">
      <c r="AE4052" s="19"/>
    </row>
    <row r="4053" spans="31:31">
      <c r="AE4053" s="19"/>
    </row>
    <row r="4054" spans="31:31">
      <c r="AE4054" s="19"/>
    </row>
    <row r="4055" spans="31:31">
      <c r="AE4055" s="19"/>
    </row>
    <row r="4056" spans="31:31">
      <c r="AE4056" s="19"/>
    </row>
    <row r="4057" spans="31:31">
      <c r="AE4057" s="19"/>
    </row>
    <row r="4058" spans="31:31">
      <c r="AE4058" s="19"/>
    </row>
    <row r="4059" spans="31:31">
      <c r="AE4059" s="19"/>
    </row>
    <row r="4060" spans="31:31">
      <c r="AE4060" s="19"/>
    </row>
    <row r="4061" spans="31:31">
      <c r="AE4061" s="19"/>
    </row>
    <row r="4062" spans="31:31">
      <c r="AE4062" s="19"/>
    </row>
    <row r="4063" spans="31:31">
      <c r="AE4063" s="19"/>
    </row>
    <row r="4064" spans="31:31">
      <c r="AE4064" s="19"/>
    </row>
    <row r="4065" spans="31:31">
      <c r="AE4065" s="19"/>
    </row>
    <row r="4066" spans="31:31">
      <c r="AE4066" s="19"/>
    </row>
    <row r="4067" spans="31:31">
      <c r="AE4067" s="19"/>
    </row>
    <row r="4068" spans="31:31">
      <c r="AE4068" s="19"/>
    </row>
    <row r="4069" spans="31:31">
      <c r="AE4069" s="19"/>
    </row>
    <row r="4070" spans="31:31">
      <c r="AE4070" s="19"/>
    </row>
    <row r="4071" spans="31:31">
      <c r="AE4071" s="19"/>
    </row>
    <row r="4072" spans="31:31">
      <c r="AE4072" s="19"/>
    </row>
    <row r="4073" spans="31:31">
      <c r="AE4073" s="19"/>
    </row>
    <row r="4074" spans="31:31">
      <c r="AE4074" s="19"/>
    </row>
    <row r="4075" spans="31:31">
      <c r="AE4075" s="19"/>
    </row>
    <row r="4076" spans="31:31">
      <c r="AE4076" s="19"/>
    </row>
    <row r="4077" spans="31:31">
      <c r="AE4077" s="19"/>
    </row>
    <row r="4078" spans="31:31">
      <c r="AE4078" s="19"/>
    </row>
    <row r="4079" spans="31:31">
      <c r="AE4079" s="19"/>
    </row>
    <row r="4080" spans="31:31">
      <c r="AE4080" s="19"/>
    </row>
    <row r="4081" spans="31:31">
      <c r="AE4081" s="19"/>
    </row>
    <row r="4082" spans="31:31">
      <c r="AE4082" s="19"/>
    </row>
    <row r="4083" spans="31:31">
      <c r="AE4083" s="19"/>
    </row>
    <row r="4084" spans="31:31">
      <c r="AE4084" s="19"/>
    </row>
    <row r="4085" spans="31:31">
      <c r="AE4085" s="19"/>
    </row>
    <row r="4086" spans="31:31">
      <c r="AE4086" s="19"/>
    </row>
    <row r="4087" spans="31:31">
      <c r="AE4087" s="19"/>
    </row>
    <row r="4088" spans="31:31">
      <c r="AE4088" s="19"/>
    </row>
    <row r="4089" spans="31:31">
      <c r="AE4089" s="19"/>
    </row>
    <row r="4090" spans="31:31">
      <c r="AE4090" s="19"/>
    </row>
    <row r="4091" spans="31:31">
      <c r="AE4091" s="19"/>
    </row>
    <row r="4092" spans="31:31">
      <c r="AE4092" s="19"/>
    </row>
    <row r="4093" spans="31:31">
      <c r="AE4093" s="19"/>
    </row>
    <row r="4094" spans="31:31">
      <c r="AE4094" s="19"/>
    </row>
    <row r="4095" spans="31:31">
      <c r="AE4095" s="19"/>
    </row>
    <row r="4096" spans="31:31">
      <c r="AE4096" s="19"/>
    </row>
    <row r="4097" spans="31:31">
      <c r="AE4097" s="19"/>
    </row>
    <row r="4098" spans="31:31">
      <c r="AE4098" s="19"/>
    </row>
    <row r="4099" spans="31:31">
      <c r="AE4099" s="19"/>
    </row>
    <row r="4100" spans="31:31">
      <c r="AE4100" s="19"/>
    </row>
    <row r="4101" spans="31:31">
      <c r="AE4101" s="19"/>
    </row>
    <row r="4102" spans="31:31">
      <c r="AE4102" s="19"/>
    </row>
    <row r="4103" spans="31:31">
      <c r="AE4103" s="19"/>
    </row>
    <row r="4104" spans="31:31">
      <c r="AE4104" s="19"/>
    </row>
    <row r="4105" spans="31:31">
      <c r="AE4105" s="19"/>
    </row>
    <row r="4106" spans="31:31">
      <c r="AE4106" s="19"/>
    </row>
    <row r="4107" spans="31:31">
      <c r="AE4107" s="19"/>
    </row>
    <row r="4108" spans="31:31">
      <c r="AE4108" s="19"/>
    </row>
    <row r="4109" spans="31:31">
      <c r="AE4109" s="19"/>
    </row>
    <row r="4110" spans="31:31">
      <c r="AE4110" s="19"/>
    </row>
    <row r="4111" spans="31:31">
      <c r="AE4111" s="19"/>
    </row>
    <row r="4112" spans="31:31">
      <c r="AE4112" s="19"/>
    </row>
    <row r="4113" spans="31:31">
      <c r="AE4113" s="19"/>
    </row>
    <row r="4114" spans="31:31">
      <c r="AE4114" s="19"/>
    </row>
    <row r="4115" spans="31:31">
      <c r="AE4115" s="19"/>
    </row>
    <row r="4116" spans="31:31">
      <c r="AE4116" s="19"/>
    </row>
    <row r="4117" spans="31:31">
      <c r="AE4117" s="19"/>
    </row>
    <row r="4118" spans="31:31">
      <c r="AE4118" s="19"/>
    </row>
    <row r="4119" spans="31:31">
      <c r="AE4119" s="19"/>
    </row>
    <row r="4120" spans="31:31">
      <c r="AE4120" s="19"/>
    </row>
    <row r="4121" spans="31:31">
      <c r="AE4121" s="19"/>
    </row>
    <row r="4122" spans="31:31">
      <c r="AE4122" s="19"/>
    </row>
    <row r="4123" spans="31:31">
      <c r="AE4123" s="19"/>
    </row>
    <row r="4124" spans="31:31">
      <c r="AE4124" s="19"/>
    </row>
    <row r="4125" spans="31:31">
      <c r="AE4125" s="19"/>
    </row>
    <row r="4126" spans="31:31">
      <c r="AE4126" s="19"/>
    </row>
    <row r="4127" spans="31:31">
      <c r="AE4127" s="19"/>
    </row>
    <row r="4128" spans="31:31">
      <c r="AE4128" s="19"/>
    </row>
    <row r="4129" spans="31:31">
      <c r="AE4129" s="19"/>
    </row>
    <row r="4130" spans="31:31">
      <c r="AE4130" s="19"/>
    </row>
    <row r="4131" spans="31:31">
      <c r="AE4131" s="19"/>
    </row>
    <row r="4132" spans="31:31">
      <c r="AE4132" s="19"/>
    </row>
    <row r="4133" spans="31:31">
      <c r="AE4133" s="19"/>
    </row>
    <row r="4134" spans="31:31">
      <c r="AE4134" s="19"/>
    </row>
    <row r="4135" spans="31:31">
      <c r="AE4135" s="19"/>
    </row>
    <row r="4136" spans="31:31">
      <c r="AE4136" s="19"/>
    </row>
    <row r="4137" spans="31:31">
      <c r="AE4137" s="19"/>
    </row>
    <row r="4138" spans="31:31">
      <c r="AE4138" s="19"/>
    </row>
    <row r="4139" spans="31:31">
      <c r="AE4139" s="19"/>
    </row>
    <row r="4140" spans="31:31">
      <c r="AE4140" s="19"/>
    </row>
    <row r="4141" spans="31:31">
      <c r="AE4141" s="19"/>
    </row>
    <row r="4142" spans="31:31">
      <c r="AE4142" s="19"/>
    </row>
    <row r="4143" spans="31:31">
      <c r="AE4143" s="19"/>
    </row>
    <row r="4144" spans="31:31">
      <c r="AE4144" s="19"/>
    </row>
    <row r="4145" spans="31:31">
      <c r="AE4145" s="19"/>
    </row>
    <row r="4146" spans="31:31">
      <c r="AE4146" s="19"/>
    </row>
    <row r="4147" spans="31:31">
      <c r="AE4147" s="19"/>
    </row>
    <row r="4148" spans="31:31">
      <c r="AE4148" s="19"/>
    </row>
    <row r="4149" spans="31:31">
      <c r="AE4149" s="19"/>
    </row>
    <row r="4150" spans="31:31">
      <c r="AE4150" s="19"/>
    </row>
    <row r="4151" spans="31:31">
      <c r="AE4151" s="19"/>
    </row>
    <row r="4152" spans="31:31">
      <c r="AE4152" s="19"/>
    </row>
    <row r="4153" spans="31:31">
      <c r="AE4153" s="19"/>
    </row>
    <row r="4154" spans="31:31">
      <c r="AE4154" s="19"/>
    </row>
    <row r="4155" spans="31:31">
      <c r="AE4155" s="19"/>
    </row>
    <row r="4156" spans="31:31">
      <c r="AE4156" s="19"/>
    </row>
    <row r="4157" spans="31:31">
      <c r="AE4157" s="19"/>
    </row>
    <row r="4158" spans="31:31">
      <c r="AE4158" s="19"/>
    </row>
    <row r="4159" spans="31:31">
      <c r="AE4159" s="19"/>
    </row>
    <row r="4160" spans="31:31">
      <c r="AE4160" s="19"/>
    </row>
    <row r="4161" spans="31:31">
      <c r="AE4161" s="19"/>
    </row>
    <row r="4162" spans="31:31">
      <c r="AE4162" s="19"/>
    </row>
    <row r="4163" spans="31:31">
      <c r="AE4163" s="19"/>
    </row>
    <row r="4164" spans="31:31">
      <c r="AE4164" s="19"/>
    </row>
    <row r="4165" spans="31:31">
      <c r="AE4165" s="19"/>
    </row>
    <row r="4166" spans="31:31">
      <c r="AE4166" s="19"/>
    </row>
    <row r="4167" spans="31:31">
      <c r="AE4167" s="19"/>
    </row>
    <row r="4168" spans="31:31">
      <c r="AE4168" s="19"/>
    </row>
    <row r="4169" spans="31:31">
      <c r="AE4169" s="19"/>
    </row>
    <row r="4170" spans="31:31">
      <c r="AE4170" s="19"/>
    </row>
    <row r="4171" spans="31:31">
      <c r="AE4171" s="19"/>
    </row>
    <row r="4172" spans="31:31">
      <c r="AE4172" s="19"/>
    </row>
    <row r="4173" spans="31:31">
      <c r="AE4173" s="19"/>
    </row>
    <row r="4174" spans="31:31">
      <c r="AE4174" s="19"/>
    </row>
    <row r="4175" spans="31:31">
      <c r="AE4175" s="19"/>
    </row>
    <row r="4176" spans="31:31">
      <c r="AE4176" s="19"/>
    </row>
    <row r="4177" spans="31:31">
      <c r="AE4177" s="19"/>
    </row>
    <row r="4178" spans="31:31">
      <c r="AE4178" s="19"/>
    </row>
    <row r="4179" spans="31:31">
      <c r="AE4179" s="19"/>
    </row>
    <row r="4180" spans="31:31">
      <c r="AE4180" s="19"/>
    </row>
    <row r="4181" spans="31:31">
      <c r="AE4181" s="19"/>
    </row>
    <row r="4182" spans="31:31">
      <c r="AE4182" s="19"/>
    </row>
    <row r="4183" spans="31:31">
      <c r="AE4183" s="19"/>
    </row>
    <row r="4184" spans="31:31">
      <c r="AE4184" s="19"/>
    </row>
    <row r="4185" spans="31:31">
      <c r="AE4185" s="19"/>
    </row>
    <row r="4186" spans="31:31">
      <c r="AE4186" s="19"/>
    </row>
    <row r="4187" spans="31:31">
      <c r="AE4187" s="19"/>
    </row>
    <row r="4188" spans="31:31">
      <c r="AE4188" s="19"/>
    </row>
    <row r="4189" spans="31:31">
      <c r="AE4189" s="19"/>
    </row>
    <row r="4190" spans="31:31">
      <c r="AE4190" s="19"/>
    </row>
    <row r="4191" spans="31:31">
      <c r="AE4191" s="19"/>
    </row>
    <row r="4192" spans="31:31">
      <c r="AE4192" s="19"/>
    </row>
    <row r="4193" spans="31:31">
      <c r="AE4193" s="19"/>
    </row>
    <row r="4194" spans="31:31">
      <c r="AE4194" s="19"/>
    </row>
    <row r="4195" spans="31:31">
      <c r="AE4195" s="19"/>
    </row>
    <row r="4196" spans="31:31">
      <c r="AE4196" s="19"/>
    </row>
    <row r="4197" spans="31:31">
      <c r="AE4197" s="19"/>
    </row>
    <row r="4198" spans="31:31">
      <c r="AE4198" s="19"/>
    </row>
    <row r="4199" spans="31:31">
      <c r="AE4199" s="19"/>
    </row>
    <row r="4200" spans="31:31">
      <c r="AE4200" s="19"/>
    </row>
    <row r="4201" spans="31:31">
      <c r="AE4201" s="19"/>
    </row>
    <row r="4202" spans="31:31">
      <c r="AE4202" s="19"/>
    </row>
    <row r="4203" spans="31:31">
      <c r="AE4203" s="19"/>
    </row>
    <row r="4204" spans="31:31">
      <c r="AE4204" s="19"/>
    </row>
    <row r="4205" spans="31:31">
      <c r="AE4205" s="19"/>
    </row>
    <row r="4206" spans="31:31">
      <c r="AE4206" s="19"/>
    </row>
    <row r="4207" spans="31:31">
      <c r="AE4207" s="19"/>
    </row>
    <row r="4208" spans="31:31">
      <c r="AE4208" s="19"/>
    </row>
    <row r="4209" spans="31:31">
      <c r="AE4209" s="19"/>
    </row>
    <row r="4210" spans="31:31">
      <c r="AE4210" s="19"/>
    </row>
    <row r="4211" spans="31:31">
      <c r="AE4211" s="19"/>
    </row>
    <row r="4212" spans="31:31">
      <c r="AE4212" s="19"/>
    </row>
    <row r="4213" spans="31:31">
      <c r="AE4213" s="19"/>
    </row>
    <row r="4214" spans="31:31">
      <c r="AE4214" s="19"/>
    </row>
    <row r="4215" spans="31:31">
      <c r="AE4215" s="19"/>
    </row>
    <row r="4216" spans="31:31">
      <c r="AE4216" s="19"/>
    </row>
    <row r="4217" spans="31:31">
      <c r="AE4217" s="19"/>
    </row>
    <row r="4218" spans="31:31">
      <c r="AE4218" s="19"/>
    </row>
    <row r="4219" spans="31:31">
      <c r="AE4219" s="19"/>
    </row>
    <row r="4220" spans="31:31">
      <c r="AE4220" s="19"/>
    </row>
    <row r="4221" spans="31:31">
      <c r="AE4221" s="19"/>
    </row>
    <row r="4222" spans="31:31">
      <c r="AE4222" s="19"/>
    </row>
    <row r="4223" spans="31:31">
      <c r="AE4223" s="19"/>
    </row>
    <row r="4224" spans="31:31">
      <c r="AE4224" s="19"/>
    </row>
    <row r="4225" spans="31:31">
      <c r="AE4225" s="19"/>
    </row>
    <row r="4226" spans="31:31">
      <c r="AE4226" s="19"/>
    </row>
    <row r="4227" spans="31:31">
      <c r="AE4227" s="19"/>
    </row>
    <row r="4228" spans="31:31">
      <c r="AE4228" s="19"/>
    </row>
    <row r="4229" spans="31:31">
      <c r="AE4229" s="19"/>
    </row>
    <row r="4230" spans="31:31">
      <c r="AE4230" s="19"/>
    </row>
    <row r="4231" spans="31:31">
      <c r="AE4231" s="19"/>
    </row>
    <row r="4232" spans="31:31">
      <c r="AE4232" s="19"/>
    </row>
    <row r="4233" spans="31:31">
      <c r="AE4233" s="19"/>
    </row>
    <row r="4234" spans="31:31">
      <c r="AE4234" s="19"/>
    </row>
    <row r="4235" spans="31:31">
      <c r="AE4235" s="19"/>
    </row>
    <row r="4236" spans="31:31">
      <c r="AE4236" s="19"/>
    </row>
    <row r="4237" spans="31:31">
      <c r="AE4237" s="19"/>
    </row>
    <row r="4238" spans="31:31">
      <c r="AE4238" s="19"/>
    </row>
    <row r="4239" spans="31:31">
      <c r="AE4239" s="19"/>
    </row>
    <row r="4240" spans="31:31">
      <c r="AE4240" s="19"/>
    </row>
    <row r="4241" spans="31:31">
      <c r="AE4241" s="19"/>
    </row>
    <row r="4242" spans="31:31">
      <c r="AE4242" s="19"/>
    </row>
    <row r="4243" spans="31:31">
      <c r="AE4243" s="19"/>
    </row>
    <row r="4244" spans="31:31">
      <c r="AE4244" s="19"/>
    </row>
    <row r="4245" spans="31:31">
      <c r="AE4245" s="19"/>
    </row>
    <row r="4246" spans="31:31">
      <c r="AE4246" s="19"/>
    </row>
    <row r="4247" spans="31:31">
      <c r="AE4247" s="19"/>
    </row>
    <row r="4248" spans="31:31">
      <c r="AE4248" s="19"/>
    </row>
    <row r="4249" spans="31:31">
      <c r="AE4249" s="19"/>
    </row>
    <row r="4250" spans="31:31">
      <c r="AE4250" s="19"/>
    </row>
    <row r="4251" spans="31:31">
      <c r="AE4251" s="19"/>
    </row>
    <row r="4252" spans="31:31">
      <c r="AE4252" s="19"/>
    </row>
    <row r="4253" spans="31:31">
      <c r="AE4253" s="19"/>
    </row>
    <row r="4254" spans="31:31">
      <c r="AE4254" s="19"/>
    </row>
    <row r="4255" spans="31:31">
      <c r="AE4255" s="19"/>
    </row>
    <row r="4256" spans="31:31">
      <c r="AE4256" s="19"/>
    </row>
    <row r="4257" spans="31:31">
      <c r="AE4257" s="19"/>
    </row>
    <row r="4258" spans="31:31">
      <c r="AE4258" s="19"/>
    </row>
    <row r="4259" spans="31:31">
      <c r="AE4259" s="19"/>
    </row>
    <row r="4260" spans="31:31">
      <c r="AE4260" s="19"/>
    </row>
    <row r="4261" spans="31:31">
      <c r="AE4261" s="19"/>
    </row>
    <row r="4262" spans="31:31">
      <c r="AE4262" s="19"/>
    </row>
    <row r="4263" spans="31:31">
      <c r="AE4263" s="19"/>
    </row>
    <row r="4264" spans="31:31">
      <c r="AE4264" s="19"/>
    </row>
    <row r="4265" spans="31:31">
      <c r="AE4265" s="19"/>
    </row>
    <row r="4266" spans="31:31">
      <c r="AE4266" s="19"/>
    </row>
    <row r="4267" spans="31:31">
      <c r="AE4267" s="19"/>
    </row>
    <row r="4268" spans="31:31">
      <c r="AE4268" s="19"/>
    </row>
    <row r="4269" spans="31:31">
      <c r="AE4269" s="19"/>
    </row>
    <row r="4270" spans="31:31">
      <c r="AE4270" s="19"/>
    </row>
    <row r="4271" spans="31:31">
      <c r="AE4271" s="19"/>
    </row>
    <row r="4272" spans="31:31">
      <c r="AE4272" s="19"/>
    </row>
    <row r="4273" spans="31:31">
      <c r="AE4273" s="19"/>
    </row>
    <row r="4274" spans="31:31">
      <c r="AE4274" s="19"/>
    </row>
    <row r="4275" spans="31:31">
      <c r="AE4275" s="19"/>
    </row>
    <row r="4276" spans="31:31">
      <c r="AE4276" s="19"/>
    </row>
    <row r="4277" spans="31:31">
      <c r="AE4277" s="19"/>
    </row>
    <row r="4278" spans="31:31">
      <c r="AE4278" s="19"/>
    </row>
    <row r="4279" spans="31:31">
      <c r="AE4279" s="19"/>
    </row>
    <row r="4280" spans="31:31">
      <c r="AE4280" s="19"/>
    </row>
    <row r="4281" spans="31:31">
      <c r="AE4281" s="19"/>
    </row>
    <row r="4282" spans="31:31">
      <c r="AE4282" s="19"/>
    </row>
    <row r="4283" spans="31:31">
      <c r="AE4283" s="19"/>
    </row>
    <row r="4284" spans="31:31">
      <c r="AE4284" s="19"/>
    </row>
    <row r="4285" spans="31:31">
      <c r="AE4285" s="19"/>
    </row>
    <row r="4286" spans="31:31">
      <c r="AE4286" s="19"/>
    </row>
    <row r="4287" spans="31:31">
      <c r="AE4287" s="19"/>
    </row>
    <row r="4288" spans="31:31">
      <c r="AE4288" s="19"/>
    </row>
    <row r="4289" spans="31:31">
      <c r="AE4289" s="19"/>
    </row>
    <row r="4290" spans="31:31">
      <c r="AE4290" s="19"/>
    </row>
    <row r="4291" spans="31:31">
      <c r="AE4291" s="19"/>
    </row>
    <row r="4292" spans="31:31">
      <c r="AE4292" s="19"/>
    </row>
    <row r="4293" spans="31:31">
      <c r="AE4293" s="19"/>
    </row>
    <row r="4294" spans="31:31">
      <c r="AE4294" s="19"/>
    </row>
    <row r="4295" spans="31:31">
      <c r="AE4295" s="19"/>
    </row>
    <row r="4296" spans="31:31">
      <c r="AE4296" s="19"/>
    </row>
    <row r="4297" spans="31:31">
      <c r="AE4297" s="19"/>
    </row>
    <row r="4298" spans="31:31">
      <c r="AE4298" s="19"/>
    </row>
    <row r="4299" spans="31:31">
      <c r="AE4299" s="19"/>
    </row>
    <row r="4300" spans="31:31">
      <c r="AE4300" s="19"/>
    </row>
    <row r="4301" spans="31:31">
      <c r="AE4301" s="19"/>
    </row>
    <row r="4302" spans="31:31">
      <c r="AE4302" s="19"/>
    </row>
    <row r="4303" spans="31:31">
      <c r="AE4303" s="19"/>
    </row>
    <row r="4304" spans="31:31">
      <c r="AE4304" s="19"/>
    </row>
    <row r="4305" spans="31:31">
      <c r="AE4305" s="19"/>
    </row>
    <row r="4306" spans="31:31">
      <c r="AE4306" s="19"/>
    </row>
    <row r="4307" spans="31:31">
      <c r="AE4307" s="19"/>
    </row>
    <row r="4308" spans="31:31">
      <c r="AE4308" s="19"/>
    </row>
    <row r="4309" spans="31:31">
      <c r="AE4309" s="19"/>
    </row>
    <row r="4310" spans="31:31">
      <c r="AE4310" s="19"/>
    </row>
    <row r="4311" spans="31:31">
      <c r="AE4311" s="19"/>
    </row>
    <row r="4312" spans="31:31">
      <c r="AE4312" s="19"/>
    </row>
    <row r="4313" spans="31:31">
      <c r="AE4313" s="19"/>
    </row>
    <row r="4314" spans="31:31">
      <c r="AE4314" s="19"/>
    </row>
    <row r="4315" spans="31:31">
      <c r="AE4315" s="19"/>
    </row>
    <row r="4316" spans="31:31">
      <c r="AE4316" s="19"/>
    </row>
    <row r="4317" spans="31:31">
      <c r="AE4317" s="19"/>
    </row>
    <row r="4318" spans="31:31">
      <c r="AE4318" s="19"/>
    </row>
    <row r="4319" spans="31:31">
      <c r="AE4319" s="19"/>
    </row>
    <row r="4320" spans="31:31">
      <c r="AE4320" s="19"/>
    </row>
    <row r="4321" spans="31:31">
      <c r="AE4321" s="19"/>
    </row>
    <row r="4322" spans="31:31">
      <c r="AE4322" s="19"/>
    </row>
    <row r="4323" spans="31:31">
      <c r="AE4323" s="19"/>
    </row>
    <row r="4324" spans="31:31">
      <c r="AE4324" s="19"/>
    </row>
    <row r="4325" spans="31:31">
      <c r="AE4325" s="19"/>
    </row>
    <row r="4326" spans="31:31">
      <c r="AE4326" s="19"/>
    </row>
    <row r="4327" spans="31:31">
      <c r="AE4327" s="19"/>
    </row>
    <row r="4328" spans="31:31">
      <c r="AE4328" s="19"/>
    </row>
    <row r="4329" spans="31:31">
      <c r="AE4329" s="19"/>
    </row>
    <row r="4330" spans="31:31">
      <c r="AE4330" s="19"/>
    </row>
    <row r="4331" spans="31:31">
      <c r="AE4331" s="19"/>
    </row>
    <row r="4332" spans="31:31">
      <c r="AE4332" s="19"/>
    </row>
    <row r="4333" spans="31:31">
      <c r="AE4333" s="19"/>
    </row>
    <row r="4334" spans="31:31">
      <c r="AE4334" s="19"/>
    </row>
    <row r="4335" spans="31:31">
      <c r="AE4335" s="19"/>
    </row>
    <row r="4336" spans="31:31">
      <c r="AE4336" s="19"/>
    </row>
    <row r="4337" spans="31:31">
      <c r="AE4337" s="19"/>
    </row>
    <row r="4338" spans="31:31">
      <c r="AE4338" s="19"/>
    </row>
    <row r="4339" spans="31:31">
      <c r="AE4339" s="19"/>
    </row>
    <row r="4340" spans="31:31">
      <c r="AE4340" s="19"/>
    </row>
    <row r="4341" spans="31:31">
      <c r="AE4341" s="19"/>
    </row>
    <row r="4342" spans="31:31">
      <c r="AE4342" s="19"/>
    </row>
    <row r="4343" spans="31:31">
      <c r="AE4343" s="19"/>
    </row>
    <row r="4344" spans="31:31">
      <c r="AE4344" s="19"/>
    </row>
    <row r="4345" spans="31:31">
      <c r="AE4345" s="19"/>
    </row>
    <row r="4346" spans="31:31">
      <c r="AE4346" s="19"/>
    </row>
    <row r="4347" spans="31:31">
      <c r="AE4347" s="19"/>
    </row>
    <row r="4348" spans="31:31">
      <c r="AE4348" s="19"/>
    </row>
    <row r="4349" spans="31:31">
      <c r="AE4349" s="19"/>
    </row>
    <row r="4350" spans="31:31">
      <c r="AE4350" s="19"/>
    </row>
    <row r="4351" spans="31:31">
      <c r="AE4351" s="19"/>
    </row>
    <row r="4352" spans="31:31">
      <c r="AE4352" s="19"/>
    </row>
    <row r="4353" spans="31:31">
      <c r="AE4353" s="19"/>
    </row>
    <row r="4354" spans="31:31">
      <c r="AE4354" s="19"/>
    </row>
    <row r="4355" spans="31:31">
      <c r="AE4355" s="19"/>
    </row>
    <row r="4356" spans="31:31">
      <c r="AE4356" s="19"/>
    </row>
    <row r="4357" spans="31:31">
      <c r="AE4357" s="19"/>
    </row>
    <row r="4358" spans="31:31">
      <c r="AE4358" s="19"/>
    </row>
    <row r="4359" spans="31:31">
      <c r="AE4359" s="19"/>
    </row>
    <row r="4360" spans="31:31">
      <c r="AE4360" s="19"/>
    </row>
    <row r="4361" spans="31:31">
      <c r="AE4361" s="19"/>
    </row>
    <row r="4362" spans="31:31">
      <c r="AE4362" s="19"/>
    </row>
    <row r="4363" spans="31:31">
      <c r="AE4363" s="19"/>
    </row>
    <row r="4364" spans="31:31">
      <c r="AE4364" s="19"/>
    </row>
    <row r="4365" spans="31:31">
      <c r="AE4365" s="19"/>
    </row>
    <row r="4366" spans="31:31">
      <c r="AE4366" s="19"/>
    </row>
    <row r="4367" spans="31:31">
      <c r="AE4367" s="19"/>
    </row>
    <row r="4368" spans="31:31">
      <c r="AE4368" s="19"/>
    </row>
    <row r="4369" spans="31:31">
      <c r="AE4369" s="19"/>
    </row>
    <row r="4370" spans="31:31">
      <c r="AE4370" s="19"/>
    </row>
    <row r="4371" spans="31:31">
      <c r="AE4371" s="19"/>
    </row>
    <row r="4372" spans="31:31">
      <c r="AE4372" s="19"/>
    </row>
    <row r="4373" spans="31:31">
      <c r="AE4373" s="19"/>
    </row>
    <row r="4374" spans="31:31">
      <c r="AE4374" s="19"/>
    </row>
    <row r="4375" spans="31:31">
      <c r="AE4375" s="19"/>
    </row>
    <row r="4376" spans="31:31">
      <c r="AE4376" s="19"/>
    </row>
    <row r="4377" spans="31:31">
      <c r="AE4377" s="19"/>
    </row>
    <row r="4378" spans="31:31">
      <c r="AE4378" s="19"/>
    </row>
    <row r="4379" spans="31:31">
      <c r="AE4379" s="19"/>
    </row>
    <row r="4380" spans="31:31">
      <c r="AE4380" s="19"/>
    </row>
    <row r="4381" spans="31:31">
      <c r="AE4381" s="19"/>
    </row>
    <row r="4382" spans="31:31">
      <c r="AE4382" s="19"/>
    </row>
    <row r="4383" spans="31:31">
      <c r="AE4383" s="19"/>
    </row>
    <row r="4384" spans="31:31">
      <c r="AE4384" s="19"/>
    </row>
    <row r="4385" spans="31:31">
      <c r="AE4385" s="19"/>
    </row>
    <row r="4386" spans="31:31">
      <c r="AE4386" s="19"/>
    </row>
    <row r="4387" spans="31:31">
      <c r="AE4387" s="19"/>
    </row>
    <row r="4388" spans="31:31">
      <c r="AE4388" s="19"/>
    </row>
    <row r="4389" spans="31:31">
      <c r="AE4389" s="19"/>
    </row>
    <row r="4390" spans="31:31">
      <c r="AE4390" s="19"/>
    </row>
    <row r="4391" spans="31:31">
      <c r="AE4391" s="19"/>
    </row>
    <row r="4392" spans="31:31">
      <c r="AE4392" s="19"/>
    </row>
    <row r="4393" spans="31:31">
      <c r="AE4393" s="19"/>
    </row>
    <row r="4394" spans="31:31">
      <c r="AE4394" s="19"/>
    </row>
    <row r="4395" spans="31:31">
      <c r="AE4395" s="19"/>
    </row>
    <row r="4396" spans="31:31">
      <c r="AE4396" s="19"/>
    </row>
    <row r="4397" spans="31:31">
      <c r="AE4397" s="19"/>
    </row>
    <row r="4398" spans="31:31">
      <c r="AE4398" s="19"/>
    </row>
    <row r="4399" spans="31:31">
      <c r="AE4399" s="19"/>
    </row>
    <row r="4400" spans="31:31">
      <c r="AE4400" s="19"/>
    </row>
    <row r="4401" spans="31:31">
      <c r="AE4401" s="19"/>
    </row>
    <row r="4402" spans="31:31">
      <c r="AE4402" s="19"/>
    </row>
    <row r="4403" spans="31:31">
      <c r="AE4403" s="19"/>
    </row>
    <row r="4404" spans="31:31">
      <c r="AE4404" s="19"/>
    </row>
    <row r="4405" spans="31:31">
      <c r="AE4405" s="19"/>
    </row>
    <row r="4406" spans="31:31">
      <c r="AE4406" s="19"/>
    </row>
    <row r="4407" spans="31:31">
      <c r="AE4407" s="19"/>
    </row>
    <row r="4408" spans="31:31">
      <c r="AE4408" s="19"/>
    </row>
    <row r="4409" spans="31:31">
      <c r="AE4409" s="19"/>
    </row>
    <row r="4410" spans="31:31">
      <c r="AE4410" s="19"/>
    </row>
    <row r="4411" spans="31:31">
      <c r="AE4411" s="19"/>
    </row>
    <row r="4412" spans="31:31">
      <c r="AE4412" s="19"/>
    </row>
    <row r="4413" spans="31:31">
      <c r="AE4413" s="19"/>
    </row>
    <row r="4414" spans="31:31">
      <c r="AE4414" s="19"/>
    </row>
    <row r="4415" spans="31:31">
      <c r="AE4415" s="19"/>
    </row>
    <row r="4416" spans="31:31">
      <c r="AE4416" s="19"/>
    </row>
    <row r="4417" spans="31:31">
      <c r="AE4417" s="19"/>
    </row>
    <row r="4418" spans="31:31">
      <c r="AE4418" s="19"/>
    </row>
    <row r="4419" spans="31:31">
      <c r="AE4419" s="19"/>
    </row>
    <row r="4420" spans="31:31">
      <c r="AE4420" s="19"/>
    </row>
    <row r="4421" spans="31:31">
      <c r="AE4421" s="19"/>
    </row>
    <row r="4422" spans="31:31">
      <c r="AE4422" s="19"/>
    </row>
    <row r="4423" spans="31:31">
      <c r="AE4423" s="19"/>
    </row>
    <row r="4424" spans="31:31">
      <c r="AE4424" s="19"/>
    </row>
    <row r="4425" spans="31:31">
      <c r="AE4425" s="19"/>
    </row>
    <row r="4426" spans="31:31">
      <c r="AE4426" s="19"/>
    </row>
    <row r="4427" spans="31:31">
      <c r="AE4427" s="19"/>
    </row>
    <row r="4428" spans="31:31">
      <c r="AE4428" s="19"/>
    </row>
    <row r="4429" spans="31:31">
      <c r="AE4429" s="19"/>
    </row>
    <row r="4430" spans="31:31">
      <c r="AE4430" s="19"/>
    </row>
    <row r="4431" spans="31:31">
      <c r="AE4431" s="19"/>
    </row>
    <row r="4432" spans="31:31">
      <c r="AE4432" s="19"/>
    </row>
    <row r="4433" spans="31:31">
      <c r="AE4433" s="19"/>
    </row>
    <row r="4434" spans="31:31">
      <c r="AE4434" s="19"/>
    </row>
    <row r="4435" spans="31:31">
      <c r="AE4435" s="19"/>
    </row>
    <row r="4436" spans="31:31">
      <c r="AE4436" s="19"/>
    </row>
    <row r="4437" spans="31:31">
      <c r="AE4437" s="19"/>
    </row>
    <row r="4438" spans="31:31">
      <c r="AE4438" s="19"/>
    </row>
    <row r="4439" spans="31:31">
      <c r="AE4439" s="19"/>
    </row>
    <row r="4440" spans="31:31">
      <c r="AE4440" s="19"/>
    </row>
    <row r="4441" spans="31:31">
      <c r="AE4441" s="19"/>
    </row>
    <row r="4442" spans="31:31">
      <c r="AE4442" s="19"/>
    </row>
    <row r="4443" spans="31:31">
      <c r="AE4443" s="19"/>
    </row>
    <row r="4444" spans="31:31">
      <c r="AE4444" s="19"/>
    </row>
    <row r="4445" spans="31:31">
      <c r="AE4445" s="19"/>
    </row>
    <row r="4446" spans="31:31">
      <c r="AE4446" s="19"/>
    </row>
    <row r="4447" spans="31:31">
      <c r="AE4447" s="19"/>
    </row>
    <row r="4448" spans="31:31">
      <c r="AE4448" s="19"/>
    </row>
    <row r="4449" spans="31:31">
      <c r="AE4449" s="19"/>
    </row>
    <row r="4450" spans="31:31">
      <c r="AE4450" s="19"/>
    </row>
    <row r="4451" spans="31:31">
      <c r="AE4451" s="19"/>
    </row>
    <row r="4452" spans="31:31">
      <c r="AE4452" s="19"/>
    </row>
    <row r="4453" spans="31:31">
      <c r="AE4453" s="19"/>
    </row>
    <row r="4454" spans="31:31">
      <c r="AE4454" s="19"/>
    </row>
    <row r="4455" spans="31:31">
      <c r="AE4455" s="19"/>
    </row>
    <row r="4456" spans="31:31">
      <c r="AE4456" s="19"/>
    </row>
    <row r="4457" spans="31:31">
      <c r="AE4457" s="19"/>
    </row>
    <row r="4458" spans="31:31">
      <c r="AE4458" s="19"/>
    </row>
    <row r="4459" spans="31:31">
      <c r="AE4459" s="19"/>
    </row>
    <row r="4460" spans="31:31">
      <c r="AE4460" s="19"/>
    </row>
    <row r="4461" spans="31:31">
      <c r="AE4461" s="19"/>
    </row>
    <row r="4462" spans="31:31">
      <c r="AE4462" s="19"/>
    </row>
    <row r="4463" spans="31:31">
      <c r="AE4463" s="19"/>
    </row>
    <row r="4464" spans="31:31">
      <c r="AE4464" s="19"/>
    </row>
    <row r="4465" spans="31:31">
      <c r="AE4465" s="19"/>
    </row>
    <row r="4466" spans="31:31">
      <c r="AE4466" s="19"/>
    </row>
    <row r="4467" spans="31:31">
      <c r="AE4467" s="19"/>
    </row>
    <row r="4468" spans="31:31">
      <c r="AE4468" s="19"/>
    </row>
    <row r="4469" spans="31:31">
      <c r="AE4469" s="19"/>
    </row>
    <row r="4470" spans="31:31">
      <c r="AE4470" s="19"/>
    </row>
    <row r="4471" spans="31:31">
      <c r="AE4471" s="19"/>
    </row>
    <row r="4472" spans="31:31">
      <c r="AE4472" s="19"/>
    </row>
    <row r="4473" spans="31:31">
      <c r="AE4473" s="19"/>
    </row>
    <row r="4474" spans="31:31">
      <c r="AE4474" s="19"/>
    </row>
    <row r="4475" spans="31:31">
      <c r="AE4475" s="19"/>
    </row>
    <row r="4476" spans="31:31">
      <c r="AE4476" s="19"/>
    </row>
    <row r="4477" spans="31:31">
      <c r="AE4477" s="19"/>
    </row>
    <row r="4478" spans="31:31">
      <c r="AE4478" s="19"/>
    </row>
    <row r="4479" spans="31:31">
      <c r="AE4479" s="19"/>
    </row>
    <row r="4480" spans="31:31">
      <c r="AE4480" s="19"/>
    </row>
    <row r="4481" spans="31:31">
      <c r="AE4481" s="19"/>
    </row>
    <row r="4482" spans="31:31">
      <c r="AE4482" s="19"/>
    </row>
    <row r="4483" spans="31:31">
      <c r="AE4483" s="19"/>
    </row>
    <row r="4484" spans="31:31">
      <c r="AE4484" s="19"/>
    </row>
    <row r="4485" spans="31:31">
      <c r="AE4485" s="19"/>
    </row>
    <row r="4486" spans="31:31">
      <c r="AE4486" s="19"/>
    </row>
    <row r="4487" spans="31:31">
      <c r="AE4487" s="19"/>
    </row>
    <row r="4488" spans="31:31">
      <c r="AE4488" s="19"/>
    </row>
    <row r="4489" spans="31:31">
      <c r="AE4489" s="19"/>
    </row>
    <row r="4490" spans="31:31">
      <c r="AE4490" s="19"/>
    </row>
    <row r="4491" spans="31:31">
      <c r="AE4491" s="19"/>
    </row>
    <row r="4492" spans="31:31">
      <c r="AE4492" s="19"/>
    </row>
    <row r="4493" spans="31:31">
      <c r="AE4493" s="19"/>
    </row>
    <row r="4494" spans="31:31">
      <c r="AE4494" s="19"/>
    </row>
    <row r="4495" spans="31:31">
      <c r="AE4495" s="19"/>
    </row>
    <row r="4496" spans="31:31">
      <c r="AE4496" s="19"/>
    </row>
    <row r="4497" spans="31:31">
      <c r="AE4497" s="19"/>
    </row>
    <row r="4498" spans="31:31">
      <c r="AE4498" s="19"/>
    </row>
    <row r="4499" spans="31:31">
      <c r="AE4499" s="19"/>
    </row>
    <row r="4500" spans="31:31">
      <c r="AE4500" s="19"/>
    </row>
    <row r="4501" spans="31:31">
      <c r="AE4501" s="19"/>
    </row>
    <row r="4502" spans="31:31">
      <c r="AE4502" s="19"/>
    </row>
    <row r="4503" spans="31:31">
      <c r="AE4503" s="19"/>
    </row>
    <row r="4504" spans="31:31">
      <c r="AE4504" s="19"/>
    </row>
    <row r="4505" spans="31:31">
      <c r="AE4505" s="19"/>
    </row>
    <row r="4506" spans="31:31">
      <c r="AE4506" s="19"/>
    </row>
    <row r="4507" spans="31:31">
      <c r="AE4507" s="19"/>
    </row>
    <row r="4508" spans="31:31">
      <c r="AE4508" s="19"/>
    </row>
    <row r="4509" spans="31:31">
      <c r="AE4509" s="19"/>
    </row>
    <row r="4510" spans="31:31">
      <c r="AE4510" s="19"/>
    </row>
    <row r="4511" spans="31:31">
      <c r="AE4511" s="19"/>
    </row>
    <row r="4512" spans="31:31">
      <c r="AE4512" s="19"/>
    </row>
    <row r="4513" spans="31:31">
      <c r="AE4513" s="19"/>
    </row>
    <row r="4514" spans="31:31">
      <c r="AE4514" s="19"/>
    </row>
    <row r="4515" spans="31:31">
      <c r="AE4515" s="19"/>
    </row>
    <row r="4516" spans="31:31">
      <c r="AE4516" s="19"/>
    </row>
    <row r="4517" spans="31:31">
      <c r="AE4517" s="19"/>
    </row>
    <row r="4518" spans="31:31">
      <c r="AE4518" s="19"/>
    </row>
    <row r="4519" spans="31:31">
      <c r="AE4519" s="19"/>
    </row>
    <row r="4520" spans="31:31">
      <c r="AE4520" s="19"/>
    </row>
    <row r="4521" spans="31:31">
      <c r="AE4521" s="19"/>
    </row>
    <row r="4522" spans="31:31">
      <c r="AE4522" s="19"/>
    </row>
    <row r="4523" spans="31:31">
      <c r="AE4523" s="19"/>
    </row>
    <row r="4524" spans="31:31">
      <c r="AE4524" s="19"/>
    </row>
    <row r="4525" spans="31:31">
      <c r="AE4525" s="19"/>
    </row>
    <row r="4526" spans="31:31">
      <c r="AE4526" s="19"/>
    </row>
    <row r="4527" spans="31:31">
      <c r="AE4527" s="19"/>
    </row>
    <row r="4528" spans="31:31">
      <c r="AE4528" s="19"/>
    </row>
    <row r="4529" spans="31:31">
      <c r="AE4529" s="19"/>
    </row>
    <row r="4530" spans="31:31">
      <c r="AE4530" s="19"/>
    </row>
    <row r="4531" spans="31:31">
      <c r="AE4531" s="19"/>
    </row>
    <row r="4532" spans="31:31">
      <c r="AE4532" s="19"/>
    </row>
    <row r="4533" spans="31:31">
      <c r="AE4533" s="19"/>
    </row>
    <row r="4534" spans="31:31">
      <c r="AE4534" s="19"/>
    </row>
    <row r="4535" spans="31:31">
      <c r="AE4535" s="19"/>
    </row>
    <row r="4536" spans="31:31">
      <c r="AE4536" s="19"/>
    </row>
    <row r="4537" spans="31:31">
      <c r="AE4537" s="19"/>
    </row>
    <row r="4538" spans="31:31">
      <c r="AE4538" s="19"/>
    </row>
    <row r="4539" spans="31:31">
      <c r="AE4539" s="19"/>
    </row>
    <row r="4540" spans="31:31">
      <c r="AE4540" s="19"/>
    </row>
    <row r="4541" spans="31:31">
      <c r="AE4541" s="19"/>
    </row>
    <row r="4542" spans="31:31">
      <c r="AE4542" s="19"/>
    </row>
    <row r="4543" spans="31:31">
      <c r="AE4543" s="19"/>
    </row>
    <row r="4544" spans="31:31">
      <c r="AE4544" s="19"/>
    </row>
    <row r="4545" spans="31:31">
      <c r="AE4545" s="19"/>
    </row>
    <row r="4546" spans="31:31">
      <c r="AE4546" s="19"/>
    </row>
    <row r="4547" spans="31:31">
      <c r="AE4547" s="19"/>
    </row>
    <row r="4548" spans="31:31">
      <c r="AE4548" s="19"/>
    </row>
    <row r="4549" spans="31:31">
      <c r="AE4549" s="19"/>
    </row>
    <row r="4550" spans="31:31">
      <c r="AE4550" s="19"/>
    </row>
    <row r="4551" spans="31:31">
      <c r="AE4551" s="19"/>
    </row>
    <row r="4552" spans="31:31">
      <c r="AE4552" s="19"/>
    </row>
    <row r="4553" spans="31:31">
      <c r="AE4553" s="19"/>
    </row>
    <row r="4554" spans="31:31">
      <c r="AE4554" s="19"/>
    </row>
    <row r="4555" spans="31:31">
      <c r="AE4555" s="19"/>
    </row>
    <row r="4556" spans="31:31">
      <c r="AE4556" s="19"/>
    </row>
    <row r="4557" spans="31:31">
      <c r="AE4557" s="19"/>
    </row>
    <row r="4558" spans="31:31">
      <c r="AE4558" s="19"/>
    </row>
    <row r="4559" spans="31:31">
      <c r="AE4559" s="19"/>
    </row>
    <row r="4560" spans="31:31">
      <c r="AE4560" s="19"/>
    </row>
    <row r="4561" spans="31:31">
      <c r="AE4561" s="19"/>
    </row>
    <row r="4562" spans="31:31">
      <c r="AE4562" s="19"/>
    </row>
    <row r="4563" spans="31:31">
      <c r="AE4563" s="19"/>
    </row>
    <row r="4564" spans="31:31">
      <c r="AE4564" s="19"/>
    </row>
    <row r="4565" spans="31:31">
      <c r="AE4565" s="19"/>
    </row>
    <row r="4566" spans="31:31">
      <c r="AE4566" s="19"/>
    </row>
    <row r="4567" spans="31:31">
      <c r="AE4567" s="19"/>
    </row>
    <row r="4568" spans="31:31">
      <c r="AE4568" s="19"/>
    </row>
    <row r="4569" spans="31:31">
      <c r="AE4569" s="19"/>
    </row>
    <row r="4570" spans="31:31">
      <c r="AE4570" s="19"/>
    </row>
    <row r="4571" spans="31:31">
      <c r="AE4571" s="19"/>
    </row>
    <row r="4572" spans="31:31">
      <c r="AE4572" s="19"/>
    </row>
    <row r="4573" spans="31:31">
      <c r="AE4573" s="19"/>
    </row>
    <row r="4574" spans="31:31">
      <c r="AE4574" s="19"/>
    </row>
    <row r="4575" spans="31:31">
      <c r="AE4575" s="19"/>
    </row>
    <row r="4576" spans="31:31">
      <c r="AE4576" s="19"/>
    </row>
    <row r="4577" spans="31:31">
      <c r="AE4577" s="19"/>
    </row>
    <row r="4578" spans="31:31">
      <c r="AE4578" s="19"/>
    </row>
    <row r="4579" spans="31:31">
      <c r="AE4579" s="19"/>
    </row>
    <row r="4580" spans="31:31">
      <c r="AE4580" s="19"/>
    </row>
    <row r="4581" spans="31:31">
      <c r="AE4581" s="19"/>
    </row>
    <row r="4582" spans="31:31">
      <c r="AE4582" s="19"/>
    </row>
    <row r="4583" spans="31:31">
      <c r="AE4583" s="19"/>
    </row>
    <row r="4584" spans="31:31">
      <c r="AE4584" s="19"/>
    </row>
    <row r="4585" spans="31:31">
      <c r="AE4585" s="19"/>
    </row>
    <row r="4586" spans="31:31">
      <c r="AE4586" s="19"/>
    </row>
    <row r="4587" spans="31:31">
      <c r="AE4587" s="19"/>
    </row>
    <row r="4588" spans="31:31">
      <c r="AE4588" s="19"/>
    </row>
    <row r="4589" spans="31:31">
      <c r="AE4589" s="19"/>
    </row>
    <row r="4590" spans="31:31">
      <c r="AE4590" s="19"/>
    </row>
    <row r="4591" spans="31:31">
      <c r="AE4591" s="19"/>
    </row>
    <row r="4592" spans="31:31">
      <c r="AE4592" s="19"/>
    </row>
    <row r="4593" spans="31:31">
      <c r="AE4593" s="19"/>
    </row>
    <row r="4594" spans="31:31">
      <c r="AE4594" s="19"/>
    </row>
    <row r="4595" spans="31:31">
      <c r="AE4595" s="19"/>
    </row>
    <row r="4596" spans="31:31">
      <c r="AE4596" s="19"/>
    </row>
    <row r="4597" spans="31:31">
      <c r="AE4597" s="19"/>
    </row>
    <row r="4598" spans="31:31">
      <c r="AE4598" s="19"/>
    </row>
    <row r="4599" spans="31:31">
      <c r="AE4599" s="19"/>
    </row>
    <row r="4600" spans="31:31">
      <c r="AE4600" s="19"/>
    </row>
    <row r="4601" spans="31:31">
      <c r="AE4601" s="19"/>
    </row>
    <row r="4602" spans="31:31">
      <c r="AE4602" s="19"/>
    </row>
    <row r="4603" spans="31:31">
      <c r="AE4603" s="19"/>
    </row>
    <row r="4604" spans="31:31">
      <c r="AE4604" s="19"/>
    </row>
    <row r="4605" spans="31:31">
      <c r="AE4605" s="19"/>
    </row>
    <row r="4606" spans="31:31">
      <c r="AE4606" s="19"/>
    </row>
    <row r="4607" spans="31:31">
      <c r="AE4607" s="19"/>
    </row>
    <row r="4608" spans="31:31">
      <c r="AE4608" s="19"/>
    </row>
    <row r="4609" spans="31:31">
      <c r="AE4609" s="19"/>
    </row>
    <row r="4610" spans="31:31">
      <c r="AE4610" s="19"/>
    </row>
    <row r="4611" spans="31:31">
      <c r="AE4611" s="19"/>
    </row>
    <row r="4612" spans="31:31">
      <c r="AE4612" s="19"/>
    </row>
    <row r="4613" spans="31:31">
      <c r="AE4613" s="19"/>
    </row>
    <row r="4614" spans="31:31">
      <c r="AE4614" s="19"/>
    </row>
    <row r="4615" spans="31:31">
      <c r="AE4615" s="19"/>
    </row>
    <row r="4616" spans="31:31">
      <c r="AE4616" s="19"/>
    </row>
    <row r="4617" spans="31:31">
      <c r="AE4617" s="19"/>
    </row>
    <row r="4618" spans="31:31">
      <c r="AE4618" s="19"/>
    </row>
    <row r="4619" spans="31:31">
      <c r="AE4619" s="19"/>
    </row>
    <row r="4620" spans="31:31">
      <c r="AE4620" s="19"/>
    </row>
    <row r="4621" spans="31:31">
      <c r="AE4621" s="19"/>
    </row>
    <row r="4622" spans="31:31">
      <c r="AE4622" s="19"/>
    </row>
    <row r="4623" spans="31:31">
      <c r="AE4623" s="19"/>
    </row>
    <row r="4624" spans="31:31">
      <c r="AE4624" s="19"/>
    </row>
    <row r="4625" spans="31:31">
      <c r="AE4625" s="19"/>
    </row>
    <row r="4626" spans="31:31">
      <c r="AE4626" s="19"/>
    </row>
    <row r="4627" spans="31:31">
      <c r="AE4627" s="19"/>
    </row>
    <row r="4628" spans="31:31">
      <c r="AE4628" s="19"/>
    </row>
    <row r="4629" spans="31:31">
      <c r="AE4629" s="19"/>
    </row>
    <row r="4630" spans="31:31">
      <c r="AE4630" s="19"/>
    </row>
    <row r="4631" spans="31:31">
      <c r="AE4631" s="19"/>
    </row>
    <row r="4632" spans="31:31">
      <c r="AE4632" s="19"/>
    </row>
    <row r="4633" spans="31:31">
      <c r="AE4633" s="19"/>
    </row>
    <row r="4634" spans="31:31">
      <c r="AE4634" s="19"/>
    </row>
    <row r="4635" spans="31:31">
      <c r="AE4635" s="19"/>
    </row>
    <row r="4636" spans="31:31">
      <c r="AE4636" s="19"/>
    </row>
    <row r="4637" spans="31:31">
      <c r="AE4637" s="19"/>
    </row>
    <row r="4638" spans="31:31">
      <c r="AE4638" s="19"/>
    </row>
    <row r="4639" spans="31:31">
      <c r="AE4639" s="19"/>
    </row>
    <row r="4640" spans="31:31">
      <c r="AE4640" s="19"/>
    </row>
    <row r="4641" spans="31:31">
      <c r="AE4641" s="19"/>
    </row>
    <row r="4642" spans="31:31">
      <c r="AE4642" s="19"/>
    </row>
    <row r="4643" spans="31:31">
      <c r="AE4643" s="19"/>
    </row>
    <row r="4644" spans="31:31">
      <c r="AE4644" s="19"/>
    </row>
    <row r="4645" spans="31:31">
      <c r="AE4645" s="19"/>
    </row>
    <row r="4646" spans="31:31">
      <c r="AE4646" s="19"/>
    </row>
    <row r="4647" spans="31:31">
      <c r="AE4647" s="19"/>
    </row>
    <row r="4648" spans="31:31">
      <c r="AE4648" s="19"/>
    </row>
    <row r="4649" spans="31:31">
      <c r="AE4649" s="19"/>
    </row>
    <row r="4650" spans="31:31">
      <c r="AE4650" s="19"/>
    </row>
    <row r="4651" spans="31:31">
      <c r="AE4651" s="19"/>
    </row>
    <row r="4652" spans="31:31">
      <c r="AE4652" s="19"/>
    </row>
    <row r="4653" spans="31:31">
      <c r="AE4653" s="19"/>
    </row>
    <row r="4654" spans="31:31">
      <c r="AE4654" s="19"/>
    </row>
    <row r="4655" spans="31:31">
      <c r="AE4655" s="19"/>
    </row>
    <row r="4656" spans="31:31">
      <c r="AE4656" s="19"/>
    </row>
    <row r="4657" spans="31:31">
      <c r="AE4657" s="19"/>
    </row>
    <row r="4658" spans="31:31">
      <c r="AE4658" s="19"/>
    </row>
    <row r="4659" spans="31:31">
      <c r="AE4659" s="19"/>
    </row>
    <row r="4660" spans="31:31">
      <c r="AE4660" s="19"/>
    </row>
    <row r="4661" spans="31:31">
      <c r="AE4661" s="19"/>
    </row>
    <row r="4662" spans="31:31">
      <c r="AE4662" s="19"/>
    </row>
    <row r="4663" spans="31:31">
      <c r="AE4663" s="19"/>
    </row>
    <row r="4664" spans="31:31">
      <c r="AE4664" s="19"/>
    </row>
    <row r="4665" spans="31:31">
      <c r="AE4665" s="19"/>
    </row>
    <row r="4666" spans="31:31">
      <c r="AE4666" s="19"/>
    </row>
    <row r="4667" spans="31:31">
      <c r="AE4667" s="19"/>
    </row>
    <row r="4668" spans="31:31">
      <c r="AE4668" s="19"/>
    </row>
    <row r="4669" spans="31:31">
      <c r="AE4669" s="19"/>
    </row>
    <row r="4670" spans="31:31">
      <c r="AE4670" s="19"/>
    </row>
    <row r="4671" spans="31:31">
      <c r="AE4671" s="19"/>
    </row>
    <row r="4672" spans="31:31">
      <c r="AE4672" s="19"/>
    </row>
    <row r="4673" spans="31:31">
      <c r="AE4673" s="19"/>
    </row>
    <row r="4674" spans="31:31">
      <c r="AE4674" s="19"/>
    </row>
    <row r="4675" spans="31:31">
      <c r="AE4675" s="19"/>
    </row>
    <row r="4676" spans="31:31">
      <c r="AE4676" s="19"/>
    </row>
    <row r="4677" spans="31:31">
      <c r="AE4677" s="19"/>
    </row>
    <row r="4678" spans="31:31">
      <c r="AE4678" s="19"/>
    </row>
    <row r="4679" spans="31:31">
      <c r="AE4679" s="19"/>
    </row>
    <row r="4680" spans="31:31">
      <c r="AE4680" s="19"/>
    </row>
    <row r="4681" spans="31:31">
      <c r="AE4681" s="19"/>
    </row>
    <row r="4682" spans="31:31">
      <c r="AE4682" s="19"/>
    </row>
    <row r="4683" spans="31:31">
      <c r="AE4683" s="19"/>
    </row>
    <row r="4684" spans="31:31">
      <c r="AE4684" s="19"/>
    </row>
    <row r="4685" spans="31:31">
      <c r="AE4685" s="19"/>
    </row>
    <row r="4686" spans="31:31">
      <c r="AE4686" s="19"/>
    </row>
    <row r="4687" spans="31:31">
      <c r="AE4687" s="19"/>
    </row>
    <row r="4688" spans="31:31">
      <c r="AE4688" s="19"/>
    </row>
    <row r="4689" spans="31:31">
      <c r="AE4689" s="19"/>
    </row>
    <row r="4690" spans="31:31">
      <c r="AE4690" s="19"/>
    </row>
    <row r="4691" spans="31:31">
      <c r="AE4691" s="19"/>
    </row>
    <row r="4692" spans="31:31">
      <c r="AE4692" s="19"/>
    </row>
    <row r="4693" spans="31:31">
      <c r="AE4693" s="19"/>
    </row>
    <row r="4694" spans="31:31">
      <c r="AE4694" s="19"/>
    </row>
    <row r="4695" spans="31:31">
      <c r="AE4695" s="19"/>
    </row>
    <row r="4696" spans="31:31">
      <c r="AE4696" s="19"/>
    </row>
    <row r="4697" spans="31:31">
      <c r="AE4697" s="19"/>
    </row>
    <row r="4698" spans="31:31">
      <c r="AE4698" s="19"/>
    </row>
    <row r="4699" spans="31:31">
      <c r="AE4699" s="19"/>
    </row>
    <row r="4700" spans="31:31">
      <c r="AE4700" s="19"/>
    </row>
    <row r="4701" spans="31:31">
      <c r="AE4701" s="19"/>
    </row>
    <row r="4702" spans="31:31">
      <c r="AE4702" s="19"/>
    </row>
    <row r="4703" spans="31:31">
      <c r="AE4703" s="19"/>
    </row>
    <row r="4704" spans="31:31">
      <c r="AE4704" s="19"/>
    </row>
    <row r="4705" spans="31:31">
      <c r="AE4705" s="19"/>
    </row>
    <row r="4706" spans="31:31">
      <c r="AE4706" s="19"/>
    </row>
    <row r="4707" spans="31:31">
      <c r="AE4707" s="19"/>
    </row>
    <row r="4708" spans="31:31">
      <c r="AE4708" s="19"/>
    </row>
    <row r="4709" spans="31:31">
      <c r="AE4709" s="19"/>
    </row>
    <row r="4710" spans="31:31">
      <c r="AE4710" s="19"/>
    </row>
    <row r="4711" spans="31:31">
      <c r="AE4711" s="19"/>
    </row>
    <row r="4712" spans="31:31">
      <c r="AE4712" s="19"/>
    </row>
    <row r="4713" spans="31:31">
      <c r="AE4713" s="19"/>
    </row>
    <row r="4714" spans="31:31">
      <c r="AE4714" s="19"/>
    </row>
    <row r="4715" spans="31:31">
      <c r="AE4715" s="19"/>
    </row>
    <row r="4716" spans="31:31">
      <c r="AE4716" s="19"/>
    </row>
    <row r="4717" spans="31:31">
      <c r="AE4717" s="19"/>
    </row>
    <row r="4718" spans="31:31">
      <c r="AE4718" s="19"/>
    </row>
    <row r="4719" spans="31:31">
      <c r="AE4719" s="19"/>
    </row>
    <row r="4720" spans="31:31">
      <c r="AE4720" s="19"/>
    </row>
    <row r="4721" spans="31:31">
      <c r="AE4721" s="19"/>
    </row>
    <row r="4722" spans="31:31">
      <c r="AE4722" s="19"/>
    </row>
    <row r="4723" spans="31:31">
      <c r="AE4723" s="19"/>
    </row>
    <row r="4724" spans="31:31">
      <c r="AE4724" s="19"/>
    </row>
    <row r="4725" spans="31:31">
      <c r="AE4725" s="19"/>
    </row>
    <row r="4726" spans="31:31">
      <c r="AE4726" s="19"/>
    </row>
    <row r="4727" spans="31:31">
      <c r="AE4727" s="19"/>
    </row>
    <row r="4728" spans="31:31">
      <c r="AE4728" s="19"/>
    </row>
    <row r="4729" spans="31:31">
      <c r="AE4729" s="19"/>
    </row>
    <row r="4730" spans="31:31">
      <c r="AE4730" s="19"/>
    </row>
    <row r="4731" spans="31:31">
      <c r="AE4731" s="19"/>
    </row>
    <row r="4732" spans="31:31">
      <c r="AE4732" s="19"/>
    </row>
    <row r="4733" spans="31:31">
      <c r="AE4733" s="19"/>
    </row>
    <row r="4734" spans="31:31">
      <c r="AE4734" s="19"/>
    </row>
    <row r="4735" spans="31:31">
      <c r="AE4735" s="19"/>
    </row>
    <row r="4736" spans="31:31">
      <c r="AE4736" s="19"/>
    </row>
    <row r="4737" spans="31:31">
      <c r="AE4737" s="19"/>
    </row>
    <row r="4738" spans="31:31">
      <c r="AE4738" s="19"/>
    </row>
    <row r="4739" spans="31:31">
      <c r="AE4739" s="19"/>
    </row>
    <row r="4740" spans="31:31">
      <c r="AE4740" s="19"/>
    </row>
    <row r="4741" spans="31:31">
      <c r="AE4741" s="19"/>
    </row>
    <row r="4742" spans="31:31">
      <c r="AE4742" s="19"/>
    </row>
    <row r="4743" spans="31:31">
      <c r="AE4743" s="19"/>
    </row>
    <row r="4744" spans="31:31">
      <c r="AE4744" s="19"/>
    </row>
    <row r="4745" spans="31:31">
      <c r="AE4745" s="19"/>
    </row>
    <row r="4746" spans="31:31">
      <c r="AE4746" s="19"/>
    </row>
    <row r="4747" spans="31:31">
      <c r="AE4747" s="19"/>
    </row>
    <row r="4748" spans="31:31">
      <c r="AE4748" s="19"/>
    </row>
    <row r="4749" spans="31:31">
      <c r="AE4749" s="19"/>
    </row>
    <row r="4750" spans="31:31">
      <c r="AE4750" s="19"/>
    </row>
    <row r="4751" spans="31:31">
      <c r="AE4751" s="19"/>
    </row>
    <row r="4752" spans="31:31">
      <c r="AE4752" s="19"/>
    </row>
    <row r="4753" spans="31:31">
      <c r="AE4753" s="19"/>
    </row>
    <row r="4754" spans="31:31">
      <c r="AE4754" s="19"/>
    </row>
    <row r="4755" spans="31:31">
      <c r="AE4755" s="19"/>
    </row>
    <row r="4756" spans="31:31">
      <c r="AE4756" s="19"/>
    </row>
    <row r="4757" spans="31:31">
      <c r="AE4757" s="19"/>
    </row>
    <row r="4758" spans="31:31">
      <c r="AE4758" s="19"/>
    </row>
    <row r="4759" spans="31:31">
      <c r="AE4759" s="19"/>
    </row>
    <row r="4760" spans="31:31">
      <c r="AE4760" s="19"/>
    </row>
    <row r="4761" spans="31:31">
      <c r="AE4761" s="19"/>
    </row>
    <row r="4762" spans="31:31">
      <c r="AE4762" s="19"/>
    </row>
    <row r="4763" spans="31:31">
      <c r="AE4763" s="19"/>
    </row>
    <row r="4764" spans="31:31">
      <c r="AE4764" s="19"/>
    </row>
    <row r="4765" spans="31:31">
      <c r="AE4765" s="19"/>
    </row>
    <row r="4766" spans="31:31">
      <c r="AE4766" s="19"/>
    </row>
    <row r="4767" spans="31:31">
      <c r="AE4767" s="19"/>
    </row>
    <row r="4768" spans="31:31">
      <c r="AE4768" s="19"/>
    </row>
    <row r="4769" spans="31:31">
      <c r="AE4769" s="19"/>
    </row>
    <row r="4770" spans="31:31">
      <c r="AE4770" s="19"/>
    </row>
    <row r="4771" spans="31:31">
      <c r="AE4771" s="19"/>
    </row>
    <row r="4772" spans="31:31">
      <c r="AE4772" s="19"/>
    </row>
    <row r="4773" spans="31:31">
      <c r="AE4773" s="19"/>
    </row>
    <row r="4774" spans="31:31">
      <c r="AE4774" s="19"/>
    </row>
    <row r="4775" spans="31:31">
      <c r="AE4775" s="19"/>
    </row>
    <row r="4776" spans="31:31">
      <c r="AE4776" s="19"/>
    </row>
    <row r="4777" spans="31:31">
      <c r="AE4777" s="19"/>
    </row>
    <row r="4778" spans="31:31">
      <c r="AE4778" s="19"/>
    </row>
    <row r="4779" spans="31:31">
      <c r="AE4779" s="19"/>
    </row>
    <row r="4780" spans="31:31">
      <c r="AE4780" s="19"/>
    </row>
    <row r="4781" spans="31:31">
      <c r="AE4781" s="19"/>
    </row>
    <row r="4782" spans="31:31">
      <c r="AE4782" s="19"/>
    </row>
    <row r="4783" spans="31:31">
      <c r="AE4783" s="19"/>
    </row>
    <row r="4784" spans="31:31">
      <c r="AE4784" s="19"/>
    </row>
    <row r="4785" spans="31:31">
      <c r="AE4785" s="19"/>
    </row>
    <row r="4786" spans="31:31">
      <c r="AE4786" s="19"/>
    </row>
    <row r="4787" spans="31:31">
      <c r="AE4787" s="19"/>
    </row>
    <row r="4788" spans="31:31">
      <c r="AE4788" s="19"/>
    </row>
    <row r="4789" spans="31:31">
      <c r="AE4789" s="19"/>
    </row>
    <row r="4790" spans="31:31">
      <c r="AE4790" s="19"/>
    </row>
    <row r="4791" spans="31:31">
      <c r="AE4791" s="19"/>
    </row>
    <row r="4792" spans="31:31">
      <c r="AE4792" s="19"/>
    </row>
    <row r="4793" spans="31:31">
      <c r="AE4793" s="19"/>
    </row>
    <row r="4794" spans="31:31">
      <c r="AE4794" s="19"/>
    </row>
    <row r="4795" spans="31:31">
      <c r="AE4795" s="19"/>
    </row>
    <row r="4796" spans="31:31">
      <c r="AE4796" s="19"/>
    </row>
    <row r="4797" spans="31:31">
      <c r="AE4797" s="19"/>
    </row>
    <row r="4798" spans="31:31">
      <c r="AE4798" s="19"/>
    </row>
    <row r="4799" spans="31:31">
      <c r="AE4799" s="19"/>
    </row>
    <row r="4800" spans="31:31">
      <c r="AE4800" s="19"/>
    </row>
    <row r="4801" spans="31:31">
      <c r="AE4801" s="19"/>
    </row>
    <row r="4802" spans="31:31">
      <c r="AE4802" s="19"/>
    </row>
    <row r="4803" spans="31:31">
      <c r="AE4803" s="19"/>
    </row>
    <row r="4804" spans="31:31">
      <c r="AE4804" s="19"/>
    </row>
    <row r="4805" spans="31:31">
      <c r="AE4805" s="19"/>
    </row>
    <row r="4806" spans="31:31">
      <c r="AE4806" s="19"/>
    </row>
    <row r="4807" spans="31:31">
      <c r="AE4807" s="19"/>
    </row>
    <row r="4808" spans="31:31">
      <c r="AE4808" s="19"/>
    </row>
    <row r="4809" spans="31:31">
      <c r="AE4809" s="19"/>
    </row>
    <row r="4810" spans="31:31">
      <c r="AE4810" s="19"/>
    </row>
    <row r="4811" spans="31:31">
      <c r="AE4811" s="19"/>
    </row>
    <row r="4812" spans="31:31">
      <c r="AE4812" s="19"/>
    </row>
    <row r="4813" spans="31:31">
      <c r="AE4813" s="19"/>
    </row>
    <row r="4814" spans="31:31">
      <c r="AE4814" s="19"/>
    </row>
    <row r="4815" spans="31:31">
      <c r="AE4815" s="19"/>
    </row>
    <row r="4816" spans="31:31">
      <c r="AE4816" s="19"/>
    </row>
    <row r="4817" spans="31:31">
      <c r="AE4817" s="19"/>
    </row>
    <row r="4818" spans="31:31">
      <c r="AE4818" s="19"/>
    </row>
    <row r="4819" spans="31:31">
      <c r="AE4819" s="19"/>
    </row>
    <row r="4820" spans="31:31">
      <c r="AE4820" s="19"/>
    </row>
    <row r="4821" spans="31:31">
      <c r="AE4821" s="19"/>
    </row>
    <row r="4822" spans="31:31">
      <c r="AE4822" s="19"/>
    </row>
    <row r="4823" spans="31:31">
      <c r="AE4823" s="19"/>
    </row>
    <row r="4824" spans="31:31">
      <c r="AE4824" s="19"/>
    </row>
    <row r="4825" spans="31:31">
      <c r="AE4825" s="19"/>
    </row>
    <row r="4826" spans="31:31">
      <c r="AE4826" s="19"/>
    </row>
    <row r="4827" spans="31:31">
      <c r="AE4827" s="19"/>
    </row>
    <row r="4828" spans="31:31">
      <c r="AE4828" s="19"/>
    </row>
    <row r="4829" spans="31:31">
      <c r="AE4829" s="19"/>
    </row>
    <row r="4830" spans="31:31">
      <c r="AE4830" s="19"/>
    </row>
    <row r="4831" spans="31:31">
      <c r="AE4831" s="19"/>
    </row>
    <row r="4832" spans="31:31">
      <c r="AE4832" s="19"/>
    </row>
    <row r="4833" spans="31:31">
      <c r="AE4833" s="19"/>
    </row>
    <row r="4834" spans="31:31">
      <c r="AE4834" s="19"/>
    </row>
    <row r="4835" spans="31:31">
      <c r="AE4835" s="19"/>
    </row>
    <row r="4836" spans="31:31">
      <c r="AE4836" s="19"/>
    </row>
    <row r="4837" spans="31:31">
      <c r="AE4837" s="19"/>
    </row>
    <row r="4838" spans="31:31">
      <c r="AE4838" s="19"/>
    </row>
    <row r="4839" spans="31:31">
      <c r="AE4839" s="19"/>
    </row>
    <row r="4840" spans="31:31">
      <c r="AE4840" s="19"/>
    </row>
    <row r="4841" spans="31:31">
      <c r="AE4841" s="19"/>
    </row>
    <row r="4842" spans="31:31">
      <c r="AE4842" s="19"/>
    </row>
    <row r="4843" spans="31:31">
      <c r="AE4843" s="19"/>
    </row>
    <row r="4844" spans="31:31">
      <c r="AE4844" s="19"/>
    </row>
    <row r="4845" spans="31:31">
      <c r="AE4845" s="19"/>
    </row>
    <row r="4846" spans="31:31">
      <c r="AE4846" s="19"/>
    </row>
    <row r="4847" spans="31:31">
      <c r="AE4847" s="19"/>
    </row>
    <row r="4848" spans="31:31">
      <c r="AE4848" s="19"/>
    </row>
    <row r="4849" spans="31:31">
      <c r="AE4849" s="19"/>
    </row>
    <row r="4850" spans="31:31">
      <c r="AE4850" s="19"/>
    </row>
    <row r="4851" spans="31:31">
      <c r="AE4851" s="19"/>
    </row>
    <row r="4852" spans="31:31">
      <c r="AE4852" s="19"/>
    </row>
    <row r="4853" spans="31:31">
      <c r="AE4853" s="19"/>
    </row>
    <row r="4854" spans="31:31">
      <c r="AE4854" s="19"/>
    </row>
    <row r="4855" spans="31:31">
      <c r="AE4855" s="19"/>
    </row>
    <row r="4856" spans="31:31">
      <c r="AE4856" s="19"/>
    </row>
    <row r="4857" spans="31:31">
      <c r="AE4857" s="19"/>
    </row>
    <row r="4858" spans="31:31">
      <c r="AE4858" s="19"/>
    </row>
    <row r="4859" spans="31:31">
      <c r="AE4859" s="19"/>
    </row>
    <row r="4860" spans="31:31">
      <c r="AE4860" s="19"/>
    </row>
    <row r="4861" spans="31:31">
      <c r="AE4861" s="19"/>
    </row>
    <row r="4862" spans="31:31">
      <c r="AE4862" s="19"/>
    </row>
    <row r="4863" spans="31:31">
      <c r="AE4863" s="19"/>
    </row>
    <row r="4864" spans="31:31">
      <c r="AE4864" s="19"/>
    </row>
    <row r="4865" spans="31:31">
      <c r="AE4865" s="19"/>
    </row>
    <row r="4866" spans="31:31">
      <c r="AE4866" s="19"/>
    </row>
    <row r="4867" spans="31:31">
      <c r="AE4867" s="19"/>
    </row>
    <row r="4868" spans="31:31">
      <c r="AE4868" s="19"/>
    </row>
    <row r="4869" spans="31:31">
      <c r="AE4869" s="19"/>
    </row>
    <row r="4870" spans="31:31">
      <c r="AE4870" s="19"/>
    </row>
    <row r="4871" spans="31:31">
      <c r="AE4871" s="19"/>
    </row>
    <row r="4872" spans="31:31">
      <c r="AE4872" s="19"/>
    </row>
    <row r="4873" spans="31:31">
      <c r="AE4873" s="19"/>
    </row>
    <row r="4874" spans="31:31">
      <c r="AE4874" s="19"/>
    </row>
    <row r="4875" spans="31:31">
      <c r="AE4875" s="19"/>
    </row>
    <row r="4876" spans="31:31">
      <c r="AE4876" s="19"/>
    </row>
    <row r="4877" spans="31:31">
      <c r="AE4877" s="19"/>
    </row>
    <row r="4878" spans="31:31">
      <c r="AE4878" s="19"/>
    </row>
    <row r="4879" spans="31:31">
      <c r="AE4879" s="19"/>
    </row>
    <row r="4880" spans="31:31">
      <c r="AE4880" s="19"/>
    </row>
    <row r="4881" spans="31:31">
      <c r="AE4881" s="19"/>
    </row>
    <row r="4882" spans="31:31">
      <c r="AE4882" s="19"/>
    </row>
    <row r="4883" spans="31:31">
      <c r="AE4883" s="19"/>
    </row>
    <row r="4884" spans="31:31">
      <c r="AE4884" s="19"/>
    </row>
    <row r="4885" spans="31:31">
      <c r="AE4885" s="19"/>
    </row>
    <row r="4886" spans="31:31">
      <c r="AE4886" s="19"/>
    </row>
    <row r="4887" spans="31:31">
      <c r="AE4887" s="19"/>
    </row>
    <row r="4888" spans="31:31">
      <c r="AE4888" s="19"/>
    </row>
    <row r="4889" spans="31:31">
      <c r="AE4889" s="19"/>
    </row>
    <row r="4890" spans="31:31">
      <c r="AE4890" s="19"/>
    </row>
    <row r="4891" spans="31:31">
      <c r="AE4891" s="19"/>
    </row>
    <row r="4892" spans="31:31">
      <c r="AE4892" s="19"/>
    </row>
    <row r="4893" spans="31:31">
      <c r="AE4893" s="19"/>
    </row>
    <row r="4894" spans="31:31">
      <c r="AE4894" s="19"/>
    </row>
    <row r="4895" spans="31:31">
      <c r="AE4895" s="19"/>
    </row>
    <row r="4896" spans="31:31">
      <c r="AE4896" s="19"/>
    </row>
    <row r="4897" spans="31:31">
      <c r="AE4897" s="19"/>
    </row>
    <row r="4898" spans="31:31">
      <c r="AE4898" s="19"/>
    </row>
    <row r="4899" spans="31:31">
      <c r="AE4899" s="19"/>
    </row>
    <row r="4900" spans="31:31">
      <c r="AE4900" s="19"/>
    </row>
    <row r="4901" spans="31:31">
      <c r="AE4901" s="19"/>
    </row>
    <row r="4902" spans="31:31">
      <c r="AE4902" s="19"/>
    </row>
    <row r="4903" spans="31:31">
      <c r="AE4903" s="19"/>
    </row>
    <row r="4904" spans="31:31">
      <c r="AE4904" s="19"/>
    </row>
    <row r="4905" spans="31:31">
      <c r="AE4905" s="19"/>
    </row>
    <row r="4906" spans="31:31">
      <c r="AE4906" s="19"/>
    </row>
    <row r="4907" spans="31:31">
      <c r="AE4907" s="19"/>
    </row>
    <row r="4908" spans="31:31">
      <c r="AE4908" s="19"/>
    </row>
    <row r="4909" spans="31:31">
      <c r="AE4909" s="19"/>
    </row>
    <row r="4910" spans="31:31">
      <c r="AE4910" s="19"/>
    </row>
    <row r="4911" spans="31:31">
      <c r="AE4911" s="19"/>
    </row>
    <row r="4912" spans="31:31">
      <c r="AE4912" s="19"/>
    </row>
    <row r="4913" spans="31:31">
      <c r="AE4913" s="19"/>
    </row>
    <row r="4914" spans="31:31">
      <c r="AE4914" s="19"/>
    </row>
    <row r="4915" spans="31:31">
      <c r="AE4915" s="19"/>
    </row>
    <row r="4916" spans="31:31">
      <c r="AE4916" s="19"/>
    </row>
    <row r="4917" spans="31:31">
      <c r="AE4917" s="19"/>
    </row>
    <row r="4918" spans="31:31">
      <c r="AE4918" s="19"/>
    </row>
    <row r="4919" spans="31:31">
      <c r="AE4919" s="19"/>
    </row>
    <row r="4920" spans="31:31">
      <c r="AE4920" s="19"/>
    </row>
    <row r="4921" spans="31:31">
      <c r="AE4921" s="19"/>
    </row>
    <row r="4922" spans="31:31">
      <c r="AE4922" s="19"/>
    </row>
    <row r="4923" spans="31:31">
      <c r="AE4923" s="19"/>
    </row>
    <row r="4924" spans="31:31">
      <c r="AE4924" s="19"/>
    </row>
    <row r="4925" spans="31:31">
      <c r="AE4925" s="19"/>
    </row>
    <row r="4926" spans="31:31">
      <c r="AE4926" s="19"/>
    </row>
    <row r="4927" spans="31:31">
      <c r="AE4927" s="19"/>
    </row>
    <row r="4928" spans="31:31">
      <c r="AE4928" s="19"/>
    </row>
    <row r="4929" spans="31:31">
      <c r="AE4929" s="19"/>
    </row>
    <row r="4930" spans="31:31">
      <c r="AE4930" s="19"/>
    </row>
    <row r="4931" spans="31:31">
      <c r="AE4931" s="19"/>
    </row>
    <row r="4932" spans="31:31">
      <c r="AE4932" s="19"/>
    </row>
    <row r="4933" spans="31:31">
      <c r="AE4933" s="19"/>
    </row>
    <row r="4934" spans="31:31">
      <c r="AE4934" s="19"/>
    </row>
    <row r="4935" spans="31:31">
      <c r="AE4935" s="19"/>
    </row>
    <row r="4936" spans="31:31">
      <c r="AE4936" s="19"/>
    </row>
    <row r="4937" spans="31:31">
      <c r="AE4937" s="19"/>
    </row>
    <row r="4938" spans="31:31">
      <c r="AE4938" s="19"/>
    </row>
    <row r="4939" spans="31:31">
      <c r="AE4939" s="19"/>
    </row>
    <row r="4940" spans="31:31">
      <c r="AE4940" s="19"/>
    </row>
    <row r="4941" spans="31:31">
      <c r="AE4941" s="19"/>
    </row>
    <row r="4942" spans="31:31">
      <c r="AE4942" s="19"/>
    </row>
    <row r="4943" spans="31:31">
      <c r="AE4943" s="19"/>
    </row>
    <row r="4944" spans="31:31">
      <c r="AE4944" s="19"/>
    </row>
    <row r="4945" spans="31:31">
      <c r="AE4945" s="19"/>
    </row>
    <row r="4946" spans="31:31">
      <c r="AE4946" s="19"/>
    </row>
    <row r="4947" spans="31:31">
      <c r="AE4947" s="19"/>
    </row>
    <row r="4948" spans="31:31">
      <c r="AE4948" s="19"/>
    </row>
    <row r="4949" spans="31:31">
      <c r="AE4949" s="19"/>
    </row>
    <row r="4950" spans="31:31">
      <c r="AE4950" s="19"/>
    </row>
    <row r="4951" spans="31:31">
      <c r="AE4951" s="19"/>
    </row>
    <row r="4952" spans="31:31">
      <c r="AE4952" s="19"/>
    </row>
    <row r="4953" spans="31:31">
      <c r="AE4953" s="19"/>
    </row>
    <row r="4954" spans="31:31">
      <c r="AE4954" s="19"/>
    </row>
    <row r="4955" spans="31:31">
      <c r="AE4955" s="19"/>
    </row>
    <row r="4956" spans="31:31">
      <c r="AE4956" s="19"/>
    </row>
    <row r="4957" spans="31:31">
      <c r="AE4957" s="19"/>
    </row>
    <row r="4958" spans="31:31">
      <c r="AE4958" s="19"/>
    </row>
    <row r="4959" spans="31:31">
      <c r="AE4959" s="19"/>
    </row>
    <row r="4960" spans="31:31">
      <c r="AE4960" s="19"/>
    </row>
    <row r="4961" spans="31:31">
      <c r="AE4961" s="19"/>
    </row>
    <row r="4962" spans="31:31">
      <c r="AE4962" s="19"/>
    </row>
    <row r="4963" spans="31:31">
      <c r="AE4963" s="19"/>
    </row>
    <row r="4964" spans="31:31">
      <c r="AE4964" s="19"/>
    </row>
    <row r="4965" spans="31:31">
      <c r="AE4965" s="19"/>
    </row>
    <row r="4966" spans="31:31">
      <c r="AE4966" s="19"/>
    </row>
    <row r="4967" spans="31:31">
      <c r="AE4967" s="19"/>
    </row>
    <row r="4968" spans="31:31">
      <c r="AE4968" s="19"/>
    </row>
    <row r="4969" spans="31:31">
      <c r="AE4969" s="19"/>
    </row>
    <row r="4970" spans="31:31">
      <c r="AE4970" s="19"/>
    </row>
    <row r="4971" spans="31:31">
      <c r="AE4971" s="19"/>
    </row>
    <row r="4972" spans="31:31">
      <c r="AE4972" s="19"/>
    </row>
    <row r="4973" spans="31:31">
      <c r="AE4973" s="19"/>
    </row>
    <row r="4974" spans="31:31">
      <c r="AE4974" s="19"/>
    </row>
    <row r="4975" spans="31:31">
      <c r="AE4975" s="19"/>
    </row>
    <row r="4976" spans="31:31">
      <c r="AE4976" s="19"/>
    </row>
    <row r="4977" spans="31:31">
      <c r="AE4977" s="19"/>
    </row>
    <row r="4978" spans="31:31">
      <c r="AE4978" s="19"/>
    </row>
    <row r="4979" spans="31:31">
      <c r="AE4979" s="19"/>
    </row>
    <row r="4980" spans="31:31">
      <c r="AE4980" s="19"/>
    </row>
    <row r="4981" spans="31:31">
      <c r="AE4981" s="19"/>
    </row>
    <row r="4982" spans="31:31">
      <c r="AE4982" s="19"/>
    </row>
    <row r="4983" spans="31:31">
      <c r="AE4983" s="19"/>
    </row>
    <row r="4984" spans="31:31">
      <c r="AE4984" s="19"/>
    </row>
    <row r="4985" spans="31:31">
      <c r="AE4985" s="19"/>
    </row>
    <row r="4986" spans="31:31">
      <c r="AE4986" s="19"/>
    </row>
    <row r="4987" spans="31:31">
      <c r="AE4987" s="19"/>
    </row>
    <row r="4988" spans="31:31">
      <c r="AE4988" s="19"/>
    </row>
    <row r="4989" spans="31:31">
      <c r="AE4989" s="19"/>
    </row>
    <row r="4990" spans="31:31">
      <c r="AE4990" s="19"/>
    </row>
    <row r="4991" spans="31:31">
      <c r="AE4991" s="19"/>
    </row>
    <row r="4992" spans="31:31">
      <c r="AE4992" s="19"/>
    </row>
    <row r="4993" spans="31:31">
      <c r="AE4993" s="19"/>
    </row>
    <row r="4994" spans="31:31">
      <c r="AE4994" s="19"/>
    </row>
    <row r="4995" spans="31:31">
      <c r="AE4995" s="19"/>
    </row>
    <row r="4996" spans="31:31">
      <c r="AE4996" s="19"/>
    </row>
    <row r="4997" spans="31:31">
      <c r="AE4997" s="19"/>
    </row>
    <row r="4998" spans="31:31">
      <c r="AE4998" s="19"/>
    </row>
    <row r="4999" spans="31:31">
      <c r="AE4999" s="19"/>
    </row>
    <row r="5000" spans="31:31">
      <c r="AE5000" s="19"/>
    </row>
    <row r="5001" spans="31:31">
      <c r="AE5001" s="19"/>
    </row>
    <row r="5002" spans="31:31">
      <c r="AE5002" s="19"/>
    </row>
    <row r="5003" spans="31:31">
      <c r="AE5003" s="19"/>
    </row>
    <row r="5004" spans="31:31">
      <c r="AE5004" s="19"/>
    </row>
    <row r="5005" spans="31:31">
      <c r="AE5005" s="19"/>
    </row>
    <row r="5006" spans="31:31">
      <c r="AE5006" s="19"/>
    </row>
    <row r="5007" spans="31:31">
      <c r="AE5007" s="19"/>
    </row>
    <row r="5008" spans="31:31">
      <c r="AE5008" s="19"/>
    </row>
    <row r="5009" spans="31:31">
      <c r="AE5009" s="19"/>
    </row>
    <row r="5010" spans="31:31">
      <c r="AE5010" s="19"/>
    </row>
    <row r="5011" spans="31:31">
      <c r="AE5011" s="19"/>
    </row>
    <row r="5012" spans="31:31">
      <c r="AE5012" s="19"/>
    </row>
    <row r="5013" spans="31:31">
      <c r="AE5013" s="19"/>
    </row>
    <row r="5014" spans="31:31">
      <c r="AE5014" s="19"/>
    </row>
    <row r="5015" spans="31:31">
      <c r="AE5015" s="19"/>
    </row>
    <row r="5016" spans="31:31">
      <c r="AE5016" s="19"/>
    </row>
    <row r="5017" spans="31:31">
      <c r="AE5017" s="19"/>
    </row>
    <row r="5018" spans="31:31">
      <c r="AE5018" s="19"/>
    </row>
    <row r="5019" spans="31:31">
      <c r="AE5019" s="19"/>
    </row>
    <row r="5020" spans="31:31">
      <c r="AE5020" s="19"/>
    </row>
    <row r="5021" spans="31:31">
      <c r="AE5021" s="19"/>
    </row>
    <row r="5022" spans="31:31">
      <c r="AE5022" s="19"/>
    </row>
    <row r="5023" spans="31:31">
      <c r="AE5023" s="19"/>
    </row>
    <row r="5024" spans="31:31">
      <c r="AE5024" s="19"/>
    </row>
    <row r="5025" spans="31:31">
      <c r="AE5025" s="19"/>
    </row>
    <row r="5026" spans="31:31">
      <c r="AE5026" s="19"/>
    </row>
    <row r="5027" spans="31:31">
      <c r="AE5027" s="19"/>
    </row>
    <row r="5028" spans="31:31">
      <c r="AE5028" s="19"/>
    </row>
    <row r="5029" spans="31:31">
      <c r="AE5029" s="19"/>
    </row>
    <row r="5030" spans="31:31">
      <c r="AE5030" s="19"/>
    </row>
    <row r="5031" spans="31:31">
      <c r="AE5031" s="19"/>
    </row>
    <row r="5032" spans="31:31">
      <c r="AE5032" s="19"/>
    </row>
    <row r="5033" spans="31:31">
      <c r="AE5033" s="19"/>
    </row>
    <row r="5034" spans="31:31">
      <c r="AE5034" s="19"/>
    </row>
    <row r="5035" spans="31:31">
      <c r="AE5035" s="19"/>
    </row>
    <row r="5036" spans="31:31">
      <c r="AE5036" s="19"/>
    </row>
    <row r="5037" spans="31:31">
      <c r="AE5037" s="19"/>
    </row>
    <row r="5038" spans="31:31">
      <c r="AE5038" s="19"/>
    </row>
    <row r="5039" spans="31:31">
      <c r="AE5039" s="19"/>
    </row>
    <row r="5040" spans="31:31">
      <c r="AE5040" s="19"/>
    </row>
    <row r="5041" spans="31:31">
      <c r="AE5041" s="19"/>
    </row>
    <row r="5042" spans="31:31">
      <c r="AE5042" s="19"/>
    </row>
    <row r="5043" spans="31:31">
      <c r="AE5043" s="19"/>
    </row>
    <row r="5044" spans="31:31">
      <c r="AE5044" s="19"/>
    </row>
    <row r="5045" spans="31:31">
      <c r="AE5045" s="19"/>
    </row>
    <row r="5046" spans="31:31">
      <c r="AE5046" s="19"/>
    </row>
    <row r="5047" spans="31:31">
      <c r="AE5047" s="19"/>
    </row>
    <row r="5048" spans="31:31">
      <c r="AE5048" s="19"/>
    </row>
    <row r="5049" spans="31:31">
      <c r="AE5049" s="19"/>
    </row>
    <row r="5050" spans="31:31">
      <c r="AE5050" s="19"/>
    </row>
    <row r="5051" spans="31:31">
      <c r="AE5051" s="19"/>
    </row>
    <row r="5052" spans="31:31">
      <c r="AE5052" s="19"/>
    </row>
    <row r="5053" spans="31:31">
      <c r="AE5053" s="19"/>
    </row>
    <row r="5054" spans="31:31">
      <c r="AE5054" s="19"/>
    </row>
    <row r="5055" spans="31:31">
      <c r="AE5055" s="19"/>
    </row>
    <row r="5056" spans="31:31">
      <c r="AE5056" s="19"/>
    </row>
    <row r="5057" spans="31:31">
      <c r="AE5057" s="19"/>
    </row>
    <row r="5058" spans="31:31">
      <c r="AE5058" s="19"/>
    </row>
    <row r="5059" spans="31:31">
      <c r="AE5059" s="19"/>
    </row>
    <row r="5060" spans="31:31">
      <c r="AE5060" s="19"/>
    </row>
    <row r="5061" spans="31:31">
      <c r="AE5061" s="19"/>
    </row>
    <row r="5062" spans="31:31">
      <c r="AE5062" s="19"/>
    </row>
    <row r="5063" spans="31:31">
      <c r="AE5063" s="19"/>
    </row>
    <row r="5064" spans="31:31">
      <c r="AE5064" s="19"/>
    </row>
    <row r="5065" spans="31:31">
      <c r="AE5065" s="19"/>
    </row>
    <row r="5066" spans="31:31">
      <c r="AE5066" s="19"/>
    </row>
    <row r="5067" spans="31:31">
      <c r="AE5067" s="19"/>
    </row>
    <row r="5068" spans="31:31">
      <c r="AE5068" s="19"/>
    </row>
    <row r="5069" spans="31:31">
      <c r="AE5069" s="19"/>
    </row>
    <row r="5070" spans="31:31">
      <c r="AE5070" s="19"/>
    </row>
    <row r="5071" spans="31:31">
      <c r="AE5071" s="19"/>
    </row>
    <row r="5072" spans="31:31">
      <c r="AE5072" s="19"/>
    </row>
    <row r="5073" spans="31:31">
      <c r="AE5073" s="19"/>
    </row>
    <row r="5074" spans="31:31">
      <c r="AE5074" s="19"/>
    </row>
    <row r="5075" spans="31:31">
      <c r="AE5075" s="19"/>
    </row>
    <row r="5076" spans="31:31">
      <c r="AE5076" s="19"/>
    </row>
    <row r="5077" spans="31:31">
      <c r="AE5077" s="19"/>
    </row>
    <row r="5078" spans="31:31">
      <c r="AE5078" s="19"/>
    </row>
    <row r="5079" spans="31:31">
      <c r="AE5079" s="19"/>
    </row>
    <row r="5080" spans="31:31">
      <c r="AE5080" s="19"/>
    </row>
    <row r="5081" spans="31:31">
      <c r="AE5081" s="19"/>
    </row>
    <row r="5082" spans="31:31">
      <c r="AE5082" s="19"/>
    </row>
    <row r="5083" spans="31:31">
      <c r="AE5083" s="19"/>
    </row>
    <row r="5084" spans="31:31">
      <c r="AE5084" s="19"/>
    </row>
    <row r="5085" spans="31:31">
      <c r="AE5085" s="19"/>
    </row>
    <row r="5086" spans="31:31">
      <c r="AE5086" s="19"/>
    </row>
    <row r="5087" spans="31:31">
      <c r="AE5087" s="19"/>
    </row>
    <row r="5088" spans="31:31">
      <c r="AE5088" s="19"/>
    </row>
    <row r="5089" spans="31:31">
      <c r="AE5089" s="19"/>
    </row>
    <row r="5090" spans="31:31">
      <c r="AE5090" s="19"/>
    </row>
    <row r="5091" spans="31:31">
      <c r="AE5091" s="19"/>
    </row>
    <row r="5092" spans="31:31">
      <c r="AE5092" s="19"/>
    </row>
    <row r="5093" spans="31:31">
      <c r="AE5093" s="19"/>
    </row>
    <row r="5094" spans="31:31">
      <c r="AE5094" s="19"/>
    </row>
    <row r="5095" spans="31:31">
      <c r="AE5095" s="19"/>
    </row>
    <row r="5096" spans="31:31">
      <c r="AE5096" s="19"/>
    </row>
    <row r="5097" spans="31:31">
      <c r="AE5097" s="19"/>
    </row>
    <row r="5098" spans="31:31">
      <c r="AE5098" s="19"/>
    </row>
    <row r="5099" spans="31:31">
      <c r="AE5099" s="19"/>
    </row>
    <row r="5100" spans="31:31">
      <c r="AE5100" s="19"/>
    </row>
    <row r="5101" spans="31:31">
      <c r="AE5101" s="19"/>
    </row>
    <row r="5102" spans="31:31">
      <c r="AE5102" s="19"/>
    </row>
    <row r="5103" spans="31:31">
      <c r="AE5103" s="19"/>
    </row>
    <row r="5104" spans="31:31">
      <c r="AE5104" s="19"/>
    </row>
    <row r="5105" spans="31:31">
      <c r="AE5105" s="19"/>
    </row>
    <row r="5106" spans="31:31">
      <c r="AE5106" s="19"/>
    </row>
    <row r="5107" spans="31:31">
      <c r="AE5107" s="19"/>
    </row>
    <row r="5108" spans="31:31">
      <c r="AE5108" s="19"/>
    </row>
    <row r="5109" spans="31:31">
      <c r="AE5109" s="19"/>
    </row>
    <row r="5110" spans="31:31">
      <c r="AE5110" s="19"/>
    </row>
    <row r="5111" spans="31:31">
      <c r="AE5111" s="19"/>
    </row>
    <row r="5112" spans="31:31">
      <c r="AE5112" s="19"/>
    </row>
    <row r="5113" spans="31:31">
      <c r="AE5113" s="19"/>
    </row>
    <row r="5114" spans="31:31">
      <c r="AE5114" s="19"/>
    </row>
    <row r="5115" spans="31:31">
      <c r="AE5115" s="19"/>
    </row>
    <row r="5116" spans="31:31">
      <c r="AE5116" s="19"/>
    </row>
    <row r="5117" spans="31:31">
      <c r="AE5117" s="19"/>
    </row>
    <row r="5118" spans="31:31">
      <c r="AE5118" s="19"/>
    </row>
    <row r="5119" spans="31:31">
      <c r="AE5119" s="19"/>
    </row>
    <row r="5120" spans="31:31">
      <c r="AE5120" s="19"/>
    </row>
    <row r="5121" spans="31:31">
      <c r="AE5121" s="19"/>
    </row>
    <row r="5122" spans="31:31">
      <c r="AE5122" s="19"/>
    </row>
    <row r="5123" spans="31:31">
      <c r="AE5123" s="19"/>
    </row>
    <row r="5124" spans="31:31">
      <c r="AE5124" s="19"/>
    </row>
    <row r="5125" spans="31:31">
      <c r="AE5125" s="19"/>
    </row>
    <row r="5126" spans="31:31">
      <c r="AE5126" s="19"/>
    </row>
    <row r="5127" spans="31:31">
      <c r="AE5127" s="19"/>
    </row>
    <row r="5128" spans="31:31">
      <c r="AE5128" s="19"/>
    </row>
    <row r="5129" spans="31:31">
      <c r="AE5129" s="19"/>
    </row>
    <row r="5130" spans="31:31">
      <c r="AE5130" s="19"/>
    </row>
    <row r="5131" spans="31:31">
      <c r="AE5131" s="19"/>
    </row>
    <row r="5132" spans="31:31">
      <c r="AE5132" s="19"/>
    </row>
    <row r="5133" spans="31:31">
      <c r="AE5133" s="19"/>
    </row>
    <row r="5134" spans="31:31">
      <c r="AE5134" s="19"/>
    </row>
    <row r="5135" spans="31:31">
      <c r="AE5135" s="19"/>
    </row>
    <row r="5136" spans="31:31">
      <c r="AE5136" s="19"/>
    </row>
    <row r="5137" spans="31:31">
      <c r="AE5137" s="19"/>
    </row>
    <row r="5138" spans="31:31">
      <c r="AE5138" s="19"/>
    </row>
    <row r="5139" spans="31:31">
      <c r="AE5139" s="19"/>
    </row>
    <row r="5140" spans="31:31">
      <c r="AE5140" s="19"/>
    </row>
    <row r="5141" spans="31:31">
      <c r="AE5141" s="19"/>
    </row>
    <row r="5142" spans="31:31">
      <c r="AE5142" s="19"/>
    </row>
    <row r="5143" spans="31:31">
      <c r="AE5143" s="19"/>
    </row>
    <row r="5144" spans="31:31">
      <c r="AE5144" s="19"/>
    </row>
    <row r="5145" spans="31:31">
      <c r="AE5145" s="19"/>
    </row>
    <row r="5146" spans="31:31">
      <c r="AE5146" s="19"/>
    </row>
    <row r="5147" spans="31:31">
      <c r="AE5147" s="19"/>
    </row>
    <row r="5148" spans="31:31">
      <c r="AE5148" s="19"/>
    </row>
    <row r="5149" spans="31:31">
      <c r="AE5149" s="19"/>
    </row>
    <row r="5150" spans="31:31">
      <c r="AE5150" s="19"/>
    </row>
    <row r="5151" spans="31:31">
      <c r="AE5151" s="19"/>
    </row>
    <row r="5152" spans="31:31">
      <c r="AE5152" s="19"/>
    </row>
    <row r="5153" spans="31:31">
      <c r="AE5153" s="19"/>
    </row>
    <row r="5154" spans="31:31">
      <c r="AE5154" s="19"/>
    </row>
    <row r="5155" spans="31:31">
      <c r="AE5155" s="19"/>
    </row>
    <row r="5156" spans="31:31">
      <c r="AE5156" s="19"/>
    </row>
    <row r="5157" spans="31:31">
      <c r="AE5157" s="19"/>
    </row>
    <row r="5158" spans="31:31">
      <c r="AE5158" s="19"/>
    </row>
    <row r="5159" spans="31:31">
      <c r="AE5159" s="19"/>
    </row>
    <row r="5160" spans="31:31">
      <c r="AE5160" s="19"/>
    </row>
    <row r="5161" spans="31:31">
      <c r="AE5161" s="19"/>
    </row>
    <row r="5162" spans="31:31">
      <c r="AE5162" s="19"/>
    </row>
    <row r="5163" spans="31:31">
      <c r="AE5163" s="19"/>
    </row>
    <row r="5164" spans="31:31">
      <c r="AE5164" s="19"/>
    </row>
    <row r="5165" spans="31:31">
      <c r="AE5165" s="19"/>
    </row>
    <row r="5166" spans="31:31">
      <c r="AE5166" s="19"/>
    </row>
    <row r="5167" spans="31:31">
      <c r="AE5167" s="19"/>
    </row>
    <row r="5168" spans="31:31">
      <c r="AE5168" s="19"/>
    </row>
    <row r="5169" spans="31:31">
      <c r="AE5169" s="19"/>
    </row>
    <row r="5170" spans="31:31">
      <c r="AE5170" s="19"/>
    </row>
    <row r="5171" spans="31:31">
      <c r="AE5171" s="19"/>
    </row>
    <row r="5172" spans="31:31">
      <c r="AE5172" s="19"/>
    </row>
    <row r="5173" spans="31:31">
      <c r="AE5173" s="19"/>
    </row>
    <row r="5174" spans="31:31">
      <c r="AE5174" s="19"/>
    </row>
    <row r="5175" spans="31:31">
      <c r="AE5175" s="19"/>
    </row>
    <row r="5176" spans="31:31">
      <c r="AE5176" s="19"/>
    </row>
    <row r="5177" spans="31:31">
      <c r="AE5177" s="19"/>
    </row>
    <row r="5178" spans="31:31">
      <c r="AE5178" s="19"/>
    </row>
    <row r="5179" spans="31:31">
      <c r="AE5179" s="19"/>
    </row>
    <row r="5180" spans="31:31">
      <c r="AE5180" s="19"/>
    </row>
    <row r="5181" spans="31:31">
      <c r="AE5181" s="19"/>
    </row>
    <row r="5182" spans="31:31">
      <c r="AE5182" s="19"/>
    </row>
    <row r="5183" spans="31:31">
      <c r="AE5183" s="19"/>
    </row>
    <row r="5184" spans="31:31">
      <c r="AE5184" s="19"/>
    </row>
    <row r="5185" spans="31:31">
      <c r="AE5185" s="19"/>
    </row>
    <row r="5186" spans="31:31">
      <c r="AE5186" s="19"/>
    </row>
    <row r="5187" spans="31:31">
      <c r="AE5187" s="19"/>
    </row>
    <row r="5188" spans="31:31">
      <c r="AE5188" s="19"/>
    </row>
    <row r="5189" spans="31:31">
      <c r="AE5189" s="19"/>
    </row>
    <row r="5190" spans="31:31">
      <c r="AE5190" s="19"/>
    </row>
    <row r="5191" spans="31:31">
      <c r="AE5191" s="19"/>
    </row>
    <row r="5192" spans="31:31">
      <c r="AE5192" s="19"/>
    </row>
    <row r="5193" spans="31:31">
      <c r="AE5193" s="19"/>
    </row>
    <row r="5194" spans="31:31">
      <c r="AE5194" s="19"/>
    </row>
    <row r="5195" spans="31:31">
      <c r="AE5195" s="19"/>
    </row>
    <row r="5196" spans="31:31">
      <c r="AE5196" s="19"/>
    </row>
    <row r="5197" spans="31:31">
      <c r="AE5197" s="19"/>
    </row>
    <row r="5198" spans="31:31">
      <c r="AE5198" s="19"/>
    </row>
    <row r="5199" spans="31:31">
      <c r="AE5199" s="19"/>
    </row>
    <row r="5200" spans="31:31">
      <c r="AE5200" s="19"/>
    </row>
    <row r="5201" spans="31:31">
      <c r="AE5201" s="19"/>
    </row>
    <row r="5202" spans="31:31">
      <c r="AE5202" s="19"/>
    </row>
    <row r="5203" spans="31:31">
      <c r="AE5203" s="19"/>
    </row>
    <row r="5204" spans="31:31">
      <c r="AE5204" s="19"/>
    </row>
    <row r="5205" spans="31:31">
      <c r="AE5205" s="19"/>
    </row>
    <row r="5206" spans="31:31">
      <c r="AE5206" s="19"/>
    </row>
    <row r="5207" spans="31:31">
      <c r="AE5207" s="19"/>
    </row>
    <row r="5208" spans="31:31">
      <c r="AE5208" s="19"/>
    </row>
    <row r="5209" spans="31:31">
      <c r="AE5209" s="19"/>
    </row>
    <row r="5210" spans="31:31">
      <c r="AE5210" s="19"/>
    </row>
    <row r="5211" spans="31:31">
      <c r="AE5211" s="19"/>
    </row>
    <row r="5212" spans="31:31">
      <c r="AE5212" s="19"/>
    </row>
    <row r="5213" spans="31:31">
      <c r="AE5213" s="19"/>
    </row>
    <row r="5214" spans="31:31">
      <c r="AE5214" s="19"/>
    </row>
    <row r="5215" spans="31:31">
      <c r="AE5215" s="19"/>
    </row>
    <row r="5216" spans="31:31">
      <c r="AE5216" s="19"/>
    </row>
    <row r="5217" spans="31:31">
      <c r="AE5217" s="19"/>
    </row>
    <row r="5218" spans="31:31">
      <c r="AE5218" s="19"/>
    </row>
    <row r="5219" spans="31:31">
      <c r="AE5219" s="19"/>
    </row>
    <row r="5220" spans="31:31">
      <c r="AE5220" s="19"/>
    </row>
    <row r="5221" spans="31:31">
      <c r="AE5221" s="19"/>
    </row>
    <row r="5222" spans="31:31">
      <c r="AE5222" s="19"/>
    </row>
    <row r="5223" spans="31:31">
      <c r="AE5223" s="19"/>
    </row>
    <row r="5224" spans="31:31">
      <c r="AE5224" s="19"/>
    </row>
    <row r="5225" spans="31:31">
      <c r="AE5225" s="19"/>
    </row>
    <row r="5226" spans="31:31">
      <c r="AE5226" s="19"/>
    </row>
    <row r="5227" spans="31:31">
      <c r="AE5227" s="19"/>
    </row>
    <row r="5228" spans="31:31">
      <c r="AE5228" s="19"/>
    </row>
    <row r="5229" spans="31:31">
      <c r="AE5229" s="19"/>
    </row>
    <row r="5230" spans="31:31">
      <c r="AE5230" s="19"/>
    </row>
    <row r="5231" spans="31:31">
      <c r="AE5231" s="19"/>
    </row>
    <row r="5232" spans="31:31">
      <c r="AE5232" s="19"/>
    </row>
    <row r="5233" spans="31:31">
      <c r="AE5233" s="19"/>
    </row>
    <row r="5234" spans="31:31">
      <c r="AE5234" s="19"/>
    </row>
    <row r="5235" spans="31:31">
      <c r="AE5235" s="19"/>
    </row>
    <row r="5236" spans="31:31">
      <c r="AE5236" s="19"/>
    </row>
    <row r="5237" spans="31:31">
      <c r="AE5237" s="19"/>
    </row>
    <row r="5238" spans="31:31">
      <c r="AE5238" s="19"/>
    </row>
    <row r="5239" spans="31:31">
      <c r="AE5239" s="19"/>
    </row>
    <row r="5240" spans="31:31">
      <c r="AE5240" s="19"/>
    </row>
    <row r="5241" spans="31:31">
      <c r="AE5241" s="19"/>
    </row>
    <row r="5242" spans="31:31">
      <c r="AE5242" s="19"/>
    </row>
    <row r="5243" spans="31:31">
      <c r="AE5243" s="19"/>
    </row>
    <row r="5244" spans="31:31">
      <c r="AE5244" s="19"/>
    </row>
    <row r="5245" spans="31:31">
      <c r="AE5245" s="19"/>
    </row>
    <row r="5246" spans="31:31">
      <c r="AE5246" s="19"/>
    </row>
    <row r="5247" spans="31:31">
      <c r="AE5247" s="19"/>
    </row>
    <row r="5248" spans="31:31">
      <c r="AE5248" s="19"/>
    </row>
    <row r="5249" spans="31:31">
      <c r="AE5249" s="19"/>
    </row>
    <row r="5250" spans="31:31">
      <c r="AE5250" s="19"/>
    </row>
    <row r="5251" spans="31:31">
      <c r="AE5251" s="19"/>
    </row>
    <row r="5252" spans="31:31">
      <c r="AE5252" s="19"/>
    </row>
    <row r="5253" spans="31:31">
      <c r="AE5253" s="19"/>
    </row>
    <row r="5254" spans="31:31">
      <c r="AE5254" s="19"/>
    </row>
    <row r="5255" spans="31:31">
      <c r="AE5255" s="19"/>
    </row>
    <row r="5256" spans="31:31">
      <c r="AE5256" s="19"/>
    </row>
    <row r="5257" spans="31:31">
      <c r="AE5257" s="19"/>
    </row>
    <row r="5258" spans="31:31">
      <c r="AE5258" s="19"/>
    </row>
    <row r="5259" spans="31:31">
      <c r="AE5259" s="19"/>
    </row>
    <row r="5260" spans="31:31">
      <c r="AE5260" s="19"/>
    </row>
    <row r="5261" spans="31:31">
      <c r="AE5261" s="19"/>
    </row>
    <row r="5262" spans="31:31">
      <c r="AE5262" s="19"/>
    </row>
    <row r="5263" spans="31:31">
      <c r="AE5263" s="19"/>
    </row>
    <row r="5264" spans="31:31">
      <c r="AE5264" s="19"/>
    </row>
    <row r="5265" spans="31:31">
      <c r="AE5265" s="19"/>
    </row>
    <row r="5266" spans="31:31">
      <c r="AE5266" s="19"/>
    </row>
    <row r="5267" spans="31:31">
      <c r="AE5267" s="19"/>
    </row>
    <row r="5268" spans="31:31">
      <c r="AE5268" s="19"/>
    </row>
    <row r="5269" spans="31:31">
      <c r="AE5269" s="19"/>
    </row>
    <row r="5270" spans="31:31">
      <c r="AE5270" s="19"/>
    </row>
    <row r="5271" spans="31:31">
      <c r="AE5271" s="19"/>
    </row>
    <row r="5272" spans="31:31">
      <c r="AE5272" s="19"/>
    </row>
    <row r="5273" spans="31:31">
      <c r="AE5273" s="19"/>
    </row>
    <row r="5274" spans="31:31">
      <c r="AE5274" s="19"/>
    </row>
    <row r="5275" spans="31:31">
      <c r="AE5275" s="19"/>
    </row>
    <row r="5276" spans="31:31">
      <c r="AE5276" s="19"/>
    </row>
    <row r="5277" spans="31:31">
      <c r="AE5277" s="19"/>
    </row>
    <row r="5278" spans="31:31">
      <c r="AE5278" s="19"/>
    </row>
    <row r="5279" spans="31:31">
      <c r="AE5279" s="19"/>
    </row>
    <row r="5280" spans="31:31">
      <c r="AE5280" s="19"/>
    </row>
    <row r="5281" spans="31:31">
      <c r="AE5281" s="19"/>
    </row>
    <row r="5282" spans="31:31">
      <c r="AE5282" s="19"/>
    </row>
    <row r="5283" spans="31:31">
      <c r="AE5283" s="19"/>
    </row>
    <row r="5284" spans="31:31">
      <c r="AE5284" s="19"/>
    </row>
    <row r="5285" spans="31:31">
      <c r="AE5285" s="19"/>
    </row>
    <row r="5286" spans="31:31">
      <c r="AE5286" s="19"/>
    </row>
    <row r="5287" spans="31:31">
      <c r="AE5287" s="19"/>
    </row>
    <row r="5288" spans="31:31">
      <c r="AE5288" s="19"/>
    </row>
    <row r="5289" spans="31:31">
      <c r="AE5289" s="19"/>
    </row>
    <row r="5290" spans="31:31">
      <c r="AE5290" s="19"/>
    </row>
    <row r="5291" spans="31:31">
      <c r="AE5291" s="19"/>
    </row>
    <row r="5292" spans="31:31">
      <c r="AE5292" s="19"/>
    </row>
    <row r="5293" spans="31:31">
      <c r="AE5293" s="19"/>
    </row>
    <row r="5294" spans="31:31">
      <c r="AE5294" s="19"/>
    </row>
    <row r="5295" spans="31:31">
      <c r="AE5295" s="19"/>
    </row>
    <row r="5296" spans="31:31">
      <c r="AE5296" s="19"/>
    </row>
    <row r="5297" spans="31:31">
      <c r="AE5297" s="19"/>
    </row>
    <row r="5298" spans="31:31">
      <c r="AE5298" s="19"/>
    </row>
    <row r="5299" spans="31:31">
      <c r="AE5299" s="19"/>
    </row>
    <row r="5300" spans="31:31">
      <c r="AE5300" s="19"/>
    </row>
    <row r="5301" spans="31:31">
      <c r="AE5301" s="19"/>
    </row>
    <row r="5302" spans="31:31">
      <c r="AE5302" s="19"/>
    </row>
    <row r="5303" spans="31:31">
      <c r="AE5303" s="19"/>
    </row>
    <row r="5304" spans="31:31">
      <c r="AE5304" s="19"/>
    </row>
    <row r="5305" spans="31:31">
      <c r="AE5305" s="19"/>
    </row>
    <row r="5306" spans="31:31">
      <c r="AE5306" s="19"/>
    </row>
    <row r="5307" spans="31:31">
      <c r="AE5307" s="19"/>
    </row>
    <row r="5308" spans="31:31">
      <c r="AE5308" s="19"/>
    </row>
    <row r="5309" spans="31:31">
      <c r="AE5309" s="19"/>
    </row>
    <row r="5310" spans="31:31">
      <c r="AE5310" s="19"/>
    </row>
    <row r="5311" spans="31:31">
      <c r="AE5311" s="19"/>
    </row>
    <row r="5312" spans="31:31">
      <c r="AE5312" s="19"/>
    </row>
    <row r="5313" spans="31:31">
      <c r="AE5313" s="19"/>
    </row>
    <row r="5314" spans="31:31">
      <c r="AE5314" s="19"/>
    </row>
    <row r="5315" spans="31:31">
      <c r="AE5315" s="19"/>
    </row>
    <row r="5316" spans="31:31">
      <c r="AE5316" s="19"/>
    </row>
    <row r="5317" spans="31:31">
      <c r="AE5317" s="19"/>
    </row>
    <row r="5318" spans="31:31">
      <c r="AE5318" s="19"/>
    </row>
    <row r="5319" spans="31:31">
      <c r="AE5319" s="19"/>
    </row>
    <row r="5320" spans="31:31">
      <c r="AE5320" s="19"/>
    </row>
    <row r="5321" spans="31:31">
      <c r="AE5321" s="19"/>
    </row>
    <row r="5322" spans="31:31">
      <c r="AE5322" s="19"/>
    </row>
    <row r="5323" spans="31:31">
      <c r="AE5323" s="19"/>
    </row>
    <row r="5324" spans="31:31">
      <c r="AE5324" s="19"/>
    </row>
    <row r="5325" spans="31:31">
      <c r="AE5325" s="19"/>
    </row>
    <row r="5326" spans="31:31">
      <c r="AE5326" s="19"/>
    </row>
    <row r="5327" spans="31:31">
      <c r="AE5327" s="19"/>
    </row>
    <row r="5328" spans="31:31">
      <c r="AE5328" s="19"/>
    </row>
    <row r="5329" spans="31:31">
      <c r="AE5329" s="19"/>
    </row>
    <row r="5330" spans="31:31">
      <c r="AE5330" s="19"/>
    </row>
    <row r="5331" spans="31:31">
      <c r="AE5331" s="19"/>
    </row>
    <row r="5332" spans="31:31">
      <c r="AE5332" s="19"/>
    </row>
    <row r="5333" spans="31:31">
      <c r="AE5333" s="19"/>
    </row>
    <row r="5334" spans="31:31">
      <c r="AE5334" s="19"/>
    </row>
    <row r="5335" spans="31:31">
      <c r="AE5335" s="19"/>
    </row>
    <row r="5336" spans="31:31">
      <c r="AE5336" s="19"/>
    </row>
    <row r="5337" spans="31:31">
      <c r="AE5337" s="19"/>
    </row>
    <row r="5338" spans="31:31">
      <c r="AE5338" s="19"/>
    </row>
    <row r="5339" spans="31:31">
      <c r="AE5339" s="19"/>
    </row>
    <row r="5340" spans="31:31">
      <c r="AE5340" s="19"/>
    </row>
    <row r="5341" spans="31:31">
      <c r="AE5341" s="19"/>
    </row>
    <row r="5342" spans="31:31">
      <c r="AE5342" s="19"/>
    </row>
    <row r="5343" spans="31:31">
      <c r="AE5343" s="19"/>
    </row>
    <row r="5344" spans="31:31">
      <c r="AE5344" s="19"/>
    </row>
    <row r="5345" spans="31:31">
      <c r="AE5345" s="19"/>
    </row>
    <row r="5346" spans="31:31">
      <c r="AE5346" s="19"/>
    </row>
    <row r="5347" spans="31:31">
      <c r="AE5347" s="19"/>
    </row>
    <row r="5348" spans="31:31">
      <c r="AE5348" s="19"/>
    </row>
    <row r="5349" spans="31:31">
      <c r="AE5349" s="19"/>
    </row>
    <row r="5350" spans="31:31">
      <c r="AE5350" s="19"/>
    </row>
    <row r="5351" spans="31:31">
      <c r="AE5351" s="19"/>
    </row>
    <row r="5352" spans="31:31">
      <c r="AE5352" s="19"/>
    </row>
    <row r="5353" spans="31:31">
      <c r="AE5353" s="19"/>
    </row>
    <row r="5354" spans="31:31">
      <c r="AE5354" s="19"/>
    </row>
    <row r="5355" spans="31:31">
      <c r="AE5355" s="19"/>
    </row>
    <row r="5356" spans="31:31">
      <c r="AE5356" s="19"/>
    </row>
    <row r="5357" spans="31:31">
      <c r="AE5357" s="19"/>
    </row>
    <row r="5358" spans="31:31">
      <c r="AE5358" s="19"/>
    </row>
    <row r="5359" spans="31:31">
      <c r="AE5359" s="19"/>
    </row>
    <row r="5360" spans="31:31">
      <c r="AE5360" s="19"/>
    </row>
    <row r="5361" spans="31:31">
      <c r="AE5361" s="19"/>
    </row>
    <row r="5362" spans="31:31">
      <c r="AE5362" s="19"/>
    </row>
    <row r="5363" spans="31:31">
      <c r="AE5363" s="19"/>
    </row>
    <row r="5364" spans="31:31">
      <c r="AE5364" s="19"/>
    </row>
    <row r="5365" spans="31:31">
      <c r="AE5365" s="19"/>
    </row>
    <row r="5366" spans="31:31">
      <c r="AE5366" s="19"/>
    </row>
    <row r="5367" spans="31:31">
      <c r="AE5367" s="19"/>
    </row>
    <row r="5368" spans="31:31">
      <c r="AE5368" s="19"/>
    </row>
    <row r="5369" spans="31:31">
      <c r="AE5369" s="19"/>
    </row>
    <row r="5370" spans="31:31">
      <c r="AE5370" s="19"/>
    </row>
    <row r="5371" spans="31:31">
      <c r="AE5371" s="19"/>
    </row>
    <row r="5372" spans="31:31">
      <c r="AE5372" s="19"/>
    </row>
    <row r="5373" spans="31:31">
      <c r="AE5373" s="19"/>
    </row>
    <row r="5374" spans="31:31">
      <c r="AE5374" s="19"/>
    </row>
    <row r="5375" spans="31:31">
      <c r="AE5375" s="19"/>
    </row>
    <row r="5376" spans="31:31">
      <c r="AE5376" s="19"/>
    </row>
    <row r="5377" spans="31:31">
      <c r="AE5377" s="19"/>
    </row>
    <row r="5378" spans="31:31">
      <c r="AE5378" s="19"/>
    </row>
    <row r="5379" spans="31:31">
      <c r="AE5379" s="19"/>
    </row>
    <row r="5380" spans="31:31">
      <c r="AE5380" s="19"/>
    </row>
    <row r="5381" spans="31:31">
      <c r="AE5381" s="19"/>
    </row>
    <row r="5382" spans="31:31">
      <c r="AE5382" s="19"/>
    </row>
    <row r="5383" spans="31:31">
      <c r="AE5383" s="19"/>
    </row>
    <row r="5384" spans="31:31">
      <c r="AE5384" s="19"/>
    </row>
    <row r="5385" spans="31:31">
      <c r="AE5385" s="19"/>
    </row>
    <row r="5386" spans="31:31">
      <c r="AE5386" s="19"/>
    </row>
    <row r="5387" spans="31:31">
      <c r="AE5387" s="19"/>
    </row>
    <row r="5388" spans="31:31">
      <c r="AE5388" s="19"/>
    </row>
    <row r="5389" spans="31:31">
      <c r="AE5389" s="19"/>
    </row>
    <row r="5390" spans="31:31">
      <c r="AE5390" s="19"/>
    </row>
    <row r="5391" spans="31:31">
      <c r="AE5391" s="19"/>
    </row>
    <row r="5392" spans="31:31">
      <c r="AE5392" s="19"/>
    </row>
    <row r="5393" spans="31:31">
      <c r="AE5393" s="19"/>
    </row>
    <row r="5394" spans="31:31">
      <c r="AE5394" s="19"/>
    </row>
    <row r="5395" spans="31:31">
      <c r="AE5395" s="19"/>
    </row>
    <row r="5396" spans="31:31">
      <c r="AE5396" s="19"/>
    </row>
    <row r="5397" spans="31:31">
      <c r="AE5397" s="19"/>
    </row>
    <row r="5398" spans="31:31">
      <c r="AE5398" s="19"/>
    </row>
    <row r="5399" spans="31:31">
      <c r="AE5399" s="19"/>
    </row>
    <row r="5400" spans="31:31">
      <c r="AE5400" s="19"/>
    </row>
    <row r="5401" spans="31:31">
      <c r="AE5401" s="19"/>
    </row>
    <row r="5402" spans="31:31">
      <c r="AE5402" s="19"/>
    </row>
    <row r="5403" spans="31:31">
      <c r="AE5403" s="19"/>
    </row>
    <row r="5404" spans="31:31">
      <c r="AE5404" s="19"/>
    </row>
    <row r="5405" spans="31:31">
      <c r="AE5405" s="19"/>
    </row>
    <row r="5406" spans="31:31">
      <c r="AE5406" s="19"/>
    </row>
    <row r="5407" spans="31:31">
      <c r="AE5407" s="19"/>
    </row>
    <row r="5408" spans="31:31">
      <c r="AE5408" s="19"/>
    </row>
    <row r="5409" spans="31:31">
      <c r="AE5409" s="19"/>
    </row>
    <row r="5410" spans="31:31">
      <c r="AE5410" s="19"/>
    </row>
    <row r="5411" spans="31:31">
      <c r="AE5411" s="19"/>
    </row>
    <row r="5412" spans="31:31">
      <c r="AE5412" s="19"/>
    </row>
    <row r="5413" spans="31:31">
      <c r="AE5413" s="19"/>
    </row>
    <row r="5414" spans="31:31">
      <c r="AE5414" s="19"/>
    </row>
    <row r="5415" spans="31:31">
      <c r="AE5415" s="19"/>
    </row>
    <row r="5416" spans="31:31">
      <c r="AE5416" s="19"/>
    </row>
    <row r="5417" spans="31:31">
      <c r="AE5417" s="19"/>
    </row>
    <row r="5418" spans="31:31">
      <c r="AE5418" s="19"/>
    </row>
    <row r="5419" spans="31:31">
      <c r="AE5419" s="19"/>
    </row>
    <row r="5420" spans="31:31">
      <c r="AE5420" s="19"/>
    </row>
    <row r="5421" spans="31:31">
      <c r="AE5421" s="19"/>
    </row>
    <row r="5422" spans="31:31">
      <c r="AE5422" s="19"/>
    </row>
    <row r="5423" spans="31:31">
      <c r="AE5423" s="19"/>
    </row>
    <row r="5424" spans="31:31">
      <c r="AE5424" s="19"/>
    </row>
    <row r="5425" spans="31:31">
      <c r="AE5425" s="19"/>
    </row>
    <row r="5426" spans="31:31">
      <c r="AE5426" s="19"/>
    </row>
    <row r="5427" spans="31:31">
      <c r="AE5427" s="19"/>
    </row>
    <row r="5428" spans="31:31">
      <c r="AE5428" s="19"/>
    </row>
    <row r="5429" spans="31:31">
      <c r="AE5429" s="19"/>
    </row>
    <row r="5430" spans="31:31">
      <c r="AE5430" s="19"/>
    </row>
    <row r="5431" spans="31:31">
      <c r="AE5431" s="19"/>
    </row>
    <row r="5432" spans="31:31">
      <c r="AE5432" s="19"/>
    </row>
    <row r="5433" spans="31:31">
      <c r="AE5433" s="19"/>
    </row>
    <row r="5434" spans="31:31">
      <c r="AE5434" s="19"/>
    </row>
    <row r="5435" spans="31:31">
      <c r="AE5435" s="19"/>
    </row>
    <row r="5436" spans="31:31">
      <c r="AE5436" s="19"/>
    </row>
    <row r="5437" spans="31:31">
      <c r="AE5437" s="19"/>
    </row>
    <row r="5438" spans="31:31">
      <c r="AE5438" s="19"/>
    </row>
    <row r="5439" spans="31:31">
      <c r="AE5439" s="19"/>
    </row>
    <row r="5440" spans="31:31">
      <c r="AE5440" s="19"/>
    </row>
    <row r="5441" spans="31:31">
      <c r="AE5441" s="19"/>
    </row>
    <row r="5442" spans="31:31">
      <c r="AE5442" s="19"/>
    </row>
    <row r="5443" spans="31:31">
      <c r="AE5443" s="19"/>
    </row>
    <row r="5444" spans="31:31">
      <c r="AE5444" s="19"/>
    </row>
    <row r="5445" spans="31:31">
      <c r="AE5445" s="19"/>
    </row>
    <row r="5446" spans="31:31">
      <c r="AE5446" s="19"/>
    </row>
    <row r="5447" spans="31:31">
      <c r="AE5447" s="19"/>
    </row>
    <row r="5448" spans="31:31">
      <c r="AE5448" s="19"/>
    </row>
    <row r="5449" spans="31:31">
      <c r="AE5449" s="19"/>
    </row>
    <row r="5450" spans="31:31">
      <c r="AE5450" s="19"/>
    </row>
    <row r="5451" spans="31:31">
      <c r="AE5451" s="19"/>
    </row>
    <row r="5452" spans="31:31">
      <c r="AE5452" s="19"/>
    </row>
    <row r="5453" spans="31:31">
      <c r="AE5453" s="19"/>
    </row>
    <row r="5454" spans="31:31">
      <c r="AE5454" s="19"/>
    </row>
    <row r="5455" spans="31:31">
      <c r="AE5455" s="19"/>
    </row>
    <row r="5456" spans="31:31">
      <c r="AE5456" s="19"/>
    </row>
    <row r="5457" spans="31:31">
      <c r="AE5457" s="19"/>
    </row>
    <row r="5458" spans="31:31">
      <c r="AE5458" s="19"/>
    </row>
    <row r="5459" spans="31:31">
      <c r="AE5459" s="19"/>
    </row>
    <row r="5460" spans="31:31">
      <c r="AE5460" s="19"/>
    </row>
    <row r="5461" spans="31:31">
      <c r="AE5461" s="19"/>
    </row>
    <row r="5462" spans="31:31">
      <c r="AE5462" s="19"/>
    </row>
    <row r="5463" spans="31:31">
      <c r="AE5463" s="19"/>
    </row>
    <row r="5464" spans="31:31">
      <c r="AE5464" s="19"/>
    </row>
    <row r="5465" spans="31:31">
      <c r="AE5465" s="19"/>
    </row>
    <row r="5466" spans="31:31">
      <c r="AE5466" s="19"/>
    </row>
    <row r="5467" spans="31:31">
      <c r="AE5467" s="19"/>
    </row>
    <row r="5468" spans="31:31">
      <c r="AE5468" s="19"/>
    </row>
    <row r="5469" spans="31:31">
      <c r="AE5469" s="19"/>
    </row>
    <row r="5470" spans="31:31">
      <c r="AE5470" s="19"/>
    </row>
    <row r="5471" spans="31:31">
      <c r="AE5471" s="19"/>
    </row>
    <row r="5472" spans="31:31">
      <c r="AE5472" s="19"/>
    </row>
    <row r="5473" spans="31:31">
      <c r="AE5473" s="19"/>
    </row>
    <row r="5474" spans="31:31">
      <c r="AE5474" s="19"/>
    </row>
    <row r="5475" spans="31:31">
      <c r="AE5475" s="19"/>
    </row>
    <row r="5476" spans="31:31">
      <c r="AE5476" s="19"/>
    </row>
    <row r="5477" spans="31:31">
      <c r="AE5477" s="19"/>
    </row>
    <row r="5478" spans="31:31">
      <c r="AE5478" s="19"/>
    </row>
    <row r="5479" spans="31:31">
      <c r="AE5479" s="19"/>
    </row>
    <row r="5480" spans="31:31">
      <c r="AE5480" s="19"/>
    </row>
    <row r="5481" spans="31:31">
      <c r="AE5481" s="19"/>
    </row>
    <row r="5482" spans="31:31">
      <c r="AE5482" s="19"/>
    </row>
    <row r="5483" spans="31:31">
      <c r="AE5483" s="19"/>
    </row>
    <row r="5484" spans="31:31">
      <c r="AE5484" s="19"/>
    </row>
    <row r="5485" spans="31:31">
      <c r="AE5485" s="19"/>
    </row>
    <row r="5486" spans="31:31">
      <c r="AE5486" s="19"/>
    </row>
    <row r="5487" spans="31:31">
      <c r="AE5487" s="19"/>
    </row>
    <row r="5488" spans="31:31">
      <c r="AE5488" s="19"/>
    </row>
    <row r="5489" spans="31:31">
      <c r="AE5489" s="19"/>
    </row>
    <row r="5490" spans="31:31">
      <c r="AE5490" s="19"/>
    </row>
    <row r="5491" spans="31:31">
      <c r="AE5491" s="19"/>
    </row>
    <row r="5492" spans="31:31">
      <c r="AE5492" s="19"/>
    </row>
    <row r="5493" spans="31:31">
      <c r="AE5493" s="19"/>
    </row>
    <row r="5494" spans="31:31">
      <c r="AE5494" s="19"/>
    </row>
    <row r="5495" spans="31:31">
      <c r="AE5495" s="19"/>
    </row>
    <row r="5496" spans="31:31">
      <c r="AE5496" s="19"/>
    </row>
    <row r="5497" spans="31:31">
      <c r="AE5497" s="19"/>
    </row>
    <row r="5498" spans="31:31">
      <c r="AE5498" s="19"/>
    </row>
    <row r="5499" spans="31:31">
      <c r="AE5499" s="19"/>
    </row>
    <row r="5500" spans="31:31">
      <c r="AE5500" s="19"/>
    </row>
    <row r="5501" spans="31:31">
      <c r="AE5501" s="19"/>
    </row>
    <row r="5502" spans="31:31">
      <c r="AE5502" s="19"/>
    </row>
    <row r="5503" spans="31:31">
      <c r="AE5503" s="19"/>
    </row>
    <row r="5504" spans="31:31">
      <c r="AE5504" s="19"/>
    </row>
    <row r="5505" spans="31:31">
      <c r="AE5505" s="19"/>
    </row>
    <row r="5506" spans="31:31">
      <c r="AE5506" s="19"/>
    </row>
    <row r="5507" spans="31:31">
      <c r="AE5507" s="19"/>
    </row>
    <row r="5508" spans="31:31">
      <c r="AE5508" s="19"/>
    </row>
    <row r="5509" spans="31:31">
      <c r="AE5509" s="19"/>
    </row>
    <row r="5510" spans="31:31">
      <c r="AE5510" s="19"/>
    </row>
    <row r="5511" spans="31:31">
      <c r="AE5511" s="19"/>
    </row>
    <row r="5512" spans="31:31">
      <c r="AE5512" s="19"/>
    </row>
    <row r="5513" spans="31:31">
      <c r="AE5513" s="19"/>
    </row>
    <row r="5514" spans="31:31">
      <c r="AE5514" s="19"/>
    </row>
    <row r="5515" spans="31:31">
      <c r="AE5515" s="19"/>
    </row>
    <row r="5516" spans="31:31">
      <c r="AE5516" s="19"/>
    </row>
    <row r="5517" spans="31:31">
      <c r="AE5517" s="19"/>
    </row>
    <row r="5518" spans="31:31">
      <c r="AE5518" s="19"/>
    </row>
    <row r="5519" spans="31:31">
      <c r="AE5519" s="19"/>
    </row>
    <row r="5520" spans="31:31">
      <c r="AE5520" s="19"/>
    </row>
    <row r="5521" spans="31:31">
      <c r="AE5521" s="19"/>
    </row>
    <row r="5522" spans="31:31">
      <c r="AE5522" s="19"/>
    </row>
    <row r="5523" spans="31:31">
      <c r="AE5523" s="19"/>
    </row>
    <row r="5524" spans="31:31">
      <c r="AE5524" s="19"/>
    </row>
    <row r="5525" spans="31:31">
      <c r="AE5525" s="19"/>
    </row>
    <row r="5526" spans="31:31">
      <c r="AE5526" s="19"/>
    </row>
    <row r="5527" spans="31:31">
      <c r="AE5527" s="19"/>
    </row>
    <row r="5528" spans="31:31">
      <c r="AE5528" s="19"/>
    </row>
    <row r="5529" spans="31:31">
      <c r="AE5529" s="19"/>
    </row>
    <row r="5530" spans="31:31">
      <c r="AE5530" s="19"/>
    </row>
    <row r="5531" spans="31:31">
      <c r="AE5531" s="19"/>
    </row>
    <row r="5532" spans="31:31">
      <c r="AE5532" s="19"/>
    </row>
    <row r="5533" spans="31:31">
      <c r="AE5533" s="19"/>
    </row>
    <row r="5534" spans="31:31">
      <c r="AE5534" s="19"/>
    </row>
    <row r="5535" spans="31:31">
      <c r="AE5535" s="19"/>
    </row>
    <row r="5536" spans="31:31">
      <c r="AE5536" s="19"/>
    </row>
    <row r="5537" spans="31:31">
      <c r="AE5537" s="19"/>
    </row>
    <row r="5538" spans="31:31">
      <c r="AE5538" s="19"/>
    </row>
    <row r="5539" spans="31:31">
      <c r="AE5539" s="19"/>
    </row>
    <row r="5540" spans="31:31">
      <c r="AE5540" s="19"/>
    </row>
    <row r="5541" spans="31:31">
      <c r="AE5541" s="19"/>
    </row>
    <row r="5542" spans="31:31">
      <c r="AE5542" s="19"/>
    </row>
    <row r="5543" spans="31:31">
      <c r="AE5543" s="19"/>
    </row>
    <row r="5544" spans="31:31">
      <c r="AE5544" s="19"/>
    </row>
    <row r="5545" spans="31:31">
      <c r="AE5545" s="19"/>
    </row>
    <row r="5546" spans="31:31">
      <c r="AE5546" s="19"/>
    </row>
    <row r="5547" spans="31:31">
      <c r="AE5547" s="19"/>
    </row>
    <row r="5548" spans="31:31">
      <c r="AE5548" s="19"/>
    </row>
    <row r="5549" spans="31:31">
      <c r="AE5549" s="19"/>
    </row>
    <row r="5550" spans="31:31">
      <c r="AE5550" s="19"/>
    </row>
    <row r="5551" spans="31:31">
      <c r="AE5551" s="19"/>
    </row>
    <row r="5552" spans="31:31">
      <c r="AE5552" s="19"/>
    </row>
    <row r="5553" spans="31:31">
      <c r="AE5553" s="19"/>
    </row>
    <row r="5554" spans="31:31">
      <c r="AE5554" s="19"/>
    </row>
    <row r="5555" spans="31:31">
      <c r="AE5555" s="19"/>
    </row>
    <row r="5556" spans="31:31">
      <c r="AE5556" s="19"/>
    </row>
    <row r="5557" spans="31:31">
      <c r="AE5557" s="19"/>
    </row>
    <row r="5558" spans="31:31">
      <c r="AE5558" s="19"/>
    </row>
    <row r="5559" spans="31:31">
      <c r="AE5559" s="19"/>
    </row>
    <row r="5560" spans="31:31">
      <c r="AE5560" s="19"/>
    </row>
    <row r="5561" spans="31:31">
      <c r="AE5561" s="19"/>
    </row>
    <row r="5562" spans="31:31">
      <c r="AE5562" s="19"/>
    </row>
    <row r="5563" spans="31:31">
      <c r="AE5563" s="19"/>
    </row>
    <row r="5564" spans="31:31">
      <c r="AE5564" s="19"/>
    </row>
    <row r="5565" spans="31:31">
      <c r="AE5565" s="19"/>
    </row>
    <row r="5566" spans="31:31">
      <c r="AE5566" s="19"/>
    </row>
    <row r="5567" spans="31:31">
      <c r="AE5567" s="19"/>
    </row>
    <row r="5568" spans="31:31">
      <c r="AE5568" s="19"/>
    </row>
    <row r="5569" spans="31:31">
      <c r="AE5569" s="19"/>
    </row>
    <row r="5570" spans="31:31">
      <c r="AE5570" s="19"/>
    </row>
    <row r="5571" spans="31:31">
      <c r="AE5571" s="19"/>
    </row>
    <row r="5572" spans="31:31">
      <c r="AE5572" s="19"/>
    </row>
    <row r="5573" spans="31:31">
      <c r="AE5573" s="19"/>
    </row>
    <row r="5574" spans="31:31">
      <c r="AE5574" s="19"/>
    </row>
    <row r="5575" spans="31:31">
      <c r="AE5575" s="19"/>
    </row>
    <row r="5576" spans="31:31">
      <c r="AE5576" s="19"/>
    </row>
    <row r="5577" spans="31:31">
      <c r="AE5577" s="19"/>
    </row>
    <row r="5578" spans="31:31">
      <c r="AE5578" s="19"/>
    </row>
    <row r="5579" spans="31:31">
      <c r="AE5579" s="19"/>
    </row>
    <row r="5580" spans="31:31">
      <c r="AE5580" s="19"/>
    </row>
    <row r="5581" spans="31:31">
      <c r="AE5581" s="19"/>
    </row>
    <row r="5582" spans="31:31">
      <c r="AE5582" s="19"/>
    </row>
    <row r="5583" spans="31:31">
      <c r="AE5583" s="19"/>
    </row>
    <row r="5584" spans="31:31">
      <c r="AE5584" s="19"/>
    </row>
    <row r="5585" spans="31:31">
      <c r="AE5585" s="19"/>
    </row>
    <row r="5586" spans="31:31">
      <c r="AE5586" s="19"/>
    </row>
    <row r="5587" spans="31:31">
      <c r="AE5587" s="19"/>
    </row>
    <row r="5588" spans="31:31">
      <c r="AE5588" s="19"/>
    </row>
    <row r="5589" spans="31:31">
      <c r="AE5589" s="19"/>
    </row>
    <row r="5590" spans="31:31">
      <c r="AE5590" s="19"/>
    </row>
    <row r="5591" spans="31:31">
      <c r="AE5591" s="19"/>
    </row>
    <row r="5592" spans="31:31">
      <c r="AE5592" s="19"/>
    </row>
    <row r="5593" spans="31:31">
      <c r="AE5593" s="19"/>
    </row>
    <row r="5594" spans="31:31">
      <c r="AE5594" s="19"/>
    </row>
    <row r="5595" spans="31:31">
      <c r="AE5595" s="19"/>
    </row>
    <row r="5596" spans="31:31">
      <c r="AE5596" s="19"/>
    </row>
    <row r="5597" spans="31:31">
      <c r="AE5597" s="19"/>
    </row>
    <row r="5598" spans="31:31">
      <c r="AE5598" s="19"/>
    </row>
    <row r="5599" spans="31:31">
      <c r="AE5599" s="19"/>
    </row>
    <row r="5600" spans="31:31">
      <c r="AE5600" s="19"/>
    </row>
    <row r="5601" spans="31:31">
      <c r="AE5601" s="19"/>
    </row>
    <row r="5602" spans="31:31">
      <c r="AE5602" s="19"/>
    </row>
    <row r="5603" spans="31:31">
      <c r="AE5603" s="19"/>
    </row>
    <row r="5604" spans="31:31">
      <c r="AE5604" s="19"/>
    </row>
    <row r="5605" spans="31:31">
      <c r="AE5605" s="19"/>
    </row>
    <row r="5606" spans="31:31">
      <c r="AE5606" s="19"/>
    </row>
    <row r="5607" spans="31:31">
      <c r="AE5607" s="19"/>
    </row>
    <row r="5608" spans="31:31">
      <c r="AE5608" s="19"/>
    </row>
    <row r="5609" spans="31:31">
      <c r="AE5609" s="19"/>
    </row>
    <row r="5610" spans="31:31">
      <c r="AE5610" s="19"/>
    </row>
    <row r="5611" spans="31:31">
      <c r="AE5611" s="19"/>
    </row>
    <row r="5612" spans="31:31">
      <c r="AE5612" s="19"/>
    </row>
    <row r="5613" spans="31:31">
      <c r="AE5613" s="19"/>
    </row>
    <row r="5614" spans="31:31">
      <c r="AE5614" s="19"/>
    </row>
    <row r="5615" spans="31:31">
      <c r="AE5615" s="19"/>
    </row>
    <row r="5616" spans="31:31">
      <c r="AE5616" s="19"/>
    </row>
    <row r="5617" spans="31:31">
      <c r="AE5617" s="19"/>
    </row>
    <row r="5618" spans="31:31">
      <c r="AE5618" s="19"/>
    </row>
    <row r="5619" spans="31:31">
      <c r="AE5619" s="19"/>
    </row>
    <row r="5620" spans="31:31">
      <c r="AE5620" s="19"/>
    </row>
    <row r="5621" spans="31:31">
      <c r="AE5621" s="19"/>
    </row>
    <row r="5622" spans="31:31">
      <c r="AE5622" s="19"/>
    </row>
    <row r="5623" spans="31:31">
      <c r="AE5623" s="19"/>
    </row>
    <row r="5624" spans="31:31">
      <c r="AE5624" s="19"/>
    </row>
    <row r="5625" spans="31:31">
      <c r="AE5625" s="19"/>
    </row>
    <row r="5626" spans="31:31">
      <c r="AE5626" s="19"/>
    </row>
    <row r="5627" spans="31:31">
      <c r="AE5627" s="19"/>
    </row>
    <row r="5628" spans="31:31">
      <c r="AE5628" s="19"/>
    </row>
    <row r="5629" spans="31:31">
      <c r="AE5629" s="19"/>
    </row>
    <row r="5630" spans="31:31">
      <c r="AE5630" s="19"/>
    </row>
    <row r="5631" spans="31:31">
      <c r="AE5631" s="19"/>
    </row>
    <row r="5632" spans="31:31">
      <c r="AE5632" s="19"/>
    </row>
    <row r="5633" spans="31:31">
      <c r="AE5633" s="19"/>
    </row>
    <row r="5634" spans="31:31">
      <c r="AE5634" s="19"/>
    </row>
    <row r="5635" spans="31:31">
      <c r="AE5635" s="19"/>
    </row>
    <row r="5636" spans="31:31">
      <c r="AE5636" s="19"/>
    </row>
    <row r="5637" spans="31:31">
      <c r="AE5637" s="19"/>
    </row>
    <row r="5638" spans="31:31">
      <c r="AE5638" s="19"/>
    </row>
    <row r="5639" spans="31:31">
      <c r="AE5639" s="19"/>
    </row>
    <row r="5640" spans="31:31">
      <c r="AE5640" s="19"/>
    </row>
    <row r="5641" spans="31:31">
      <c r="AE5641" s="19"/>
    </row>
    <row r="5642" spans="31:31">
      <c r="AE5642" s="19"/>
    </row>
    <row r="5643" spans="31:31">
      <c r="AE5643" s="19"/>
    </row>
    <row r="5644" spans="31:31">
      <c r="AE5644" s="19"/>
    </row>
    <row r="5645" spans="31:31">
      <c r="AE5645" s="19"/>
    </row>
    <row r="5646" spans="31:31">
      <c r="AE5646" s="19"/>
    </row>
    <row r="5647" spans="31:31">
      <c r="AE5647" s="19"/>
    </row>
    <row r="5648" spans="31:31">
      <c r="AE5648" s="19"/>
    </row>
    <row r="5649" spans="31:31">
      <c r="AE5649" s="19"/>
    </row>
    <row r="5650" spans="31:31">
      <c r="AE5650" s="19"/>
    </row>
    <row r="5651" spans="31:31">
      <c r="AE5651" s="19"/>
    </row>
    <row r="5652" spans="31:31">
      <c r="AE5652" s="19"/>
    </row>
    <row r="5653" spans="31:31">
      <c r="AE5653" s="19"/>
    </row>
    <row r="5654" spans="31:31">
      <c r="AE5654" s="19"/>
    </row>
    <row r="5655" spans="31:31">
      <c r="AE5655" s="19"/>
    </row>
    <row r="5656" spans="31:31">
      <c r="AE5656" s="19"/>
    </row>
    <row r="5657" spans="31:31">
      <c r="AE5657" s="19"/>
    </row>
    <row r="5658" spans="31:31">
      <c r="AE5658" s="19"/>
    </row>
    <row r="5659" spans="31:31">
      <c r="AE5659" s="19"/>
    </row>
    <row r="5660" spans="31:31">
      <c r="AE5660" s="19"/>
    </row>
    <row r="5661" spans="31:31">
      <c r="AE5661" s="19"/>
    </row>
    <row r="5662" spans="31:31">
      <c r="AE5662" s="19"/>
    </row>
    <row r="5663" spans="31:31">
      <c r="AE5663" s="19"/>
    </row>
    <row r="5664" spans="31:31">
      <c r="AE5664" s="19"/>
    </row>
    <row r="5665" spans="31:31">
      <c r="AE5665" s="19"/>
    </row>
    <row r="5666" spans="31:31">
      <c r="AE5666" s="19"/>
    </row>
    <row r="5667" spans="31:31">
      <c r="AE5667" s="19"/>
    </row>
    <row r="5668" spans="31:31">
      <c r="AE5668" s="19"/>
    </row>
    <row r="5669" spans="31:31">
      <c r="AE5669" s="19"/>
    </row>
    <row r="5670" spans="31:31">
      <c r="AE5670" s="19"/>
    </row>
    <row r="5671" spans="31:31">
      <c r="AE5671" s="19"/>
    </row>
    <row r="5672" spans="31:31">
      <c r="AE5672" s="19"/>
    </row>
    <row r="5673" spans="31:31">
      <c r="AE5673" s="19"/>
    </row>
    <row r="5674" spans="31:31">
      <c r="AE5674" s="19"/>
    </row>
    <row r="5675" spans="31:31">
      <c r="AE5675" s="19"/>
    </row>
    <row r="5676" spans="31:31">
      <c r="AE5676" s="19"/>
    </row>
    <row r="5677" spans="31:31">
      <c r="AE5677" s="19"/>
    </row>
    <row r="5678" spans="31:31">
      <c r="AE5678" s="19"/>
    </row>
    <row r="5679" spans="31:31">
      <c r="AE5679" s="19"/>
    </row>
    <row r="5680" spans="31:31">
      <c r="AE5680" s="19"/>
    </row>
    <row r="5681" spans="31:31">
      <c r="AE5681" s="19"/>
    </row>
    <row r="5682" spans="31:31">
      <c r="AE5682" s="19"/>
    </row>
    <row r="5683" spans="31:31">
      <c r="AE5683" s="19"/>
    </row>
    <row r="5684" spans="31:31">
      <c r="AE5684" s="19"/>
    </row>
    <row r="5685" spans="31:31">
      <c r="AE5685" s="19"/>
    </row>
    <row r="5686" spans="31:31">
      <c r="AE5686" s="19"/>
    </row>
    <row r="5687" spans="31:31">
      <c r="AE5687" s="19"/>
    </row>
    <row r="5688" spans="31:31">
      <c r="AE5688" s="19"/>
    </row>
    <row r="5689" spans="31:31">
      <c r="AE5689" s="19"/>
    </row>
    <row r="5690" spans="31:31">
      <c r="AE5690" s="19"/>
    </row>
    <row r="5691" spans="31:31">
      <c r="AE5691" s="19"/>
    </row>
    <row r="5692" spans="31:31">
      <c r="AE5692" s="19"/>
    </row>
    <row r="5693" spans="31:31">
      <c r="AE5693" s="19"/>
    </row>
    <row r="5694" spans="31:31">
      <c r="AE5694" s="19"/>
    </row>
    <row r="5695" spans="31:31">
      <c r="AE5695" s="19"/>
    </row>
    <row r="5696" spans="31:31">
      <c r="AE5696" s="19"/>
    </row>
    <row r="5697" spans="31:31">
      <c r="AE5697" s="19"/>
    </row>
    <row r="5698" spans="31:31">
      <c r="AE5698" s="19"/>
    </row>
    <row r="5699" spans="31:31">
      <c r="AE5699" s="19"/>
    </row>
    <row r="5700" spans="31:31">
      <c r="AE5700" s="19"/>
    </row>
    <row r="5701" spans="31:31">
      <c r="AE5701" s="19"/>
    </row>
    <row r="5702" spans="31:31">
      <c r="AE5702" s="19"/>
    </row>
    <row r="5703" spans="31:31">
      <c r="AE5703" s="19"/>
    </row>
    <row r="5704" spans="31:31">
      <c r="AE5704" s="19"/>
    </row>
    <row r="5705" spans="31:31">
      <c r="AE5705" s="19"/>
    </row>
    <row r="5706" spans="31:31">
      <c r="AE5706" s="19"/>
    </row>
    <row r="5707" spans="31:31">
      <c r="AE5707" s="19"/>
    </row>
    <row r="5708" spans="31:31">
      <c r="AE5708" s="19"/>
    </row>
    <row r="5709" spans="31:31">
      <c r="AE5709" s="19"/>
    </row>
    <row r="5710" spans="31:31">
      <c r="AE5710" s="19"/>
    </row>
    <row r="5711" spans="31:31">
      <c r="AE5711" s="19"/>
    </row>
    <row r="5712" spans="31:31">
      <c r="AE5712" s="19"/>
    </row>
    <row r="5713" spans="31:31">
      <c r="AE5713" s="19"/>
    </row>
    <row r="5714" spans="31:31">
      <c r="AE5714" s="19"/>
    </row>
    <row r="5715" spans="31:31">
      <c r="AE5715" s="19"/>
    </row>
    <row r="5716" spans="31:31">
      <c r="AE5716" s="19"/>
    </row>
    <row r="5717" spans="31:31">
      <c r="AE5717" s="19"/>
    </row>
    <row r="5718" spans="31:31">
      <c r="AE5718" s="19"/>
    </row>
    <row r="5719" spans="31:31">
      <c r="AE5719" s="19"/>
    </row>
    <row r="5720" spans="31:31">
      <c r="AE5720" s="19"/>
    </row>
    <row r="5721" spans="31:31">
      <c r="AE5721" s="19"/>
    </row>
    <row r="5722" spans="31:31">
      <c r="AE5722" s="19"/>
    </row>
    <row r="5723" spans="31:31">
      <c r="AE5723" s="19"/>
    </row>
    <row r="5724" spans="31:31">
      <c r="AE5724" s="19"/>
    </row>
    <row r="5725" spans="31:31">
      <c r="AE5725" s="19"/>
    </row>
    <row r="5726" spans="31:31">
      <c r="AE5726" s="19"/>
    </row>
    <row r="5727" spans="31:31">
      <c r="AE5727" s="19"/>
    </row>
    <row r="5728" spans="31:31">
      <c r="AE5728" s="19"/>
    </row>
    <row r="5729" spans="31:31">
      <c r="AE5729" s="19"/>
    </row>
    <row r="5730" spans="31:31">
      <c r="AE5730" s="19"/>
    </row>
    <row r="5731" spans="31:31">
      <c r="AE5731" s="19"/>
    </row>
    <row r="5732" spans="31:31">
      <c r="AE5732" s="19"/>
    </row>
    <row r="5733" spans="31:31">
      <c r="AE5733" s="19"/>
    </row>
    <row r="5734" spans="31:31">
      <c r="AE5734" s="19"/>
    </row>
    <row r="5735" spans="31:31">
      <c r="AE5735" s="19"/>
    </row>
    <row r="5736" spans="31:31">
      <c r="AE5736" s="19"/>
    </row>
    <row r="5737" spans="31:31">
      <c r="AE5737" s="19"/>
    </row>
    <row r="5738" spans="31:31">
      <c r="AE5738" s="19"/>
    </row>
    <row r="5739" spans="31:31">
      <c r="AE5739" s="19"/>
    </row>
    <row r="5740" spans="31:31">
      <c r="AE5740" s="19"/>
    </row>
    <row r="5741" spans="31:31">
      <c r="AE5741" s="19"/>
    </row>
    <row r="5742" spans="31:31">
      <c r="AE5742" s="19"/>
    </row>
    <row r="5743" spans="31:31">
      <c r="AE5743" s="19"/>
    </row>
    <row r="5744" spans="31:31">
      <c r="AE5744" s="19"/>
    </row>
    <row r="5745" spans="31:31">
      <c r="AE5745" s="19"/>
    </row>
    <row r="5746" spans="31:31">
      <c r="AE5746" s="19"/>
    </row>
    <row r="5747" spans="31:31">
      <c r="AE5747" s="19"/>
    </row>
    <row r="5748" spans="31:31">
      <c r="AE5748" s="19"/>
    </row>
    <row r="5749" spans="31:31">
      <c r="AE5749" s="19"/>
    </row>
    <row r="5750" spans="31:31">
      <c r="AE5750" s="19"/>
    </row>
    <row r="5751" spans="31:31">
      <c r="AE5751" s="19"/>
    </row>
    <row r="5752" spans="31:31">
      <c r="AE5752" s="19"/>
    </row>
    <row r="5753" spans="31:31">
      <c r="AE5753" s="19"/>
    </row>
    <row r="5754" spans="31:31">
      <c r="AE5754" s="19"/>
    </row>
    <row r="5755" spans="31:31">
      <c r="AE5755" s="19"/>
    </row>
    <row r="5756" spans="31:31">
      <c r="AE5756" s="19"/>
    </row>
    <row r="5757" spans="31:31">
      <c r="AE5757" s="19"/>
    </row>
    <row r="5758" spans="31:31">
      <c r="AE5758" s="19"/>
    </row>
    <row r="5759" spans="31:31">
      <c r="AE5759" s="19"/>
    </row>
    <row r="5760" spans="31:31">
      <c r="AE5760" s="19"/>
    </row>
    <row r="5761" spans="31:31">
      <c r="AE5761" s="19"/>
    </row>
    <row r="5762" spans="31:31">
      <c r="AE5762" s="19"/>
    </row>
    <row r="5763" spans="31:31">
      <c r="AE5763" s="19"/>
    </row>
    <row r="5764" spans="31:31">
      <c r="AE5764" s="19"/>
    </row>
    <row r="5765" spans="31:31">
      <c r="AE5765" s="19"/>
    </row>
    <row r="5766" spans="31:31">
      <c r="AE5766" s="19"/>
    </row>
    <row r="5767" spans="31:31">
      <c r="AE5767" s="19"/>
    </row>
    <row r="5768" spans="31:31">
      <c r="AE5768" s="19"/>
    </row>
    <row r="5769" spans="31:31">
      <c r="AE5769" s="19"/>
    </row>
    <row r="5770" spans="31:31">
      <c r="AE5770" s="19"/>
    </row>
    <row r="5771" spans="31:31">
      <c r="AE5771" s="19"/>
    </row>
    <row r="5772" spans="31:31">
      <c r="AE5772" s="19"/>
    </row>
    <row r="5773" spans="31:31">
      <c r="AE5773" s="19"/>
    </row>
    <row r="5774" spans="31:31">
      <c r="AE5774" s="19"/>
    </row>
    <row r="5775" spans="31:31">
      <c r="AE5775" s="19"/>
    </row>
    <row r="5776" spans="31:31">
      <c r="AE5776" s="19"/>
    </row>
    <row r="5777" spans="31:31">
      <c r="AE5777" s="19"/>
    </row>
    <row r="5778" spans="31:31">
      <c r="AE5778" s="19"/>
    </row>
    <row r="5779" spans="31:31">
      <c r="AE5779" s="19"/>
    </row>
    <row r="5780" spans="31:31">
      <c r="AE5780" s="19"/>
    </row>
    <row r="5781" spans="31:31">
      <c r="AE5781" s="19"/>
    </row>
    <row r="5782" spans="31:31">
      <c r="AE5782" s="19"/>
    </row>
    <row r="5783" spans="31:31">
      <c r="AE5783" s="19"/>
    </row>
    <row r="5784" spans="31:31">
      <c r="AE5784" s="19"/>
    </row>
    <row r="5785" spans="31:31">
      <c r="AE5785" s="19"/>
    </row>
    <row r="5786" spans="31:31">
      <c r="AE5786" s="19"/>
    </row>
    <row r="5787" spans="31:31">
      <c r="AE5787" s="19"/>
    </row>
    <row r="5788" spans="31:31">
      <c r="AE5788" s="19"/>
    </row>
    <row r="5789" spans="31:31">
      <c r="AE5789" s="19"/>
    </row>
    <row r="5790" spans="31:31">
      <c r="AE5790" s="19"/>
    </row>
    <row r="5791" spans="31:31">
      <c r="AE5791" s="19"/>
    </row>
    <row r="5792" spans="31:31">
      <c r="AE5792" s="19"/>
    </row>
    <row r="5793" spans="31:31">
      <c r="AE5793" s="19"/>
    </row>
    <row r="5794" spans="31:31">
      <c r="AE5794" s="19"/>
    </row>
    <row r="5795" spans="31:31">
      <c r="AE5795" s="19"/>
    </row>
    <row r="5796" spans="31:31">
      <c r="AE5796" s="19"/>
    </row>
    <row r="5797" spans="31:31">
      <c r="AE5797" s="19"/>
    </row>
    <row r="5798" spans="31:31">
      <c r="AE5798" s="19"/>
    </row>
    <row r="5799" spans="31:31">
      <c r="AE5799" s="19"/>
    </row>
    <row r="5800" spans="31:31">
      <c r="AE5800" s="19"/>
    </row>
    <row r="5801" spans="31:31">
      <c r="AE5801" s="19"/>
    </row>
    <row r="5802" spans="31:31">
      <c r="AE5802" s="19"/>
    </row>
    <row r="5803" spans="31:31">
      <c r="AE5803" s="19"/>
    </row>
    <row r="5804" spans="31:31">
      <c r="AE5804" s="19"/>
    </row>
    <row r="5805" spans="31:31">
      <c r="AE5805" s="19"/>
    </row>
    <row r="5806" spans="31:31">
      <c r="AE5806" s="19"/>
    </row>
    <row r="5807" spans="31:31">
      <c r="AE5807" s="19"/>
    </row>
    <row r="5808" spans="31:31">
      <c r="AE5808" s="19"/>
    </row>
    <row r="5809" spans="31:31">
      <c r="AE5809" s="19"/>
    </row>
    <row r="5810" spans="31:31">
      <c r="AE5810" s="19"/>
    </row>
    <row r="5811" spans="31:31">
      <c r="AE5811" s="19"/>
    </row>
    <row r="5812" spans="31:31">
      <c r="AE5812" s="19"/>
    </row>
    <row r="5813" spans="31:31">
      <c r="AE5813" s="19"/>
    </row>
    <row r="5814" spans="31:31">
      <c r="AE5814" s="19"/>
    </row>
    <row r="5815" spans="31:31">
      <c r="AE5815" s="19"/>
    </row>
    <row r="5816" spans="31:31">
      <c r="AE5816" s="19"/>
    </row>
    <row r="5817" spans="31:31">
      <c r="AE5817" s="19"/>
    </row>
    <row r="5818" spans="31:31">
      <c r="AE5818" s="19"/>
    </row>
    <row r="5819" spans="31:31">
      <c r="AE5819" s="19"/>
    </row>
    <row r="5820" spans="31:31">
      <c r="AE5820" s="19"/>
    </row>
    <row r="5821" spans="31:31">
      <c r="AE5821" s="19"/>
    </row>
    <row r="5822" spans="31:31">
      <c r="AE5822" s="19"/>
    </row>
    <row r="5823" spans="31:31">
      <c r="AE5823" s="19"/>
    </row>
    <row r="5824" spans="31:31">
      <c r="AE5824" s="19"/>
    </row>
    <row r="5825" spans="31:31">
      <c r="AE5825" s="19"/>
    </row>
    <row r="5826" spans="31:31">
      <c r="AE5826" s="19"/>
    </row>
    <row r="5827" spans="31:31">
      <c r="AE5827" s="19"/>
    </row>
    <row r="5828" spans="31:31">
      <c r="AE5828" s="19"/>
    </row>
    <row r="5829" spans="31:31">
      <c r="AE5829" s="19"/>
    </row>
    <row r="5830" spans="31:31">
      <c r="AE5830" s="19"/>
    </row>
    <row r="5831" spans="31:31">
      <c r="AE5831" s="19"/>
    </row>
    <row r="5832" spans="31:31">
      <c r="AE5832" s="19"/>
    </row>
    <row r="5833" spans="31:31">
      <c r="AE5833" s="19"/>
    </row>
    <row r="5834" spans="31:31">
      <c r="AE5834" s="19"/>
    </row>
    <row r="5835" spans="31:31">
      <c r="AE5835" s="19"/>
    </row>
    <row r="5836" spans="31:31">
      <c r="AE5836" s="19"/>
    </row>
    <row r="5837" spans="31:31">
      <c r="AE5837" s="19"/>
    </row>
    <row r="5838" spans="31:31">
      <c r="AE5838" s="19"/>
    </row>
    <row r="5839" spans="31:31">
      <c r="AE5839" s="19"/>
    </row>
    <row r="5840" spans="31:31">
      <c r="AE5840" s="19"/>
    </row>
    <row r="5841" spans="31:31">
      <c r="AE5841" s="19"/>
    </row>
    <row r="5842" spans="31:31">
      <c r="AE5842" s="19"/>
    </row>
    <row r="5843" spans="31:31">
      <c r="AE5843" s="19"/>
    </row>
    <row r="5844" spans="31:31">
      <c r="AE5844" s="19"/>
    </row>
    <row r="5845" spans="31:31">
      <c r="AE5845" s="19"/>
    </row>
    <row r="5846" spans="31:31">
      <c r="AE5846" s="19"/>
    </row>
    <row r="5847" spans="31:31">
      <c r="AE5847" s="19"/>
    </row>
    <row r="5848" spans="31:31">
      <c r="AE5848" s="19"/>
    </row>
    <row r="5849" spans="31:31">
      <c r="AE5849" s="19"/>
    </row>
    <row r="5850" spans="31:31">
      <c r="AE5850" s="19"/>
    </row>
    <row r="5851" spans="31:31">
      <c r="AE5851" s="19"/>
    </row>
    <row r="5852" spans="31:31">
      <c r="AE5852" s="19"/>
    </row>
    <row r="5853" spans="31:31">
      <c r="AE5853" s="19"/>
    </row>
    <row r="5854" spans="31:31">
      <c r="AE5854" s="19"/>
    </row>
    <row r="5855" spans="31:31">
      <c r="AE5855" s="19"/>
    </row>
    <row r="5856" spans="31:31">
      <c r="AE5856" s="19"/>
    </row>
    <row r="5857" spans="31:31">
      <c r="AE5857" s="19"/>
    </row>
    <row r="5858" spans="31:31">
      <c r="AE5858" s="19"/>
    </row>
    <row r="5859" spans="31:31">
      <c r="AE5859" s="19"/>
    </row>
    <row r="5860" spans="31:31">
      <c r="AE5860" s="19"/>
    </row>
    <row r="5861" spans="31:31">
      <c r="AE5861" s="19"/>
    </row>
    <row r="5862" spans="31:31">
      <c r="AE5862" s="19"/>
    </row>
    <row r="5863" spans="31:31">
      <c r="AE5863" s="19"/>
    </row>
    <row r="5864" spans="31:31">
      <c r="AE5864" s="19"/>
    </row>
    <row r="5865" spans="31:31">
      <c r="AE5865" s="19"/>
    </row>
    <row r="5866" spans="31:31">
      <c r="AE5866" s="19"/>
    </row>
    <row r="5867" spans="31:31">
      <c r="AE5867" s="19"/>
    </row>
    <row r="5868" spans="31:31">
      <c r="AE5868" s="19"/>
    </row>
    <row r="5869" spans="31:31">
      <c r="AE5869" s="19"/>
    </row>
    <row r="5870" spans="31:31">
      <c r="AE5870" s="19"/>
    </row>
    <row r="5871" spans="31:31">
      <c r="AE5871" s="19"/>
    </row>
    <row r="5872" spans="31:31">
      <c r="AE5872" s="19"/>
    </row>
    <row r="5873" spans="31:31">
      <c r="AE5873" s="19"/>
    </row>
    <row r="5874" spans="31:31">
      <c r="AE5874" s="19"/>
    </row>
    <row r="5875" spans="31:31">
      <c r="AE5875" s="19"/>
    </row>
    <row r="5876" spans="31:31">
      <c r="AE5876" s="19"/>
    </row>
    <row r="5877" spans="31:31">
      <c r="AE5877" s="19"/>
    </row>
    <row r="5878" spans="31:31">
      <c r="AE5878" s="19"/>
    </row>
    <row r="5879" spans="31:31">
      <c r="AE5879" s="19"/>
    </row>
    <row r="5880" spans="31:31">
      <c r="AE5880" s="19"/>
    </row>
    <row r="5881" spans="31:31">
      <c r="AE5881" s="19"/>
    </row>
    <row r="5882" spans="31:31">
      <c r="AE5882" s="19"/>
    </row>
    <row r="5883" spans="31:31">
      <c r="AE5883" s="19"/>
    </row>
    <row r="5884" spans="31:31">
      <c r="AE5884" s="19"/>
    </row>
    <row r="5885" spans="31:31">
      <c r="AE5885" s="19"/>
    </row>
    <row r="5886" spans="31:31">
      <c r="AE5886" s="19"/>
    </row>
    <row r="5887" spans="31:31">
      <c r="AE5887" s="19"/>
    </row>
    <row r="5888" spans="31:31">
      <c r="AE5888" s="19"/>
    </row>
    <row r="5889" spans="31:31">
      <c r="AE5889" s="19"/>
    </row>
    <row r="5890" spans="31:31">
      <c r="AE5890" s="19"/>
    </row>
    <row r="5891" spans="31:31">
      <c r="AE5891" s="19"/>
    </row>
    <row r="5892" spans="31:31">
      <c r="AE5892" s="19"/>
    </row>
    <row r="5893" spans="31:31">
      <c r="AE5893" s="19"/>
    </row>
    <row r="5894" spans="31:31">
      <c r="AE5894" s="19"/>
    </row>
    <row r="5895" spans="31:31">
      <c r="AE5895" s="19"/>
    </row>
    <row r="5896" spans="31:31">
      <c r="AE5896" s="19"/>
    </row>
    <row r="5897" spans="31:31">
      <c r="AE5897" s="19"/>
    </row>
    <row r="5898" spans="31:31">
      <c r="AE5898" s="19"/>
    </row>
    <row r="5899" spans="31:31">
      <c r="AE5899" s="19"/>
    </row>
    <row r="5900" spans="31:31">
      <c r="AE5900" s="19"/>
    </row>
    <row r="5901" spans="31:31">
      <c r="AE5901" s="19"/>
    </row>
    <row r="5902" spans="31:31">
      <c r="AE5902" s="19"/>
    </row>
    <row r="5903" spans="31:31">
      <c r="AE5903" s="19"/>
    </row>
    <row r="5904" spans="31:31">
      <c r="AE5904" s="19"/>
    </row>
    <row r="5905" spans="31:31">
      <c r="AE5905" s="19"/>
    </row>
    <row r="5906" spans="31:31">
      <c r="AE5906" s="19"/>
    </row>
    <row r="5907" spans="31:31">
      <c r="AE5907" s="19"/>
    </row>
    <row r="5908" spans="31:31">
      <c r="AE5908" s="19"/>
    </row>
    <row r="5909" spans="31:31">
      <c r="AE5909" s="19"/>
    </row>
    <row r="5910" spans="31:31">
      <c r="AE5910" s="19"/>
    </row>
    <row r="5911" spans="31:31">
      <c r="AE5911" s="19"/>
    </row>
    <row r="5912" spans="31:31">
      <c r="AE5912" s="19"/>
    </row>
    <row r="5913" spans="31:31">
      <c r="AE5913" s="19"/>
    </row>
    <row r="5914" spans="31:31">
      <c r="AE5914" s="19"/>
    </row>
    <row r="5915" spans="31:31">
      <c r="AE5915" s="19"/>
    </row>
    <row r="5916" spans="31:31">
      <c r="AE5916" s="19"/>
    </row>
    <row r="5917" spans="31:31">
      <c r="AE5917" s="19"/>
    </row>
    <row r="5918" spans="31:31">
      <c r="AE5918" s="19"/>
    </row>
    <row r="5919" spans="31:31">
      <c r="AE5919" s="19"/>
    </row>
    <row r="5920" spans="31:31">
      <c r="AE5920" s="19"/>
    </row>
    <row r="5921" spans="31:31">
      <c r="AE5921" s="19"/>
    </row>
    <row r="5922" spans="31:31">
      <c r="AE5922" s="19"/>
    </row>
    <row r="5923" spans="31:31">
      <c r="AE5923" s="19"/>
    </row>
    <row r="5924" spans="31:31">
      <c r="AE5924" s="19"/>
    </row>
    <row r="5925" spans="31:31">
      <c r="AE5925" s="19"/>
    </row>
    <row r="5926" spans="31:31">
      <c r="AE5926" s="19"/>
    </row>
    <row r="5927" spans="31:31">
      <c r="AE5927" s="19"/>
    </row>
    <row r="5928" spans="31:31">
      <c r="AE5928" s="19"/>
    </row>
    <row r="5929" spans="31:31">
      <c r="AE5929" s="19"/>
    </row>
    <row r="5930" spans="31:31">
      <c r="AE5930" s="19"/>
    </row>
    <row r="5931" spans="31:31">
      <c r="AE5931" s="19"/>
    </row>
    <row r="5932" spans="31:31">
      <c r="AE5932" s="19"/>
    </row>
    <row r="5933" spans="31:31">
      <c r="AE5933" s="19"/>
    </row>
    <row r="5934" spans="31:31">
      <c r="AE5934" s="19"/>
    </row>
    <row r="5935" spans="31:31">
      <c r="AE5935" s="19"/>
    </row>
    <row r="5936" spans="31:31">
      <c r="AE5936" s="19"/>
    </row>
    <row r="5937" spans="31:31">
      <c r="AE5937" s="19"/>
    </row>
    <row r="5938" spans="31:31">
      <c r="AE5938" s="19"/>
    </row>
    <row r="5939" spans="31:31">
      <c r="AE5939" s="19"/>
    </row>
    <row r="5940" spans="31:31">
      <c r="AE5940" s="19"/>
    </row>
    <row r="5941" spans="31:31">
      <c r="AE5941" s="19"/>
    </row>
    <row r="5942" spans="31:31">
      <c r="AE5942" s="19"/>
    </row>
    <row r="5943" spans="31:31">
      <c r="AE5943" s="19"/>
    </row>
    <row r="5944" spans="31:31">
      <c r="AE5944" s="19"/>
    </row>
    <row r="5945" spans="31:31">
      <c r="AE5945" s="19"/>
    </row>
    <row r="5946" spans="31:31">
      <c r="AE5946" s="19"/>
    </row>
    <row r="5947" spans="31:31">
      <c r="AE5947" s="19"/>
    </row>
    <row r="5948" spans="31:31">
      <c r="AE5948" s="19"/>
    </row>
    <row r="5949" spans="31:31">
      <c r="AE5949" s="19"/>
    </row>
    <row r="5950" spans="31:31">
      <c r="AE5950" s="19"/>
    </row>
    <row r="5951" spans="31:31">
      <c r="AE5951" s="19"/>
    </row>
    <row r="5952" spans="31:31">
      <c r="AE5952" s="19"/>
    </row>
    <row r="5953" spans="31:31">
      <c r="AE5953" s="19"/>
    </row>
    <row r="5954" spans="31:31">
      <c r="AE5954" s="19"/>
    </row>
    <row r="5955" spans="31:31">
      <c r="AE5955" s="19"/>
    </row>
    <row r="5956" spans="31:31">
      <c r="AE5956" s="19"/>
    </row>
    <row r="5957" spans="31:31">
      <c r="AE5957" s="19"/>
    </row>
    <row r="5958" spans="31:31">
      <c r="AE5958" s="19"/>
    </row>
    <row r="5959" spans="31:31">
      <c r="AE5959" s="19"/>
    </row>
    <row r="5960" spans="31:31">
      <c r="AE5960" s="19"/>
    </row>
    <row r="5961" spans="31:31">
      <c r="AE5961" s="19"/>
    </row>
    <row r="5962" spans="31:31">
      <c r="AE5962" s="19"/>
    </row>
    <row r="5963" spans="31:31">
      <c r="AE5963" s="19"/>
    </row>
    <row r="5964" spans="31:31">
      <c r="AE5964" s="19"/>
    </row>
    <row r="5965" spans="31:31">
      <c r="AE5965" s="19"/>
    </row>
    <row r="5966" spans="31:31">
      <c r="AE5966" s="19"/>
    </row>
    <row r="5967" spans="31:31">
      <c r="AE5967" s="19"/>
    </row>
    <row r="5968" spans="31:31">
      <c r="AE5968" s="19"/>
    </row>
    <row r="5969" spans="31:31">
      <c r="AE5969" s="19"/>
    </row>
    <row r="5970" spans="31:31">
      <c r="AE5970" s="19"/>
    </row>
    <row r="5971" spans="31:31">
      <c r="AE5971" s="19"/>
    </row>
    <row r="5972" spans="31:31">
      <c r="AE5972" s="19"/>
    </row>
    <row r="5973" spans="31:31">
      <c r="AE5973" s="19"/>
    </row>
    <row r="5974" spans="31:31">
      <c r="AE5974" s="19"/>
    </row>
    <row r="5975" spans="31:31">
      <c r="AE5975" s="19"/>
    </row>
    <row r="5976" spans="31:31">
      <c r="AE5976" s="19"/>
    </row>
    <row r="5977" spans="31:31">
      <c r="AE5977" s="19"/>
    </row>
    <row r="5978" spans="31:31">
      <c r="AE5978" s="19"/>
    </row>
    <row r="5979" spans="31:31">
      <c r="AE5979" s="19"/>
    </row>
    <row r="5980" spans="31:31">
      <c r="AE5980" s="19"/>
    </row>
    <row r="5981" spans="31:31">
      <c r="AE5981" s="19"/>
    </row>
    <row r="5982" spans="31:31">
      <c r="AE5982" s="19"/>
    </row>
    <row r="5983" spans="31:31">
      <c r="AE5983" s="19"/>
    </row>
    <row r="5984" spans="31:31">
      <c r="AE5984" s="19"/>
    </row>
    <row r="5985" spans="31:31">
      <c r="AE5985" s="19"/>
    </row>
    <row r="5986" spans="31:31">
      <c r="AE5986" s="19"/>
    </row>
    <row r="5987" spans="31:31">
      <c r="AE5987" s="19"/>
    </row>
    <row r="5988" spans="31:31">
      <c r="AE5988" s="19"/>
    </row>
    <row r="5989" spans="31:31">
      <c r="AE5989" s="19"/>
    </row>
    <row r="5990" spans="31:31">
      <c r="AE5990" s="19"/>
    </row>
    <row r="5991" spans="31:31">
      <c r="AE5991" s="19"/>
    </row>
    <row r="5992" spans="31:31">
      <c r="AE5992" s="19"/>
    </row>
    <row r="5993" spans="31:31">
      <c r="AE5993" s="19"/>
    </row>
    <row r="5994" spans="31:31">
      <c r="AE5994" s="19"/>
    </row>
    <row r="5995" spans="31:31">
      <c r="AE5995" s="19"/>
    </row>
    <row r="5996" spans="31:31">
      <c r="AE5996" s="19"/>
    </row>
    <row r="5997" spans="31:31">
      <c r="AE5997" s="19"/>
    </row>
    <row r="5998" spans="31:31">
      <c r="AE5998" s="19"/>
    </row>
    <row r="5999" spans="31:31">
      <c r="AE5999" s="19"/>
    </row>
    <row r="6000" spans="31:31">
      <c r="AE6000" s="19"/>
    </row>
    <row r="6001" spans="31:31">
      <c r="AE6001" s="19"/>
    </row>
    <row r="6002" spans="31:31">
      <c r="AE6002" s="19"/>
    </row>
    <row r="6003" spans="31:31">
      <c r="AE6003" s="19"/>
    </row>
    <row r="6004" spans="31:31">
      <c r="AE6004" s="19"/>
    </row>
    <row r="6005" spans="31:31">
      <c r="AE6005" s="19"/>
    </row>
    <row r="6006" spans="31:31">
      <c r="AE6006" s="19"/>
    </row>
    <row r="6007" spans="31:31">
      <c r="AE6007" s="19"/>
    </row>
    <row r="6008" spans="31:31">
      <c r="AE6008" s="19"/>
    </row>
    <row r="6009" spans="31:31">
      <c r="AE6009" s="19"/>
    </row>
    <row r="6010" spans="31:31">
      <c r="AE6010" s="19"/>
    </row>
    <row r="6011" spans="31:31">
      <c r="AE6011" s="19"/>
    </row>
    <row r="6012" spans="31:31">
      <c r="AE6012" s="19"/>
    </row>
    <row r="6013" spans="31:31">
      <c r="AE6013" s="19"/>
    </row>
    <row r="6014" spans="31:31">
      <c r="AE6014" s="19"/>
    </row>
    <row r="6015" spans="31:31">
      <c r="AE6015" s="19"/>
    </row>
    <row r="6016" spans="31:31">
      <c r="AE6016" s="19"/>
    </row>
    <row r="6017" spans="31:31">
      <c r="AE6017" s="19"/>
    </row>
    <row r="6018" spans="31:31">
      <c r="AE6018" s="19"/>
    </row>
    <row r="6019" spans="31:31">
      <c r="AE6019" s="19"/>
    </row>
    <row r="6020" spans="31:31">
      <c r="AE6020" s="19"/>
    </row>
    <row r="6021" spans="31:31">
      <c r="AE6021" s="19"/>
    </row>
    <row r="6022" spans="31:31">
      <c r="AE6022" s="19"/>
    </row>
    <row r="6023" spans="31:31">
      <c r="AE6023" s="19"/>
    </row>
    <row r="6024" spans="31:31">
      <c r="AE6024" s="19"/>
    </row>
    <row r="6025" spans="31:31">
      <c r="AE6025" s="19"/>
    </row>
    <row r="6026" spans="31:31">
      <c r="AE6026" s="19"/>
    </row>
    <row r="6027" spans="31:31">
      <c r="AE6027" s="19"/>
    </row>
    <row r="6028" spans="31:31">
      <c r="AE6028" s="19"/>
    </row>
    <row r="6029" spans="31:31">
      <c r="AE6029" s="19"/>
    </row>
    <row r="6030" spans="31:31">
      <c r="AE6030" s="19"/>
    </row>
    <row r="6031" spans="31:31">
      <c r="AE6031" s="19"/>
    </row>
    <row r="6032" spans="31:31">
      <c r="AE6032" s="19"/>
    </row>
    <row r="6033" spans="31:31">
      <c r="AE6033" s="19"/>
    </row>
    <row r="6034" spans="31:31">
      <c r="AE6034" s="19"/>
    </row>
    <row r="6035" spans="31:31">
      <c r="AE6035" s="19"/>
    </row>
    <row r="6036" spans="31:31">
      <c r="AE6036" s="19"/>
    </row>
    <row r="6037" spans="31:31">
      <c r="AE6037" s="19"/>
    </row>
    <row r="6038" spans="31:31">
      <c r="AE6038" s="19"/>
    </row>
    <row r="6039" spans="31:31">
      <c r="AE6039" s="19"/>
    </row>
    <row r="6040" spans="31:31">
      <c r="AE6040" s="19"/>
    </row>
    <row r="6041" spans="31:31">
      <c r="AE6041" s="19"/>
    </row>
    <row r="6042" spans="31:31">
      <c r="AE6042" s="19"/>
    </row>
    <row r="6043" spans="31:31">
      <c r="AE6043" s="19"/>
    </row>
    <row r="6044" spans="31:31">
      <c r="AE6044" s="19"/>
    </row>
    <row r="6045" spans="31:31">
      <c r="AE6045" s="19"/>
    </row>
    <row r="6046" spans="31:31">
      <c r="AE6046" s="19"/>
    </row>
    <row r="6047" spans="31:31">
      <c r="AE6047" s="19"/>
    </row>
    <row r="6048" spans="31:31">
      <c r="AE6048" s="19"/>
    </row>
    <row r="6049" spans="31:31">
      <c r="AE6049" s="19"/>
    </row>
    <row r="6050" spans="31:31">
      <c r="AE6050" s="19"/>
    </row>
    <row r="6051" spans="31:31">
      <c r="AE6051" s="19"/>
    </row>
    <row r="6052" spans="31:31">
      <c r="AE6052" s="19"/>
    </row>
    <row r="6053" spans="31:31">
      <c r="AE6053" s="19"/>
    </row>
    <row r="6054" spans="31:31">
      <c r="AE6054" s="19"/>
    </row>
    <row r="6055" spans="31:31">
      <c r="AE6055" s="19"/>
    </row>
    <row r="6056" spans="31:31">
      <c r="AE6056" s="19"/>
    </row>
    <row r="6057" spans="31:31">
      <c r="AE6057" s="19"/>
    </row>
    <row r="6058" spans="31:31">
      <c r="AE6058" s="19"/>
    </row>
    <row r="6059" spans="31:31">
      <c r="AE6059" s="19"/>
    </row>
    <row r="6060" spans="31:31">
      <c r="AE6060" s="19"/>
    </row>
    <row r="6061" spans="31:31">
      <c r="AE6061" s="19"/>
    </row>
    <row r="6062" spans="31:31">
      <c r="AE6062" s="19"/>
    </row>
    <row r="6063" spans="31:31">
      <c r="AE6063" s="19"/>
    </row>
    <row r="6064" spans="31:31">
      <c r="AE6064" s="19"/>
    </row>
    <row r="6065" spans="31:31">
      <c r="AE6065" s="19"/>
    </row>
    <row r="6066" spans="31:31">
      <c r="AE6066" s="19"/>
    </row>
    <row r="6067" spans="31:31">
      <c r="AE6067" s="19"/>
    </row>
    <row r="6068" spans="31:31">
      <c r="AE6068" s="19"/>
    </row>
    <row r="6069" spans="31:31">
      <c r="AE6069" s="19"/>
    </row>
    <row r="6070" spans="31:31">
      <c r="AE6070" s="19"/>
    </row>
    <row r="6071" spans="31:31">
      <c r="AE6071" s="19"/>
    </row>
    <row r="6072" spans="31:31">
      <c r="AE6072" s="19"/>
    </row>
    <row r="6073" spans="31:31">
      <c r="AE6073" s="19"/>
    </row>
    <row r="6074" spans="31:31">
      <c r="AE6074" s="19"/>
    </row>
    <row r="6075" spans="31:31">
      <c r="AE6075" s="19"/>
    </row>
    <row r="6076" spans="31:31">
      <c r="AE6076" s="19"/>
    </row>
    <row r="6077" spans="31:31">
      <c r="AE6077" s="19"/>
    </row>
    <row r="6078" spans="31:31">
      <c r="AE6078" s="19"/>
    </row>
    <row r="6079" spans="31:31">
      <c r="AE6079" s="19"/>
    </row>
    <row r="6080" spans="31:31">
      <c r="AE6080" s="19"/>
    </row>
    <row r="6081" spans="31:31">
      <c r="AE6081" s="19"/>
    </row>
    <row r="6082" spans="31:31">
      <c r="AE6082" s="19"/>
    </row>
    <row r="6083" spans="31:31">
      <c r="AE6083" s="19"/>
    </row>
    <row r="6084" spans="31:31">
      <c r="AE6084" s="19"/>
    </row>
    <row r="6085" spans="31:31">
      <c r="AE6085" s="19"/>
    </row>
    <row r="6086" spans="31:31">
      <c r="AE6086" s="19"/>
    </row>
    <row r="6087" spans="31:31">
      <c r="AE6087" s="19"/>
    </row>
    <row r="6088" spans="31:31">
      <c r="AE6088" s="19"/>
    </row>
    <row r="6089" spans="31:31">
      <c r="AE6089" s="19"/>
    </row>
    <row r="6090" spans="31:31">
      <c r="AE6090" s="19"/>
    </row>
    <row r="6091" spans="31:31">
      <c r="AE6091" s="19"/>
    </row>
    <row r="6092" spans="31:31">
      <c r="AE6092" s="19"/>
    </row>
    <row r="6093" spans="31:31">
      <c r="AE6093" s="19"/>
    </row>
    <row r="6094" spans="31:31">
      <c r="AE6094" s="19"/>
    </row>
    <row r="6095" spans="31:31">
      <c r="AE6095" s="19"/>
    </row>
    <row r="6096" spans="31:31">
      <c r="AE6096" s="19"/>
    </row>
    <row r="6097" spans="31:31">
      <c r="AE6097" s="19"/>
    </row>
    <row r="6098" spans="31:31">
      <c r="AE6098" s="19"/>
    </row>
    <row r="6099" spans="31:31">
      <c r="AE6099" s="19"/>
    </row>
    <row r="6100" spans="31:31">
      <c r="AE6100" s="19"/>
    </row>
    <row r="6101" spans="31:31">
      <c r="AE6101" s="19"/>
    </row>
    <row r="6102" spans="31:31">
      <c r="AE6102" s="19"/>
    </row>
    <row r="6103" spans="31:31">
      <c r="AE6103" s="19"/>
    </row>
    <row r="6104" spans="31:31">
      <c r="AE6104" s="19"/>
    </row>
    <row r="6105" spans="31:31">
      <c r="AE6105" s="19"/>
    </row>
    <row r="6106" spans="31:31">
      <c r="AE6106" s="19"/>
    </row>
    <row r="6107" spans="31:31">
      <c r="AE6107" s="19"/>
    </row>
    <row r="6108" spans="31:31">
      <c r="AE6108" s="19"/>
    </row>
    <row r="6109" spans="31:31">
      <c r="AE6109" s="19"/>
    </row>
    <row r="6110" spans="31:31">
      <c r="AE6110" s="19"/>
    </row>
    <row r="6111" spans="31:31">
      <c r="AE6111" s="19"/>
    </row>
    <row r="6112" spans="31:31">
      <c r="AE6112" s="19"/>
    </row>
    <row r="6113" spans="31:31">
      <c r="AE6113" s="19"/>
    </row>
    <row r="6114" spans="31:31">
      <c r="AE6114" s="19"/>
    </row>
    <row r="6115" spans="31:31">
      <c r="AE6115" s="19"/>
    </row>
    <row r="6116" spans="31:31">
      <c r="AE6116" s="19"/>
    </row>
    <row r="6117" spans="31:31">
      <c r="AE6117" s="19"/>
    </row>
    <row r="6118" spans="31:31">
      <c r="AE6118" s="19"/>
    </row>
    <row r="6119" spans="31:31">
      <c r="AE6119" s="19"/>
    </row>
    <row r="6120" spans="31:31">
      <c r="AE6120" s="19"/>
    </row>
    <row r="6121" spans="31:31">
      <c r="AE6121" s="19"/>
    </row>
    <row r="6122" spans="31:31">
      <c r="AE6122" s="19"/>
    </row>
    <row r="6123" spans="31:31">
      <c r="AE6123" s="19"/>
    </row>
    <row r="6124" spans="31:31">
      <c r="AE6124" s="19"/>
    </row>
    <row r="6125" spans="31:31">
      <c r="AE6125" s="19"/>
    </row>
    <row r="6126" spans="31:31">
      <c r="AE6126" s="19"/>
    </row>
    <row r="6127" spans="31:31">
      <c r="AE6127" s="19"/>
    </row>
    <row r="6128" spans="31:31">
      <c r="AE6128" s="19"/>
    </row>
    <row r="6129" spans="31:31">
      <c r="AE6129" s="19"/>
    </row>
    <row r="6130" spans="31:31">
      <c r="AE6130" s="19"/>
    </row>
    <row r="6131" spans="31:31">
      <c r="AE6131" s="19"/>
    </row>
    <row r="6132" spans="31:31">
      <c r="AE6132" s="19"/>
    </row>
    <row r="6133" spans="31:31">
      <c r="AE6133" s="19"/>
    </row>
    <row r="6134" spans="31:31">
      <c r="AE6134" s="19"/>
    </row>
    <row r="6135" spans="31:31">
      <c r="AE6135" s="19"/>
    </row>
    <row r="6136" spans="31:31">
      <c r="AE6136" s="19"/>
    </row>
    <row r="6137" spans="31:31">
      <c r="AE6137" s="19"/>
    </row>
    <row r="6138" spans="31:31">
      <c r="AE6138" s="19"/>
    </row>
    <row r="6139" spans="31:31">
      <c r="AE6139" s="19"/>
    </row>
    <row r="6140" spans="31:31">
      <c r="AE6140" s="19"/>
    </row>
    <row r="6141" spans="31:31">
      <c r="AE6141" s="19"/>
    </row>
    <row r="6142" spans="31:31">
      <c r="AE6142" s="19"/>
    </row>
    <row r="6143" spans="31:31">
      <c r="AE6143" s="19"/>
    </row>
    <row r="6144" spans="31:31">
      <c r="AE6144" s="19"/>
    </row>
    <row r="6145" spans="31:31">
      <c r="AE6145" s="19"/>
    </row>
    <row r="6146" spans="31:31">
      <c r="AE6146" s="19"/>
    </row>
    <row r="6147" spans="31:31">
      <c r="AE6147" s="19"/>
    </row>
    <row r="6148" spans="31:31">
      <c r="AE6148" s="19"/>
    </row>
    <row r="6149" spans="31:31">
      <c r="AE6149" s="19"/>
    </row>
    <row r="6150" spans="31:31">
      <c r="AE6150" s="19"/>
    </row>
    <row r="6151" spans="31:31">
      <c r="AE6151" s="19"/>
    </row>
    <row r="6152" spans="31:31">
      <c r="AE6152" s="19"/>
    </row>
    <row r="6153" spans="31:31">
      <c r="AE6153" s="19"/>
    </row>
    <row r="6154" spans="31:31">
      <c r="AE6154" s="19"/>
    </row>
    <row r="6155" spans="31:31">
      <c r="AE6155" s="19"/>
    </row>
    <row r="6156" spans="31:31">
      <c r="AE6156" s="19"/>
    </row>
    <row r="6157" spans="31:31">
      <c r="AE6157" s="19"/>
    </row>
    <row r="6158" spans="31:31">
      <c r="AE6158" s="19"/>
    </row>
    <row r="6159" spans="31:31">
      <c r="AE6159" s="19"/>
    </row>
    <row r="6160" spans="31:31">
      <c r="AE6160" s="19"/>
    </row>
    <row r="6161" spans="31:31">
      <c r="AE6161" s="19"/>
    </row>
    <row r="6162" spans="31:31">
      <c r="AE6162" s="19"/>
    </row>
    <row r="6163" spans="31:31">
      <c r="AE6163" s="19"/>
    </row>
    <row r="6164" spans="31:31">
      <c r="AE6164" s="19"/>
    </row>
    <row r="6165" spans="31:31">
      <c r="AE6165" s="19"/>
    </row>
    <row r="6166" spans="31:31">
      <c r="AE6166" s="19"/>
    </row>
    <row r="6167" spans="31:31">
      <c r="AE6167" s="19"/>
    </row>
    <row r="6168" spans="31:31">
      <c r="AE6168" s="19"/>
    </row>
    <row r="6169" spans="31:31">
      <c r="AE6169" s="19"/>
    </row>
    <row r="6170" spans="31:31">
      <c r="AE6170" s="19"/>
    </row>
    <row r="6171" spans="31:31">
      <c r="AE6171" s="19"/>
    </row>
    <row r="6172" spans="31:31">
      <c r="AE6172" s="19"/>
    </row>
    <row r="6173" spans="31:31">
      <c r="AE6173" s="19"/>
    </row>
    <row r="6174" spans="31:31">
      <c r="AE6174" s="19"/>
    </row>
    <row r="6175" spans="31:31">
      <c r="AE6175" s="19"/>
    </row>
    <row r="6176" spans="31:31">
      <c r="AE6176" s="19"/>
    </row>
    <row r="6177" spans="31:31">
      <c r="AE6177" s="19"/>
    </row>
    <row r="6178" spans="31:31">
      <c r="AE6178" s="19"/>
    </row>
    <row r="6179" spans="31:31">
      <c r="AE6179" s="19"/>
    </row>
    <row r="6180" spans="31:31">
      <c r="AE6180" s="19"/>
    </row>
    <row r="6181" spans="31:31">
      <c r="AE6181" s="19"/>
    </row>
    <row r="6182" spans="31:31">
      <c r="AE6182" s="19"/>
    </row>
    <row r="6183" spans="31:31">
      <c r="AE6183" s="19"/>
    </row>
    <row r="6184" spans="31:31">
      <c r="AE6184" s="19"/>
    </row>
    <row r="6185" spans="31:31">
      <c r="AE6185" s="19"/>
    </row>
    <row r="6186" spans="31:31">
      <c r="AE6186" s="19"/>
    </row>
    <row r="6187" spans="31:31">
      <c r="AE6187" s="19"/>
    </row>
    <row r="6188" spans="31:31">
      <c r="AE6188" s="19"/>
    </row>
    <row r="6189" spans="31:31">
      <c r="AE6189" s="19"/>
    </row>
    <row r="6190" spans="31:31">
      <c r="AE6190" s="19"/>
    </row>
    <row r="6191" spans="31:31">
      <c r="AE6191" s="19"/>
    </row>
    <row r="6192" spans="31:31">
      <c r="AE6192" s="19"/>
    </row>
    <row r="6193" spans="31:31">
      <c r="AE6193" s="19"/>
    </row>
    <row r="6194" spans="31:31">
      <c r="AE6194" s="19"/>
    </row>
    <row r="6195" spans="31:31">
      <c r="AE6195" s="19"/>
    </row>
    <row r="6196" spans="31:31">
      <c r="AE6196" s="19"/>
    </row>
    <row r="6197" spans="31:31">
      <c r="AE6197" s="19"/>
    </row>
    <row r="6198" spans="31:31">
      <c r="AE6198" s="19"/>
    </row>
    <row r="6199" spans="31:31">
      <c r="AE6199" s="19"/>
    </row>
    <row r="6200" spans="31:31">
      <c r="AE6200" s="19"/>
    </row>
    <row r="6201" spans="31:31">
      <c r="AE6201" s="19"/>
    </row>
    <row r="6202" spans="31:31">
      <c r="AE6202" s="19"/>
    </row>
    <row r="6203" spans="31:31">
      <c r="AE6203" s="19"/>
    </row>
    <row r="6204" spans="31:31">
      <c r="AE6204" s="19"/>
    </row>
    <row r="6205" spans="31:31">
      <c r="AE6205" s="19"/>
    </row>
    <row r="6206" spans="31:31">
      <c r="AE6206" s="19"/>
    </row>
    <row r="6207" spans="31:31">
      <c r="AE6207" s="19"/>
    </row>
    <row r="6208" spans="31:31">
      <c r="AE6208" s="19"/>
    </row>
    <row r="6209" spans="31:31">
      <c r="AE6209" s="19"/>
    </row>
    <row r="6210" spans="31:31">
      <c r="AE6210" s="19"/>
    </row>
    <row r="6211" spans="31:31">
      <c r="AE6211" s="19"/>
    </row>
    <row r="6212" spans="31:31">
      <c r="AE6212" s="19"/>
    </row>
    <row r="6213" spans="31:31">
      <c r="AE6213" s="19"/>
    </row>
    <row r="6214" spans="31:31">
      <c r="AE6214" s="19"/>
    </row>
    <row r="6215" spans="31:31">
      <c r="AE6215" s="19"/>
    </row>
    <row r="6216" spans="31:31">
      <c r="AE6216" s="19"/>
    </row>
    <row r="6217" spans="31:31">
      <c r="AE6217" s="19"/>
    </row>
    <row r="6218" spans="31:31">
      <c r="AE6218" s="19"/>
    </row>
    <row r="6219" spans="31:31">
      <c r="AE6219" s="19"/>
    </row>
    <row r="6220" spans="31:31">
      <c r="AE6220" s="19"/>
    </row>
    <row r="6221" spans="31:31">
      <c r="AE6221" s="19"/>
    </row>
    <row r="6222" spans="31:31">
      <c r="AE6222" s="19"/>
    </row>
    <row r="6223" spans="31:31">
      <c r="AE6223" s="19"/>
    </row>
    <row r="6224" spans="31:31">
      <c r="AE6224" s="19"/>
    </row>
    <row r="6225" spans="31:31">
      <c r="AE6225" s="19"/>
    </row>
    <row r="6226" spans="31:31">
      <c r="AE6226" s="19"/>
    </row>
    <row r="6227" spans="31:31">
      <c r="AE6227" s="19"/>
    </row>
    <row r="6228" spans="31:31">
      <c r="AE6228" s="19"/>
    </row>
    <row r="6229" spans="31:31">
      <c r="AE6229" s="19"/>
    </row>
    <row r="6230" spans="31:31">
      <c r="AE6230" s="19"/>
    </row>
    <row r="6231" spans="31:31">
      <c r="AE6231" s="19"/>
    </row>
    <row r="6232" spans="31:31">
      <c r="AE6232" s="19"/>
    </row>
    <row r="6233" spans="31:31">
      <c r="AE6233" s="19"/>
    </row>
    <row r="6234" spans="31:31">
      <c r="AE6234" s="19"/>
    </row>
    <row r="6235" spans="31:31">
      <c r="AE6235" s="19"/>
    </row>
    <row r="6236" spans="31:31">
      <c r="AE6236" s="19"/>
    </row>
    <row r="6237" spans="31:31">
      <c r="AE6237" s="19"/>
    </row>
    <row r="6238" spans="31:31">
      <c r="AE6238" s="19"/>
    </row>
    <row r="6239" spans="31:31">
      <c r="AE6239" s="19"/>
    </row>
    <row r="6240" spans="31:31">
      <c r="AE6240" s="19"/>
    </row>
    <row r="6241" spans="31:31">
      <c r="AE6241" s="19"/>
    </row>
    <row r="6242" spans="31:31">
      <c r="AE6242" s="19"/>
    </row>
    <row r="6243" spans="31:31">
      <c r="AE6243" s="19"/>
    </row>
    <row r="6244" spans="31:31">
      <c r="AE6244" s="19"/>
    </row>
    <row r="6245" spans="31:31">
      <c r="AE6245" s="19"/>
    </row>
    <row r="6246" spans="31:31">
      <c r="AE6246" s="19"/>
    </row>
    <row r="6247" spans="31:31">
      <c r="AE6247" s="19"/>
    </row>
    <row r="6248" spans="31:31">
      <c r="AE6248" s="19"/>
    </row>
    <row r="6249" spans="31:31">
      <c r="AE6249" s="19"/>
    </row>
    <row r="6250" spans="31:31">
      <c r="AE6250" s="19"/>
    </row>
    <row r="6251" spans="31:31">
      <c r="AE6251" s="19"/>
    </row>
    <row r="6252" spans="31:31">
      <c r="AE6252" s="19"/>
    </row>
    <row r="6253" spans="31:31">
      <c r="AE6253" s="19"/>
    </row>
    <row r="6254" spans="31:31">
      <c r="AE6254" s="19"/>
    </row>
    <row r="6255" spans="31:31">
      <c r="AE6255" s="19"/>
    </row>
    <row r="6256" spans="31:31">
      <c r="AE6256" s="19"/>
    </row>
    <row r="6257" spans="31:31">
      <c r="AE6257" s="19"/>
    </row>
    <row r="6258" spans="31:31">
      <c r="AE6258" s="19"/>
    </row>
    <row r="6259" spans="31:31">
      <c r="AE6259" s="19"/>
    </row>
    <row r="6260" spans="31:31">
      <c r="AE6260" s="19"/>
    </row>
    <row r="6261" spans="31:31">
      <c r="AE6261" s="19"/>
    </row>
    <row r="6262" spans="31:31">
      <c r="AE6262" s="19"/>
    </row>
    <row r="6263" spans="31:31">
      <c r="AE6263" s="19"/>
    </row>
    <row r="6264" spans="31:31">
      <c r="AE6264" s="19"/>
    </row>
    <row r="6265" spans="31:31">
      <c r="AE6265" s="19"/>
    </row>
    <row r="6266" spans="31:31">
      <c r="AE6266" s="19"/>
    </row>
    <row r="6267" spans="31:31">
      <c r="AE6267" s="19"/>
    </row>
    <row r="6268" spans="31:31">
      <c r="AE6268" s="19"/>
    </row>
    <row r="6269" spans="31:31">
      <c r="AE6269" s="19"/>
    </row>
    <row r="6270" spans="31:31">
      <c r="AE6270" s="19"/>
    </row>
    <row r="6271" spans="31:31">
      <c r="AE6271" s="19"/>
    </row>
    <row r="6272" spans="31:31">
      <c r="AE6272" s="19"/>
    </row>
    <row r="6273" spans="31:31">
      <c r="AE6273" s="19"/>
    </row>
    <row r="6274" spans="31:31">
      <c r="AE6274" s="19"/>
    </row>
    <row r="6275" spans="31:31">
      <c r="AE6275" s="19"/>
    </row>
    <row r="6276" spans="31:31">
      <c r="AE6276" s="19"/>
    </row>
    <row r="6277" spans="31:31">
      <c r="AE6277" s="19"/>
    </row>
    <row r="6278" spans="31:31">
      <c r="AE6278" s="19"/>
    </row>
    <row r="6279" spans="31:31">
      <c r="AE6279" s="19"/>
    </row>
    <row r="6280" spans="31:31">
      <c r="AE6280" s="19"/>
    </row>
    <row r="6281" spans="31:31">
      <c r="AE6281" s="19"/>
    </row>
    <row r="6282" spans="31:31">
      <c r="AE6282" s="19"/>
    </row>
    <row r="6283" spans="31:31">
      <c r="AE6283" s="19"/>
    </row>
    <row r="6284" spans="31:31">
      <c r="AE6284" s="19"/>
    </row>
    <row r="6285" spans="31:31">
      <c r="AE6285" s="19"/>
    </row>
    <row r="6286" spans="31:31">
      <c r="AE6286" s="19"/>
    </row>
    <row r="6287" spans="31:31">
      <c r="AE6287" s="19"/>
    </row>
    <row r="6288" spans="31:31">
      <c r="AE6288" s="19"/>
    </row>
    <row r="6289" spans="31:31">
      <c r="AE6289" s="19"/>
    </row>
    <row r="6290" spans="31:31">
      <c r="AE6290" s="19"/>
    </row>
    <row r="6291" spans="31:31">
      <c r="AE6291" s="19"/>
    </row>
    <row r="6292" spans="31:31">
      <c r="AE6292" s="19"/>
    </row>
    <row r="6293" spans="31:31">
      <c r="AE6293" s="19"/>
    </row>
    <row r="6294" spans="31:31">
      <c r="AE6294" s="19"/>
    </row>
    <row r="6295" spans="31:31">
      <c r="AE6295" s="19"/>
    </row>
    <row r="6296" spans="31:31">
      <c r="AE6296" s="19"/>
    </row>
    <row r="6297" spans="31:31">
      <c r="AE6297" s="19"/>
    </row>
    <row r="6298" spans="31:31">
      <c r="AE6298" s="19"/>
    </row>
    <row r="6299" spans="31:31">
      <c r="AE6299" s="19"/>
    </row>
    <row r="6300" spans="31:31">
      <c r="AE6300" s="19"/>
    </row>
    <row r="6301" spans="31:31">
      <c r="AE6301" s="19"/>
    </row>
    <row r="6302" spans="31:31">
      <c r="AE6302" s="19"/>
    </row>
    <row r="6303" spans="31:31">
      <c r="AE6303" s="19"/>
    </row>
    <row r="6304" spans="31:31">
      <c r="AE6304" s="19"/>
    </row>
    <row r="6305" spans="31:31">
      <c r="AE6305" s="19"/>
    </row>
    <row r="6306" spans="31:31">
      <c r="AE6306" s="19"/>
    </row>
    <row r="6307" spans="31:31">
      <c r="AE6307" s="19"/>
    </row>
    <row r="6308" spans="31:31">
      <c r="AE6308" s="19"/>
    </row>
    <row r="6309" spans="31:31">
      <c r="AE6309" s="19"/>
    </row>
    <row r="6310" spans="31:31">
      <c r="AE6310" s="19"/>
    </row>
    <row r="6311" spans="31:31">
      <c r="AE6311" s="19"/>
    </row>
    <row r="6312" spans="31:31">
      <c r="AE6312" s="19"/>
    </row>
    <row r="6313" spans="31:31">
      <c r="AE6313" s="19"/>
    </row>
    <row r="6314" spans="31:31">
      <c r="AE6314" s="19"/>
    </row>
    <row r="6315" spans="31:31">
      <c r="AE6315" s="19"/>
    </row>
    <row r="6316" spans="31:31">
      <c r="AE6316" s="19"/>
    </row>
    <row r="6317" spans="31:31">
      <c r="AE6317" s="19"/>
    </row>
    <row r="6318" spans="31:31">
      <c r="AE6318" s="19"/>
    </row>
    <row r="6319" spans="31:31">
      <c r="AE6319" s="19"/>
    </row>
    <row r="6320" spans="31:31">
      <c r="AE6320" s="19"/>
    </row>
    <row r="6321" spans="31:31">
      <c r="AE6321" s="19"/>
    </row>
    <row r="6322" spans="31:31">
      <c r="AE6322" s="19"/>
    </row>
    <row r="6323" spans="31:31">
      <c r="AE6323" s="19"/>
    </row>
    <row r="6324" spans="31:31">
      <c r="AE6324" s="19"/>
    </row>
    <row r="6325" spans="31:31">
      <c r="AE6325" s="19"/>
    </row>
    <row r="6326" spans="31:31">
      <c r="AE6326" s="19"/>
    </row>
    <row r="6327" spans="31:31">
      <c r="AE6327" s="19"/>
    </row>
    <row r="6328" spans="31:31">
      <c r="AE6328" s="19"/>
    </row>
    <row r="6329" spans="31:31">
      <c r="AE6329" s="19"/>
    </row>
    <row r="6330" spans="31:31">
      <c r="AE6330" s="19"/>
    </row>
    <row r="6331" spans="31:31">
      <c r="AE6331" s="19"/>
    </row>
    <row r="6332" spans="31:31">
      <c r="AE6332" s="19"/>
    </row>
    <row r="6333" spans="31:31">
      <c r="AE6333" s="19"/>
    </row>
    <row r="6334" spans="31:31">
      <c r="AE6334" s="19"/>
    </row>
    <row r="6335" spans="31:31">
      <c r="AE6335" s="19"/>
    </row>
    <row r="6336" spans="31:31">
      <c r="AE6336" s="19"/>
    </row>
    <row r="6337" spans="31:31">
      <c r="AE6337" s="19"/>
    </row>
    <row r="6338" spans="31:31">
      <c r="AE6338" s="19"/>
    </row>
    <row r="6339" spans="31:31">
      <c r="AE6339" s="19"/>
    </row>
    <row r="6340" spans="31:31">
      <c r="AE6340" s="19"/>
    </row>
    <row r="6341" spans="31:31">
      <c r="AE6341" s="19"/>
    </row>
    <row r="6342" spans="31:31">
      <c r="AE6342" s="19"/>
    </row>
    <row r="6343" spans="31:31">
      <c r="AE6343" s="19"/>
    </row>
    <row r="6344" spans="31:31">
      <c r="AE6344" s="19"/>
    </row>
    <row r="6345" spans="31:31">
      <c r="AE6345" s="19"/>
    </row>
    <row r="6346" spans="31:31">
      <c r="AE6346" s="19"/>
    </row>
    <row r="6347" spans="31:31">
      <c r="AE6347" s="19"/>
    </row>
    <row r="6348" spans="31:31">
      <c r="AE6348" s="19"/>
    </row>
    <row r="6349" spans="31:31">
      <c r="AE6349" s="19"/>
    </row>
    <row r="6350" spans="31:31">
      <c r="AE6350" s="19"/>
    </row>
    <row r="6351" spans="31:31">
      <c r="AE6351" s="19"/>
    </row>
    <row r="6352" spans="31:31">
      <c r="AE6352" s="19"/>
    </row>
    <row r="6353" spans="31:31">
      <c r="AE6353" s="19"/>
    </row>
    <row r="6354" spans="31:31">
      <c r="AE6354" s="19"/>
    </row>
    <row r="6355" spans="31:31">
      <c r="AE6355" s="19"/>
    </row>
    <row r="6356" spans="31:31">
      <c r="AE6356" s="19"/>
    </row>
    <row r="6357" spans="31:31">
      <c r="AE6357" s="19"/>
    </row>
    <row r="6358" spans="31:31">
      <c r="AE6358" s="19"/>
    </row>
    <row r="6359" spans="31:31">
      <c r="AE6359" s="19"/>
    </row>
    <row r="6360" spans="31:31">
      <c r="AE6360" s="19"/>
    </row>
    <row r="6361" spans="31:31">
      <c r="AE6361" s="19"/>
    </row>
    <row r="6362" spans="31:31">
      <c r="AE6362" s="19"/>
    </row>
    <row r="6363" spans="31:31">
      <c r="AE6363" s="19"/>
    </row>
    <row r="6364" spans="31:31">
      <c r="AE6364" s="19"/>
    </row>
    <row r="6365" spans="31:31">
      <c r="AE6365" s="19"/>
    </row>
    <row r="6366" spans="31:31">
      <c r="AE6366" s="19"/>
    </row>
    <row r="6367" spans="31:31">
      <c r="AE6367" s="19"/>
    </row>
    <row r="6368" spans="31:31">
      <c r="AE6368" s="19"/>
    </row>
    <row r="6369" spans="31:31">
      <c r="AE6369" s="19"/>
    </row>
    <row r="6370" spans="31:31">
      <c r="AE6370" s="19"/>
    </row>
    <row r="6371" spans="31:31">
      <c r="AE6371" s="19"/>
    </row>
    <row r="6372" spans="31:31">
      <c r="AE6372" s="19"/>
    </row>
    <row r="6373" spans="31:31">
      <c r="AE6373" s="19"/>
    </row>
    <row r="6374" spans="31:31">
      <c r="AE6374" s="19"/>
    </row>
    <row r="6375" spans="31:31">
      <c r="AE6375" s="19"/>
    </row>
    <row r="6376" spans="31:31">
      <c r="AE6376" s="19"/>
    </row>
    <row r="6377" spans="31:31">
      <c r="AE6377" s="19"/>
    </row>
    <row r="6378" spans="31:31">
      <c r="AE6378" s="19"/>
    </row>
    <row r="6379" spans="31:31">
      <c r="AE6379" s="19"/>
    </row>
    <row r="6380" spans="31:31">
      <c r="AE6380" s="19"/>
    </row>
    <row r="6381" spans="31:31">
      <c r="AE6381" s="19"/>
    </row>
    <row r="6382" spans="31:31">
      <c r="AE6382" s="19"/>
    </row>
    <row r="6383" spans="31:31">
      <c r="AE6383" s="19"/>
    </row>
    <row r="6384" spans="31:31">
      <c r="AE6384" s="19"/>
    </row>
    <row r="6385" spans="31:31">
      <c r="AE6385" s="19"/>
    </row>
    <row r="6386" spans="31:31">
      <c r="AE6386" s="19"/>
    </row>
    <row r="6387" spans="31:31">
      <c r="AE6387" s="19"/>
    </row>
    <row r="6388" spans="31:31">
      <c r="AE6388" s="19"/>
    </row>
    <row r="6389" spans="31:31">
      <c r="AE6389" s="19"/>
    </row>
    <row r="6390" spans="31:31">
      <c r="AE6390" s="19"/>
    </row>
    <row r="6391" spans="31:31">
      <c r="AE6391" s="19"/>
    </row>
    <row r="6392" spans="31:31">
      <c r="AE6392" s="19"/>
    </row>
    <row r="6393" spans="31:31">
      <c r="AE6393" s="19"/>
    </row>
    <row r="6394" spans="31:31">
      <c r="AE6394" s="19"/>
    </row>
    <row r="6395" spans="31:31">
      <c r="AE6395" s="19"/>
    </row>
    <row r="6396" spans="31:31">
      <c r="AE6396" s="19"/>
    </row>
    <row r="6397" spans="31:31">
      <c r="AE6397" s="19"/>
    </row>
    <row r="6398" spans="31:31">
      <c r="AE6398" s="19"/>
    </row>
    <row r="6399" spans="31:31">
      <c r="AE6399" s="19"/>
    </row>
    <row r="6400" spans="31:31">
      <c r="AE6400" s="19"/>
    </row>
    <row r="6401" spans="31:31">
      <c r="AE6401" s="19"/>
    </row>
    <row r="6402" spans="31:31">
      <c r="AE6402" s="19"/>
    </row>
    <row r="6403" spans="31:31">
      <c r="AE6403" s="19"/>
    </row>
    <row r="6404" spans="31:31">
      <c r="AE6404" s="19"/>
    </row>
    <row r="6405" spans="31:31">
      <c r="AE6405" s="19"/>
    </row>
    <row r="6406" spans="31:31">
      <c r="AE6406" s="19"/>
    </row>
    <row r="6407" spans="31:31">
      <c r="AE6407" s="19"/>
    </row>
    <row r="6408" spans="31:31">
      <c r="AE6408" s="19"/>
    </row>
    <row r="6409" spans="31:31">
      <c r="AE6409" s="19"/>
    </row>
    <row r="6410" spans="31:31">
      <c r="AE6410" s="19"/>
    </row>
    <row r="6411" spans="31:31">
      <c r="AE6411" s="19"/>
    </row>
    <row r="6412" spans="31:31">
      <c r="AE6412" s="19"/>
    </row>
    <row r="6413" spans="31:31">
      <c r="AE6413" s="19"/>
    </row>
    <row r="6414" spans="31:31">
      <c r="AE6414" s="19"/>
    </row>
    <row r="6415" spans="31:31">
      <c r="AE6415" s="19"/>
    </row>
    <row r="6416" spans="31:31">
      <c r="AE6416" s="19"/>
    </row>
    <row r="6417" spans="31:31">
      <c r="AE6417" s="19"/>
    </row>
    <row r="6418" spans="31:31">
      <c r="AE6418" s="19"/>
    </row>
    <row r="6419" spans="31:31">
      <c r="AE6419" s="19"/>
    </row>
    <row r="6420" spans="31:31">
      <c r="AE6420" s="19"/>
    </row>
    <row r="6421" spans="31:31">
      <c r="AE6421" s="19"/>
    </row>
    <row r="6422" spans="31:31">
      <c r="AE6422" s="19"/>
    </row>
    <row r="6423" spans="31:31">
      <c r="AE6423" s="19"/>
    </row>
    <row r="6424" spans="31:31">
      <c r="AE6424" s="19"/>
    </row>
    <row r="6425" spans="31:31">
      <c r="AE6425" s="19"/>
    </row>
    <row r="6426" spans="31:31">
      <c r="AE6426" s="19"/>
    </row>
    <row r="6427" spans="31:31">
      <c r="AE6427" s="19"/>
    </row>
    <row r="6428" spans="31:31">
      <c r="AE6428" s="19"/>
    </row>
    <row r="6429" spans="31:31">
      <c r="AE6429" s="19"/>
    </row>
    <row r="6430" spans="31:31">
      <c r="AE6430" s="19"/>
    </row>
    <row r="6431" spans="31:31">
      <c r="AE6431" s="19"/>
    </row>
    <row r="6432" spans="31:31">
      <c r="AE6432" s="19"/>
    </row>
    <row r="6433" spans="31:31">
      <c r="AE6433" s="19"/>
    </row>
    <row r="6434" spans="31:31">
      <c r="AE6434" s="19"/>
    </row>
    <row r="6435" spans="31:31">
      <c r="AE6435" s="19"/>
    </row>
    <row r="6436" spans="31:31">
      <c r="AE6436" s="19"/>
    </row>
    <row r="6437" spans="31:31">
      <c r="AE6437" s="19"/>
    </row>
    <row r="6438" spans="31:31">
      <c r="AE6438" s="19"/>
    </row>
    <row r="6439" spans="31:31">
      <c r="AE6439" s="19"/>
    </row>
    <row r="6440" spans="31:31">
      <c r="AE6440" s="19"/>
    </row>
    <row r="6441" spans="31:31">
      <c r="AE6441" s="19"/>
    </row>
    <row r="6442" spans="31:31">
      <c r="AE6442" s="19"/>
    </row>
    <row r="6443" spans="31:31">
      <c r="AE6443" s="19"/>
    </row>
    <row r="6444" spans="31:31">
      <c r="AE6444" s="19"/>
    </row>
    <row r="6445" spans="31:31">
      <c r="AE6445" s="19"/>
    </row>
    <row r="6446" spans="31:31">
      <c r="AE6446" s="19"/>
    </row>
    <row r="6447" spans="31:31">
      <c r="AE6447" s="19"/>
    </row>
    <row r="6448" spans="31:31">
      <c r="AE6448" s="19"/>
    </row>
    <row r="6449" spans="31:31">
      <c r="AE6449" s="19"/>
    </row>
    <row r="6450" spans="31:31">
      <c r="AE6450" s="19"/>
    </row>
    <row r="6451" spans="31:31">
      <c r="AE6451" s="19"/>
    </row>
    <row r="6452" spans="31:31">
      <c r="AE6452" s="19"/>
    </row>
    <row r="6453" spans="31:31">
      <c r="AE6453" s="19"/>
    </row>
    <row r="6454" spans="31:31">
      <c r="AE6454" s="19"/>
    </row>
    <row r="6455" spans="31:31">
      <c r="AE6455" s="19"/>
    </row>
    <row r="6456" spans="31:31">
      <c r="AE6456" s="19"/>
    </row>
    <row r="6457" spans="31:31">
      <c r="AE6457" s="19"/>
    </row>
    <row r="6458" spans="31:31">
      <c r="AE6458" s="19"/>
    </row>
    <row r="6459" spans="31:31">
      <c r="AE6459" s="19"/>
    </row>
    <row r="6460" spans="31:31">
      <c r="AE6460" s="19"/>
    </row>
    <row r="6461" spans="31:31">
      <c r="AE6461" s="19"/>
    </row>
    <row r="6462" spans="31:31">
      <c r="AE6462" s="19"/>
    </row>
    <row r="6463" spans="31:31">
      <c r="AE6463" s="19"/>
    </row>
    <row r="6464" spans="31:31">
      <c r="AE6464" s="19"/>
    </row>
    <row r="6465" spans="31:31">
      <c r="AE6465" s="19"/>
    </row>
    <row r="6466" spans="31:31">
      <c r="AE6466" s="19"/>
    </row>
    <row r="6467" spans="31:31">
      <c r="AE6467" s="19"/>
    </row>
    <row r="6468" spans="31:31">
      <c r="AE6468" s="19"/>
    </row>
    <row r="6469" spans="31:31">
      <c r="AE6469" s="19"/>
    </row>
    <row r="6470" spans="31:31">
      <c r="AE6470" s="19"/>
    </row>
    <row r="6471" spans="31:31">
      <c r="AE6471" s="19"/>
    </row>
    <row r="6472" spans="31:31">
      <c r="AE6472" s="19"/>
    </row>
    <row r="6473" spans="31:31">
      <c r="AE6473" s="19"/>
    </row>
    <row r="6474" spans="31:31">
      <c r="AE6474" s="19"/>
    </row>
    <row r="6475" spans="31:31">
      <c r="AE6475" s="19"/>
    </row>
    <row r="6476" spans="31:31">
      <c r="AE6476" s="19"/>
    </row>
    <row r="6477" spans="31:31">
      <c r="AE6477" s="19"/>
    </row>
    <row r="6478" spans="31:31">
      <c r="AE6478" s="19"/>
    </row>
    <row r="6479" spans="31:31">
      <c r="AE6479" s="19"/>
    </row>
    <row r="6480" spans="31:31">
      <c r="AE6480" s="19"/>
    </row>
    <row r="6481" spans="31:31">
      <c r="AE6481" s="19"/>
    </row>
    <row r="6482" spans="31:31">
      <c r="AE6482" s="19"/>
    </row>
    <row r="6483" spans="31:31">
      <c r="AE6483" s="19"/>
    </row>
    <row r="6484" spans="31:31">
      <c r="AE6484" s="19"/>
    </row>
    <row r="6485" spans="31:31">
      <c r="AE6485" s="19"/>
    </row>
    <row r="6486" spans="31:31">
      <c r="AE6486" s="19"/>
    </row>
    <row r="6487" spans="31:31">
      <c r="AE6487" s="19"/>
    </row>
    <row r="6488" spans="31:31">
      <c r="AE6488" s="19"/>
    </row>
    <row r="6489" spans="31:31">
      <c r="AE6489" s="19"/>
    </row>
    <row r="6490" spans="31:31">
      <c r="AE6490" s="19"/>
    </row>
    <row r="6491" spans="31:31">
      <c r="AE6491" s="19"/>
    </row>
    <row r="6492" spans="31:31">
      <c r="AE6492" s="19"/>
    </row>
    <row r="6493" spans="31:31">
      <c r="AE6493" s="19"/>
    </row>
    <row r="6494" spans="31:31">
      <c r="AE6494" s="19"/>
    </row>
    <row r="6495" spans="31:31">
      <c r="AE6495" s="19"/>
    </row>
    <row r="6496" spans="31:31">
      <c r="AE6496" s="19"/>
    </row>
    <row r="6497" spans="31:31">
      <c r="AE6497" s="19"/>
    </row>
    <row r="6498" spans="31:31">
      <c r="AE6498" s="19"/>
    </row>
    <row r="6499" spans="31:31">
      <c r="AE6499" s="19"/>
    </row>
    <row r="6500" spans="31:31">
      <c r="AE6500" s="19"/>
    </row>
    <row r="6501" spans="31:31">
      <c r="AE6501" s="19"/>
    </row>
    <row r="6502" spans="31:31">
      <c r="AE6502" s="19"/>
    </row>
    <row r="6503" spans="31:31">
      <c r="AE6503" s="19"/>
    </row>
    <row r="6504" spans="31:31">
      <c r="AE6504" s="19"/>
    </row>
    <row r="6505" spans="31:31">
      <c r="AE6505" s="19"/>
    </row>
    <row r="6506" spans="31:31">
      <c r="AE6506" s="19"/>
    </row>
    <row r="6507" spans="31:31">
      <c r="AE6507" s="19"/>
    </row>
    <row r="6508" spans="31:31">
      <c r="AE6508" s="19"/>
    </row>
    <row r="6509" spans="31:31">
      <c r="AE6509" s="19"/>
    </row>
    <row r="6510" spans="31:31">
      <c r="AE6510" s="19"/>
    </row>
    <row r="6511" spans="31:31">
      <c r="AE6511" s="19"/>
    </row>
    <row r="6512" spans="31:31">
      <c r="AE6512" s="19"/>
    </row>
    <row r="6513" spans="31:31">
      <c r="AE6513" s="19"/>
    </row>
    <row r="6514" spans="31:31">
      <c r="AE6514" s="19"/>
    </row>
    <row r="6515" spans="31:31">
      <c r="AE6515" s="19"/>
    </row>
    <row r="6516" spans="31:31">
      <c r="AE6516" s="19"/>
    </row>
    <row r="6517" spans="31:31">
      <c r="AE6517" s="19"/>
    </row>
    <row r="6518" spans="31:31">
      <c r="AE6518" s="19"/>
    </row>
    <row r="6519" spans="31:31">
      <c r="AE6519" s="19"/>
    </row>
    <row r="6520" spans="31:31">
      <c r="AE6520" s="19"/>
    </row>
    <row r="6521" spans="31:31">
      <c r="AE6521" s="19"/>
    </row>
    <row r="6522" spans="31:31">
      <c r="AE6522" s="19"/>
    </row>
    <row r="6523" spans="31:31">
      <c r="AE6523" s="19"/>
    </row>
    <row r="6524" spans="31:31">
      <c r="AE6524" s="19"/>
    </row>
    <row r="6525" spans="31:31">
      <c r="AE6525" s="19"/>
    </row>
    <row r="6526" spans="31:31">
      <c r="AE6526" s="19"/>
    </row>
    <row r="6527" spans="31:31">
      <c r="AE6527" s="19"/>
    </row>
    <row r="6528" spans="31:31">
      <c r="AE6528" s="19"/>
    </row>
    <row r="6529" spans="31:31">
      <c r="AE6529" s="19"/>
    </row>
    <row r="6530" spans="31:31">
      <c r="AE6530" s="19"/>
    </row>
    <row r="6531" spans="31:31">
      <c r="AE6531" s="19"/>
    </row>
    <row r="6532" spans="31:31">
      <c r="AE6532" s="19"/>
    </row>
    <row r="6533" spans="31:31">
      <c r="AE6533" s="19"/>
    </row>
    <row r="6534" spans="31:31">
      <c r="AE6534" s="19"/>
    </row>
    <row r="6535" spans="31:31">
      <c r="AE6535" s="19"/>
    </row>
    <row r="6536" spans="31:31">
      <c r="AE6536" s="19"/>
    </row>
    <row r="6537" spans="31:31">
      <c r="AE6537" s="19"/>
    </row>
    <row r="6538" spans="31:31">
      <c r="AE6538" s="19"/>
    </row>
    <row r="6539" spans="31:31">
      <c r="AE6539" s="19"/>
    </row>
    <row r="6540" spans="31:31">
      <c r="AE6540" s="19"/>
    </row>
    <row r="6541" spans="31:31">
      <c r="AE6541" s="19"/>
    </row>
    <row r="6542" spans="31:31">
      <c r="AE6542" s="19"/>
    </row>
    <row r="6543" spans="31:31">
      <c r="AE6543" s="19"/>
    </row>
    <row r="6544" spans="31:31">
      <c r="AE6544" s="19"/>
    </row>
    <row r="6545" spans="31:31">
      <c r="AE6545" s="19"/>
    </row>
    <row r="6546" spans="31:31">
      <c r="AE6546" s="19"/>
    </row>
    <row r="6547" spans="31:31">
      <c r="AE6547" s="19"/>
    </row>
    <row r="6548" spans="31:31">
      <c r="AE6548" s="19"/>
    </row>
    <row r="6549" spans="31:31">
      <c r="AE6549" s="19"/>
    </row>
    <row r="6550" spans="31:31">
      <c r="AE6550" s="19"/>
    </row>
    <row r="6551" spans="31:31">
      <c r="AE6551" s="19"/>
    </row>
    <row r="6552" spans="31:31">
      <c r="AE6552" s="19"/>
    </row>
    <row r="6553" spans="31:31">
      <c r="AE6553" s="19"/>
    </row>
    <row r="6554" spans="31:31">
      <c r="AE6554" s="19"/>
    </row>
    <row r="6555" spans="31:31">
      <c r="AE6555" s="19"/>
    </row>
    <row r="6556" spans="31:31">
      <c r="AE6556" s="19"/>
    </row>
    <row r="6557" spans="31:31">
      <c r="AE6557" s="19"/>
    </row>
    <row r="6558" spans="31:31">
      <c r="AE6558" s="19"/>
    </row>
    <row r="6559" spans="31:31">
      <c r="AE6559" s="19"/>
    </row>
    <row r="6560" spans="31:31">
      <c r="AE6560" s="19"/>
    </row>
    <row r="6561" spans="31:31">
      <c r="AE6561" s="19"/>
    </row>
    <row r="6562" spans="31:31">
      <c r="AE6562" s="19"/>
    </row>
    <row r="6563" spans="31:31">
      <c r="AE6563" s="19"/>
    </row>
    <row r="6564" spans="31:31">
      <c r="AE6564" s="19"/>
    </row>
    <row r="6565" spans="31:31">
      <c r="AE6565" s="19"/>
    </row>
    <row r="6566" spans="31:31">
      <c r="AE6566" s="19"/>
    </row>
    <row r="6567" spans="31:31">
      <c r="AE6567" s="19"/>
    </row>
    <row r="6568" spans="31:31">
      <c r="AE6568" s="19"/>
    </row>
    <row r="6569" spans="31:31">
      <c r="AE6569" s="19"/>
    </row>
    <row r="6570" spans="31:31">
      <c r="AE6570" s="19"/>
    </row>
    <row r="6571" spans="31:31">
      <c r="AE6571" s="19"/>
    </row>
    <row r="6572" spans="31:31">
      <c r="AE6572" s="19"/>
    </row>
    <row r="6573" spans="31:31">
      <c r="AE6573" s="19"/>
    </row>
    <row r="6574" spans="31:31">
      <c r="AE6574" s="19"/>
    </row>
    <row r="6575" spans="31:31">
      <c r="AE6575" s="19"/>
    </row>
    <row r="6576" spans="31:31">
      <c r="AE6576" s="19"/>
    </row>
    <row r="6577" spans="31:31">
      <c r="AE6577" s="19"/>
    </row>
    <row r="6578" spans="31:31">
      <c r="AE6578" s="19"/>
    </row>
    <row r="6579" spans="31:31">
      <c r="AE6579" s="19"/>
    </row>
    <row r="6580" spans="31:31">
      <c r="AE6580" s="19"/>
    </row>
    <row r="6581" spans="31:31">
      <c r="AE6581" s="19"/>
    </row>
    <row r="6582" spans="31:31">
      <c r="AE6582" s="19"/>
    </row>
    <row r="6583" spans="31:31">
      <c r="AE6583" s="19"/>
    </row>
    <row r="6584" spans="31:31">
      <c r="AE6584" s="19"/>
    </row>
    <row r="6585" spans="31:31">
      <c r="AE6585" s="19"/>
    </row>
    <row r="6586" spans="31:31">
      <c r="AE6586" s="19"/>
    </row>
    <row r="6587" spans="31:31">
      <c r="AE6587" s="19"/>
    </row>
    <row r="6588" spans="31:31">
      <c r="AE6588" s="19"/>
    </row>
    <row r="6589" spans="31:31">
      <c r="AE6589" s="19"/>
    </row>
    <row r="6590" spans="31:31">
      <c r="AE6590" s="19"/>
    </row>
    <row r="6591" spans="31:31">
      <c r="AE6591" s="19"/>
    </row>
    <row r="6592" spans="31:31">
      <c r="AE6592" s="19"/>
    </row>
    <row r="6593" spans="31:31">
      <c r="AE6593" s="19"/>
    </row>
    <row r="6594" spans="31:31">
      <c r="AE6594" s="19"/>
    </row>
    <row r="6595" spans="31:31">
      <c r="AE6595" s="19"/>
    </row>
    <row r="6596" spans="31:31">
      <c r="AE6596" s="19"/>
    </row>
    <row r="6597" spans="31:31">
      <c r="AE6597" s="19"/>
    </row>
    <row r="6598" spans="31:31">
      <c r="AE6598" s="19"/>
    </row>
    <row r="6599" spans="31:31">
      <c r="AE6599" s="19"/>
    </row>
    <row r="6600" spans="31:31">
      <c r="AE6600" s="19"/>
    </row>
    <row r="6601" spans="31:31">
      <c r="AE6601" s="19"/>
    </row>
    <row r="6602" spans="31:31">
      <c r="AE6602" s="19"/>
    </row>
    <row r="6603" spans="31:31">
      <c r="AE6603" s="19"/>
    </row>
    <row r="6604" spans="31:31">
      <c r="AE6604" s="19"/>
    </row>
    <row r="6605" spans="31:31">
      <c r="AE6605" s="19"/>
    </row>
    <row r="6606" spans="31:31">
      <c r="AE6606" s="19"/>
    </row>
    <row r="6607" spans="31:31">
      <c r="AE6607" s="19"/>
    </row>
    <row r="6608" spans="31:31">
      <c r="AE6608" s="19"/>
    </row>
    <row r="6609" spans="31:31">
      <c r="AE6609" s="19"/>
    </row>
    <row r="6610" spans="31:31">
      <c r="AE6610" s="19"/>
    </row>
    <row r="6611" spans="31:31">
      <c r="AE6611" s="19"/>
    </row>
    <row r="6612" spans="31:31">
      <c r="AE6612" s="19"/>
    </row>
    <row r="6613" spans="31:31">
      <c r="AE6613" s="19"/>
    </row>
    <row r="6614" spans="31:31">
      <c r="AE6614" s="19"/>
    </row>
    <row r="6615" spans="31:31">
      <c r="AE6615" s="19"/>
    </row>
    <row r="6616" spans="31:31">
      <c r="AE6616" s="19"/>
    </row>
    <row r="6617" spans="31:31">
      <c r="AE6617" s="19"/>
    </row>
    <row r="6618" spans="31:31">
      <c r="AE6618" s="19"/>
    </row>
    <row r="6619" spans="31:31">
      <c r="AE6619" s="19"/>
    </row>
    <row r="6620" spans="31:31">
      <c r="AE6620" s="19"/>
    </row>
    <row r="6621" spans="31:31">
      <c r="AE6621" s="19"/>
    </row>
    <row r="6622" spans="31:31">
      <c r="AE6622" s="19"/>
    </row>
    <row r="6623" spans="31:31">
      <c r="AE6623" s="19"/>
    </row>
    <row r="6624" spans="31:31">
      <c r="AE6624" s="19"/>
    </row>
    <row r="6625" spans="31:31">
      <c r="AE6625" s="19"/>
    </row>
    <row r="6626" spans="31:31">
      <c r="AE6626" s="19"/>
    </row>
    <row r="6627" spans="31:31">
      <c r="AE6627" s="19"/>
    </row>
    <row r="6628" spans="31:31">
      <c r="AE6628" s="19"/>
    </row>
    <row r="6629" spans="31:31">
      <c r="AE6629" s="19"/>
    </row>
    <row r="6630" spans="31:31">
      <c r="AE6630" s="19"/>
    </row>
    <row r="6631" spans="31:31">
      <c r="AE6631" s="19"/>
    </row>
    <row r="6632" spans="31:31">
      <c r="AE6632" s="19"/>
    </row>
    <row r="6633" spans="31:31">
      <c r="AE6633" s="19"/>
    </row>
    <row r="6634" spans="31:31">
      <c r="AE6634" s="19"/>
    </row>
    <row r="6635" spans="31:31">
      <c r="AE6635" s="19"/>
    </row>
    <row r="6636" spans="31:31">
      <c r="AE6636" s="19"/>
    </row>
    <row r="6637" spans="31:31">
      <c r="AE6637" s="19"/>
    </row>
    <row r="6638" spans="31:31">
      <c r="AE6638" s="19"/>
    </row>
    <row r="6639" spans="31:31">
      <c r="AE6639" s="19"/>
    </row>
    <row r="6640" spans="31:31">
      <c r="AE6640" s="19"/>
    </row>
    <row r="6641" spans="31:31">
      <c r="AE6641" s="19"/>
    </row>
    <row r="6642" spans="31:31">
      <c r="AE6642" s="19"/>
    </row>
    <row r="6643" spans="31:31">
      <c r="AE6643" s="19"/>
    </row>
    <row r="6644" spans="31:31">
      <c r="AE6644" s="19"/>
    </row>
    <row r="6645" spans="31:31">
      <c r="AE6645" s="19"/>
    </row>
    <row r="6646" spans="31:31">
      <c r="AE6646" s="19"/>
    </row>
    <row r="6647" spans="31:31">
      <c r="AE6647" s="19"/>
    </row>
    <row r="6648" spans="31:31">
      <c r="AE6648" s="19"/>
    </row>
    <row r="6649" spans="31:31">
      <c r="AE6649" s="19"/>
    </row>
    <row r="6650" spans="31:31">
      <c r="AE6650" s="19"/>
    </row>
    <row r="6651" spans="31:31">
      <c r="AE6651" s="19"/>
    </row>
    <row r="6652" spans="31:31">
      <c r="AE6652" s="19"/>
    </row>
    <row r="6653" spans="31:31">
      <c r="AE6653" s="19"/>
    </row>
    <row r="6654" spans="31:31">
      <c r="AE6654" s="19"/>
    </row>
    <row r="6655" spans="31:31">
      <c r="AE6655" s="19"/>
    </row>
    <row r="6656" spans="31:31">
      <c r="AE6656" s="19"/>
    </row>
    <row r="6657" spans="31:31">
      <c r="AE6657" s="19"/>
    </row>
    <row r="6658" spans="31:31">
      <c r="AE6658" s="19"/>
    </row>
    <row r="6659" spans="31:31">
      <c r="AE6659" s="19"/>
    </row>
    <row r="6660" spans="31:31">
      <c r="AE6660" s="19"/>
    </row>
    <row r="6661" spans="31:31">
      <c r="AE6661" s="19"/>
    </row>
    <row r="6662" spans="31:31">
      <c r="AE6662" s="19"/>
    </row>
    <row r="6663" spans="31:31">
      <c r="AE6663" s="19"/>
    </row>
    <row r="6664" spans="31:31">
      <c r="AE6664" s="19"/>
    </row>
    <row r="6665" spans="31:31">
      <c r="AE6665" s="19"/>
    </row>
    <row r="6666" spans="31:31">
      <c r="AE6666" s="19"/>
    </row>
    <row r="6667" spans="31:31">
      <c r="AE6667" s="19"/>
    </row>
    <row r="6668" spans="31:31">
      <c r="AE6668" s="19"/>
    </row>
    <row r="6669" spans="31:31">
      <c r="AE6669" s="19"/>
    </row>
    <row r="6670" spans="31:31">
      <c r="AE6670" s="19"/>
    </row>
    <row r="6671" spans="31:31">
      <c r="AE6671" s="19"/>
    </row>
    <row r="6672" spans="31:31">
      <c r="AE6672" s="19"/>
    </row>
    <row r="6673" spans="31:31">
      <c r="AE6673" s="19"/>
    </row>
    <row r="6674" spans="31:31">
      <c r="AE6674" s="19"/>
    </row>
    <row r="6675" spans="31:31">
      <c r="AE6675" s="19"/>
    </row>
    <row r="6676" spans="31:31">
      <c r="AE6676" s="19"/>
    </row>
    <row r="6677" spans="31:31">
      <c r="AE6677" s="19"/>
    </row>
    <row r="6678" spans="31:31">
      <c r="AE6678" s="19"/>
    </row>
    <row r="6679" spans="31:31">
      <c r="AE6679" s="19"/>
    </row>
    <row r="6680" spans="31:31">
      <c r="AE6680" s="19"/>
    </row>
    <row r="6681" spans="31:31">
      <c r="AE6681" s="19"/>
    </row>
    <row r="6682" spans="31:31">
      <c r="AE6682" s="19"/>
    </row>
    <row r="6683" spans="31:31">
      <c r="AE6683" s="19"/>
    </row>
    <row r="6684" spans="31:31">
      <c r="AE6684" s="19"/>
    </row>
    <row r="6685" spans="31:31">
      <c r="AE6685" s="19"/>
    </row>
    <row r="6686" spans="31:31">
      <c r="AE6686" s="19"/>
    </row>
    <row r="6687" spans="31:31">
      <c r="AE6687" s="19"/>
    </row>
    <row r="6688" spans="31:31">
      <c r="AE6688" s="19"/>
    </row>
    <row r="6689" spans="31:31">
      <c r="AE6689" s="19"/>
    </row>
    <row r="6690" spans="31:31">
      <c r="AE6690" s="19"/>
    </row>
    <row r="6691" spans="31:31">
      <c r="AE6691" s="19"/>
    </row>
    <row r="6692" spans="31:31">
      <c r="AE6692" s="19"/>
    </row>
    <row r="6693" spans="31:31">
      <c r="AE6693" s="19"/>
    </row>
    <row r="6694" spans="31:31">
      <c r="AE6694" s="19"/>
    </row>
    <row r="6695" spans="31:31">
      <c r="AE6695" s="19"/>
    </row>
    <row r="6696" spans="31:31">
      <c r="AE6696" s="19"/>
    </row>
    <row r="6697" spans="31:31">
      <c r="AE6697" s="19"/>
    </row>
    <row r="6698" spans="31:31">
      <c r="AE6698" s="19"/>
    </row>
    <row r="6699" spans="31:31">
      <c r="AE6699" s="19"/>
    </row>
    <row r="6700" spans="31:31">
      <c r="AE6700" s="19"/>
    </row>
    <row r="6701" spans="31:31">
      <c r="AE6701" s="19"/>
    </row>
    <row r="6702" spans="31:31">
      <c r="AE6702" s="19"/>
    </row>
    <row r="6703" spans="31:31">
      <c r="AE6703" s="19"/>
    </row>
    <row r="6704" spans="31:31">
      <c r="AE6704" s="19"/>
    </row>
    <row r="6705" spans="31:31">
      <c r="AE6705" s="19"/>
    </row>
    <row r="6706" spans="31:31">
      <c r="AE6706" s="19"/>
    </row>
    <row r="6707" spans="31:31">
      <c r="AE6707" s="19"/>
    </row>
    <row r="6708" spans="31:31">
      <c r="AE6708" s="19"/>
    </row>
    <row r="6709" spans="31:31">
      <c r="AE6709" s="19"/>
    </row>
    <row r="6710" spans="31:31">
      <c r="AE6710" s="19"/>
    </row>
    <row r="6711" spans="31:31">
      <c r="AE6711" s="19"/>
    </row>
    <row r="6712" spans="31:31">
      <c r="AE6712" s="19"/>
    </row>
    <row r="6713" spans="31:31">
      <c r="AE6713" s="19"/>
    </row>
    <row r="6714" spans="31:31">
      <c r="AE6714" s="19"/>
    </row>
    <row r="6715" spans="31:31">
      <c r="AE6715" s="19"/>
    </row>
    <row r="6716" spans="31:31">
      <c r="AE6716" s="19"/>
    </row>
    <row r="6717" spans="31:31">
      <c r="AE6717" s="19"/>
    </row>
    <row r="6718" spans="31:31">
      <c r="AE6718" s="19"/>
    </row>
    <row r="6719" spans="31:31">
      <c r="AE6719" s="19"/>
    </row>
    <row r="6720" spans="31:31">
      <c r="AE6720" s="19"/>
    </row>
    <row r="6721" spans="31:31">
      <c r="AE6721" s="19"/>
    </row>
    <row r="6722" spans="31:31">
      <c r="AE6722" s="19"/>
    </row>
    <row r="6723" spans="31:31">
      <c r="AE6723" s="19"/>
    </row>
    <row r="6724" spans="31:31">
      <c r="AE6724" s="19"/>
    </row>
    <row r="6725" spans="31:31">
      <c r="AE6725" s="19"/>
    </row>
    <row r="6726" spans="31:31">
      <c r="AE6726" s="19"/>
    </row>
    <row r="6727" spans="31:31">
      <c r="AE6727" s="19"/>
    </row>
    <row r="6728" spans="31:31">
      <c r="AE6728" s="19"/>
    </row>
    <row r="6729" spans="31:31">
      <c r="AE6729" s="19"/>
    </row>
    <row r="6730" spans="31:31">
      <c r="AE6730" s="19"/>
    </row>
    <row r="6731" spans="31:31">
      <c r="AE6731" s="19"/>
    </row>
    <row r="6732" spans="31:31">
      <c r="AE6732" s="19"/>
    </row>
    <row r="6733" spans="31:31">
      <c r="AE6733" s="19"/>
    </row>
    <row r="6734" spans="31:31">
      <c r="AE6734" s="19"/>
    </row>
    <row r="6735" spans="31:31">
      <c r="AE6735" s="19"/>
    </row>
    <row r="6736" spans="31:31">
      <c r="AE6736" s="19"/>
    </row>
    <row r="6737" spans="31:31">
      <c r="AE6737" s="19"/>
    </row>
    <row r="6738" spans="31:31">
      <c r="AE6738" s="19"/>
    </row>
    <row r="6739" spans="31:31">
      <c r="AE6739" s="19"/>
    </row>
    <row r="6740" spans="31:31">
      <c r="AE6740" s="19"/>
    </row>
    <row r="6741" spans="31:31">
      <c r="AE6741" s="19"/>
    </row>
    <row r="6742" spans="31:31">
      <c r="AE6742" s="19"/>
    </row>
    <row r="6743" spans="31:31">
      <c r="AE6743" s="19"/>
    </row>
    <row r="6744" spans="31:31">
      <c r="AE6744" s="19"/>
    </row>
    <row r="6745" spans="31:31">
      <c r="AE6745" s="19"/>
    </row>
    <row r="6746" spans="31:31">
      <c r="AE6746" s="19"/>
    </row>
    <row r="6747" spans="31:31">
      <c r="AE6747" s="19"/>
    </row>
    <row r="6748" spans="31:31">
      <c r="AE6748" s="19"/>
    </row>
    <row r="6749" spans="31:31">
      <c r="AE6749" s="19"/>
    </row>
    <row r="6750" spans="31:31">
      <c r="AE6750" s="19"/>
    </row>
    <row r="6751" spans="31:31">
      <c r="AE6751" s="19"/>
    </row>
    <row r="6752" spans="31:31">
      <c r="AE6752" s="19"/>
    </row>
    <row r="6753" spans="31:31">
      <c r="AE6753" s="19"/>
    </row>
    <row r="6754" spans="31:31">
      <c r="AE6754" s="19"/>
    </row>
    <row r="6755" spans="31:31">
      <c r="AE6755" s="19"/>
    </row>
    <row r="6756" spans="31:31">
      <c r="AE6756" s="19"/>
    </row>
    <row r="6757" spans="31:31">
      <c r="AE6757" s="19"/>
    </row>
    <row r="6758" spans="31:31">
      <c r="AE6758" s="19"/>
    </row>
    <row r="6759" spans="31:31">
      <c r="AE6759" s="19"/>
    </row>
    <row r="6760" spans="31:31">
      <c r="AE6760" s="19"/>
    </row>
    <row r="6761" spans="31:31">
      <c r="AE6761" s="19"/>
    </row>
    <row r="6762" spans="31:31">
      <c r="AE6762" s="19"/>
    </row>
    <row r="6763" spans="31:31">
      <c r="AE6763" s="19"/>
    </row>
    <row r="6764" spans="31:31">
      <c r="AE6764" s="19"/>
    </row>
    <row r="6765" spans="31:31">
      <c r="AE6765" s="19"/>
    </row>
    <row r="6766" spans="31:31">
      <c r="AE6766" s="19"/>
    </row>
    <row r="6767" spans="31:31">
      <c r="AE6767" s="19"/>
    </row>
    <row r="6768" spans="31:31">
      <c r="AE6768" s="19"/>
    </row>
    <row r="6769" spans="31:31">
      <c r="AE6769" s="19"/>
    </row>
    <row r="6770" spans="31:31">
      <c r="AE6770" s="19"/>
    </row>
    <row r="6771" spans="31:31">
      <c r="AE6771" s="19"/>
    </row>
    <row r="6772" spans="31:31">
      <c r="AE6772" s="19"/>
    </row>
    <row r="6773" spans="31:31">
      <c r="AE6773" s="19"/>
    </row>
    <row r="6774" spans="31:31">
      <c r="AE6774" s="19"/>
    </row>
    <row r="6775" spans="31:31">
      <c r="AE6775" s="19"/>
    </row>
    <row r="6776" spans="31:31">
      <c r="AE6776" s="19"/>
    </row>
    <row r="6777" spans="31:31">
      <c r="AE6777" s="19"/>
    </row>
    <row r="6778" spans="31:31">
      <c r="AE6778" s="19"/>
    </row>
    <row r="6779" spans="31:31">
      <c r="AE6779" s="19"/>
    </row>
    <row r="6780" spans="31:31">
      <c r="AE6780" s="19"/>
    </row>
    <row r="6781" spans="31:31">
      <c r="AE6781" s="19"/>
    </row>
    <row r="6782" spans="31:31">
      <c r="AE6782" s="19"/>
    </row>
    <row r="6783" spans="31:31">
      <c r="AE6783" s="19"/>
    </row>
    <row r="6784" spans="31:31">
      <c r="AE6784" s="19"/>
    </row>
    <row r="6785" spans="31:31">
      <c r="AE6785" s="19"/>
    </row>
    <row r="6786" spans="31:31">
      <c r="AE6786" s="19"/>
    </row>
    <row r="6787" spans="31:31">
      <c r="AE6787" s="19"/>
    </row>
    <row r="6788" spans="31:31">
      <c r="AE6788" s="19"/>
    </row>
    <row r="6789" spans="31:31">
      <c r="AE6789" s="19"/>
    </row>
    <row r="6790" spans="31:31">
      <c r="AE6790" s="19"/>
    </row>
    <row r="6791" spans="31:31">
      <c r="AE6791" s="19"/>
    </row>
    <row r="6792" spans="31:31">
      <c r="AE6792" s="19"/>
    </row>
    <row r="6793" spans="31:31">
      <c r="AE6793" s="19"/>
    </row>
    <row r="6794" spans="31:31">
      <c r="AE6794" s="19"/>
    </row>
    <row r="6795" spans="31:31">
      <c r="AE6795" s="19"/>
    </row>
    <row r="6796" spans="31:31">
      <c r="AE6796" s="19"/>
    </row>
    <row r="6797" spans="31:31">
      <c r="AE6797" s="19"/>
    </row>
    <row r="6798" spans="31:31">
      <c r="AE6798" s="19"/>
    </row>
    <row r="6799" spans="31:31">
      <c r="AE6799" s="19"/>
    </row>
    <row r="6800" spans="31:31">
      <c r="AE6800" s="19"/>
    </row>
    <row r="6801" spans="31:31">
      <c r="AE6801" s="19"/>
    </row>
    <row r="6802" spans="31:31">
      <c r="AE6802" s="19"/>
    </row>
    <row r="6803" spans="31:31">
      <c r="AE6803" s="19"/>
    </row>
    <row r="6804" spans="31:31">
      <c r="AE6804" s="19"/>
    </row>
    <row r="6805" spans="31:31">
      <c r="AE6805" s="19"/>
    </row>
    <row r="6806" spans="31:31">
      <c r="AE6806" s="19"/>
    </row>
    <row r="6807" spans="31:31">
      <c r="AE6807" s="19"/>
    </row>
    <row r="6808" spans="31:31">
      <c r="AE6808" s="19"/>
    </row>
    <row r="6809" spans="31:31">
      <c r="AE6809" s="19"/>
    </row>
    <row r="6810" spans="31:31">
      <c r="AE6810" s="19"/>
    </row>
    <row r="6811" spans="31:31">
      <c r="AE6811" s="19"/>
    </row>
    <row r="6812" spans="31:31">
      <c r="AE6812" s="19"/>
    </row>
    <row r="6813" spans="31:31">
      <c r="AE6813" s="19"/>
    </row>
    <row r="6814" spans="31:31">
      <c r="AE6814" s="19"/>
    </row>
    <row r="6815" spans="31:31">
      <c r="AE6815" s="19"/>
    </row>
    <row r="6816" spans="31:31">
      <c r="AE6816" s="19"/>
    </row>
    <row r="6817" spans="31:31">
      <c r="AE6817" s="19"/>
    </row>
    <row r="6818" spans="31:31">
      <c r="AE6818" s="19"/>
    </row>
    <row r="6819" spans="31:31">
      <c r="AE6819" s="19"/>
    </row>
    <row r="6820" spans="31:31">
      <c r="AE6820" s="19"/>
    </row>
    <row r="6821" spans="31:31">
      <c r="AE6821" s="19"/>
    </row>
    <row r="6822" spans="31:31">
      <c r="AE6822" s="19"/>
    </row>
    <row r="6823" spans="31:31">
      <c r="AE6823" s="19"/>
    </row>
    <row r="6824" spans="31:31">
      <c r="AE6824" s="19"/>
    </row>
    <row r="6825" spans="31:31">
      <c r="AE6825" s="19"/>
    </row>
    <row r="6826" spans="31:31">
      <c r="AE6826" s="19"/>
    </row>
    <row r="6827" spans="31:31">
      <c r="AE6827" s="19"/>
    </row>
    <row r="6828" spans="31:31">
      <c r="AE6828" s="19"/>
    </row>
    <row r="6829" spans="31:31">
      <c r="AE6829" s="19"/>
    </row>
    <row r="6830" spans="31:31">
      <c r="AE6830" s="19"/>
    </row>
    <row r="6831" spans="31:31">
      <c r="AE6831" s="19"/>
    </row>
    <row r="6832" spans="31:31">
      <c r="AE6832" s="19"/>
    </row>
    <row r="6833" spans="31:31">
      <c r="AE6833" s="19"/>
    </row>
    <row r="6834" spans="31:31">
      <c r="AE6834" s="19"/>
    </row>
    <row r="6835" spans="31:31">
      <c r="AE6835" s="19"/>
    </row>
    <row r="6836" spans="31:31">
      <c r="AE6836" s="19"/>
    </row>
    <row r="6837" spans="31:31">
      <c r="AE6837" s="19"/>
    </row>
    <row r="6838" spans="31:31">
      <c r="AE6838" s="19"/>
    </row>
    <row r="6839" spans="31:31">
      <c r="AE6839" s="19"/>
    </row>
    <row r="6840" spans="31:31">
      <c r="AE6840" s="19"/>
    </row>
    <row r="6841" spans="31:31">
      <c r="AE6841" s="19"/>
    </row>
    <row r="6842" spans="31:31">
      <c r="AE6842" s="19"/>
    </row>
    <row r="6843" spans="31:31">
      <c r="AE6843" s="19"/>
    </row>
    <row r="6844" spans="31:31">
      <c r="AE6844" s="19"/>
    </row>
    <row r="6845" spans="31:31">
      <c r="AE6845" s="19"/>
    </row>
    <row r="6846" spans="31:31">
      <c r="AE6846" s="19"/>
    </row>
    <row r="6847" spans="31:31">
      <c r="AE6847" s="19"/>
    </row>
    <row r="6848" spans="31:31">
      <c r="AE6848" s="19"/>
    </row>
    <row r="6849" spans="31:31">
      <c r="AE6849" s="19"/>
    </row>
    <row r="6850" spans="31:31">
      <c r="AE6850" s="19"/>
    </row>
    <row r="6851" spans="31:31">
      <c r="AE6851" s="19"/>
    </row>
    <row r="6852" spans="31:31">
      <c r="AE6852" s="19"/>
    </row>
    <row r="6853" spans="31:31">
      <c r="AE6853" s="19"/>
    </row>
    <row r="6854" spans="31:31">
      <c r="AE6854" s="19"/>
    </row>
    <row r="6855" spans="31:31">
      <c r="AE6855" s="19"/>
    </row>
    <row r="6856" spans="31:31">
      <c r="AE6856" s="19"/>
    </row>
    <row r="6857" spans="31:31">
      <c r="AE6857" s="19"/>
    </row>
    <row r="6858" spans="31:31">
      <c r="AE6858" s="19"/>
    </row>
    <row r="6859" spans="31:31">
      <c r="AE6859" s="19"/>
    </row>
    <row r="6860" spans="31:31">
      <c r="AE6860" s="19"/>
    </row>
    <row r="6861" spans="31:31">
      <c r="AE6861" s="19"/>
    </row>
    <row r="6862" spans="31:31">
      <c r="AE6862" s="19"/>
    </row>
    <row r="6863" spans="31:31">
      <c r="AE6863" s="19"/>
    </row>
    <row r="6864" spans="31:31">
      <c r="AE6864" s="19"/>
    </row>
    <row r="6865" spans="31:31">
      <c r="AE6865" s="19"/>
    </row>
    <row r="6866" spans="31:31">
      <c r="AE6866" s="19"/>
    </row>
    <row r="6867" spans="31:31">
      <c r="AE6867" s="19"/>
    </row>
    <row r="6868" spans="31:31">
      <c r="AE6868" s="19"/>
    </row>
    <row r="6869" spans="31:31">
      <c r="AE6869" s="19"/>
    </row>
    <row r="6870" spans="31:31">
      <c r="AE6870" s="19"/>
    </row>
    <row r="6871" spans="31:31">
      <c r="AE6871" s="19"/>
    </row>
    <row r="6872" spans="31:31">
      <c r="AE6872" s="19"/>
    </row>
    <row r="6873" spans="31:31">
      <c r="AE6873" s="19"/>
    </row>
    <row r="6874" spans="31:31">
      <c r="AE6874" s="19"/>
    </row>
    <row r="6875" spans="31:31">
      <c r="AE6875" s="19"/>
    </row>
    <row r="6876" spans="31:31">
      <c r="AE6876" s="19"/>
    </row>
    <row r="6877" spans="31:31">
      <c r="AE6877" s="19"/>
    </row>
    <row r="6878" spans="31:31">
      <c r="AE6878" s="19"/>
    </row>
    <row r="6879" spans="31:31">
      <c r="AE6879" s="19"/>
    </row>
    <row r="6880" spans="31:31">
      <c r="AE6880" s="19"/>
    </row>
    <row r="6881" spans="31:31">
      <c r="AE6881" s="19"/>
    </row>
    <row r="6882" spans="31:31">
      <c r="AE6882" s="19"/>
    </row>
    <row r="6883" spans="31:31">
      <c r="AE6883" s="19"/>
    </row>
    <row r="6884" spans="31:31">
      <c r="AE6884" s="19"/>
    </row>
    <row r="6885" spans="31:31">
      <c r="AE6885" s="19"/>
    </row>
    <row r="6886" spans="31:31">
      <c r="AE6886" s="19"/>
    </row>
    <row r="6887" spans="31:31">
      <c r="AE6887" s="19"/>
    </row>
    <row r="6888" spans="31:31">
      <c r="AE6888" s="19"/>
    </row>
    <row r="6889" spans="31:31">
      <c r="AE6889" s="19"/>
    </row>
    <row r="6890" spans="31:31">
      <c r="AE6890" s="19"/>
    </row>
    <row r="6891" spans="31:31">
      <c r="AE6891" s="19"/>
    </row>
    <row r="6892" spans="31:31">
      <c r="AE6892" s="19"/>
    </row>
    <row r="6893" spans="31:31">
      <c r="AE6893" s="19"/>
    </row>
    <row r="6894" spans="31:31">
      <c r="AE6894" s="19"/>
    </row>
    <row r="6895" spans="31:31">
      <c r="AE6895" s="19"/>
    </row>
    <row r="6896" spans="31:31">
      <c r="AE6896" s="19"/>
    </row>
    <row r="6897" spans="31:31">
      <c r="AE6897" s="19"/>
    </row>
    <row r="6898" spans="31:31">
      <c r="AE6898" s="19"/>
    </row>
    <row r="6899" spans="31:31">
      <c r="AE6899" s="19"/>
    </row>
    <row r="6900" spans="31:31">
      <c r="AE6900" s="19"/>
    </row>
    <row r="6901" spans="31:31">
      <c r="AE6901" s="19"/>
    </row>
    <row r="6902" spans="31:31">
      <c r="AE6902" s="19"/>
    </row>
    <row r="6903" spans="31:31">
      <c r="AE6903" s="19"/>
    </row>
    <row r="6904" spans="31:31">
      <c r="AE6904" s="19"/>
    </row>
    <row r="6905" spans="31:31">
      <c r="AE6905" s="19"/>
    </row>
    <row r="6906" spans="31:31">
      <c r="AE6906" s="19"/>
    </row>
    <row r="6907" spans="31:31">
      <c r="AE6907" s="19"/>
    </row>
    <row r="6908" spans="31:31">
      <c r="AE6908" s="19"/>
    </row>
    <row r="6909" spans="31:31">
      <c r="AE6909" s="19"/>
    </row>
    <row r="6910" spans="31:31">
      <c r="AE6910" s="19"/>
    </row>
    <row r="6911" spans="31:31">
      <c r="AE6911" s="19"/>
    </row>
    <row r="6912" spans="31:31">
      <c r="AE6912" s="19"/>
    </row>
    <row r="6913" spans="31:31">
      <c r="AE6913" s="19"/>
    </row>
    <row r="6914" spans="31:31">
      <c r="AE6914" s="19"/>
    </row>
    <row r="6915" spans="31:31">
      <c r="AE6915" s="19"/>
    </row>
    <row r="6916" spans="31:31">
      <c r="AE6916" s="19"/>
    </row>
    <row r="6917" spans="31:31">
      <c r="AE6917" s="19"/>
    </row>
    <row r="6918" spans="31:31">
      <c r="AE6918" s="19"/>
    </row>
    <row r="6919" spans="31:31">
      <c r="AE6919" s="19"/>
    </row>
    <row r="6920" spans="31:31">
      <c r="AE6920" s="19"/>
    </row>
    <row r="6921" spans="31:31">
      <c r="AE6921" s="19"/>
    </row>
    <row r="6922" spans="31:31">
      <c r="AE6922" s="19"/>
    </row>
    <row r="6923" spans="31:31">
      <c r="AE6923" s="19"/>
    </row>
    <row r="6924" spans="31:31">
      <c r="AE6924" s="19"/>
    </row>
    <row r="6925" spans="31:31">
      <c r="AE6925" s="19"/>
    </row>
    <row r="6926" spans="31:31">
      <c r="AE6926" s="19"/>
    </row>
    <row r="6927" spans="31:31">
      <c r="AE6927" s="19"/>
    </row>
    <row r="6928" spans="31:31">
      <c r="AE6928" s="19"/>
    </row>
    <row r="6929" spans="31:31">
      <c r="AE6929" s="19"/>
    </row>
    <row r="6930" spans="31:31">
      <c r="AE6930" s="19"/>
    </row>
    <row r="6931" spans="31:31">
      <c r="AE6931" s="19"/>
    </row>
    <row r="6932" spans="31:31">
      <c r="AE6932" s="19"/>
    </row>
    <row r="6933" spans="31:31">
      <c r="AE6933" s="19"/>
    </row>
    <row r="6934" spans="31:31">
      <c r="AE6934" s="19"/>
    </row>
    <row r="6935" spans="31:31">
      <c r="AE6935" s="19"/>
    </row>
    <row r="6936" spans="31:31">
      <c r="AE6936" s="19"/>
    </row>
    <row r="6937" spans="31:31">
      <c r="AE6937" s="19"/>
    </row>
    <row r="6938" spans="31:31">
      <c r="AE6938" s="19"/>
    </row>
    <row r="6939" spans="31:31">
      <c r="AE6939" s="19"/>
    </row>
    <row r="6940" spans="31:31">
      <c r="AE6940" s="19"/>
    </row>
    <row r="6941" spans="31:31">
      <c r="AE6941" s="19"/>
    </row>
    <row r="6942" spans="31:31">
      <c r="AE6942" s="19"/>
    </row>
    <row r="6943" spans="31:31">
      <c r="AE6943" s="19"/>
    </row>
    <row r="6944" spans="31:31">
      <c r="AE6944" s="19"/>
    </row>
    <row r="6945" spans="31:31">
      <c r="AE6945" s="19"/>
    </row>
    <row r="6946" spans="31:31">
      <c r="AE6946" s="19"/>
    </row>
    <row r="6947" spans="31:31">
      <c r="AE6947" s="19"/>
    </row>
    <row r="6948" spans="31:31">
      <c r="AE6948" s="19"/>
    </row>
    <row r="6949" spans="31:31">
      <c r="AE6949" s="19"/>
    </row>
    <row r="6950" spans="31:31">
      <c r="AE6950" s="19"/>
    </row>
    <row r="6951" spans="31:31">
      <c r="AE6951" s="19"/>
    </row>
    <row r="6952" spans="31:31">
      <c r="AE6952" s="19"/>
    </row>
    <row r="6953" spans="31:31">
      <c r="AE6953" s="19"/>
    </row>
    <row r="6954" spans="31:31">
      <c r="AE6954" s="19"/>
    </row>
    <row r="6955" spans="31:31">
      <c r="AE6955" s="19"/>
    </row>
    <row r="6956" spans="31:31">
      <c r="AE6956" s="19"/>
    </row>
    <row r="6957" spans="31:31">
      <c r="AE6957" s="19"/>
    </row>
    <row r="6958" spans="31:31">
      <c r="AE6958" s="19"/>
    </row>
    <row r="6959" spans="31:31">
      <c r="AE6959" s="19"/>
    </row>
    <row r="6960" spans="31:31">
      <c r="AE6960" s="19"/>
    </row>
    <row r="6961" spans="31:31">
      <c r="AE6961" s="19"/>
    </row>
    <row r="6962" spans="31:31">
      <c r="AE6962" s="19"/>
    </row>
    <row r="6963" spans="31:31">
      <c r="AE6963" s="19"/>
    </row>
    <row r="6964" spans="31:31">
      <c r="AE6964" s="19"/>
    </row>
    <row r="6965" spans="31:31">
      <c r="AE6965" s="19"/>
    </row>
    <row r="6966" spans="31:31">
      <c r="AE6966" s="19"/>
    </row>
    <row r="6967" spans="31:31">
      <c r="AE6967" s="19"/>
    </row>
    <row r="6968" spans="31:31">
      <c r="AE6968" s="19"/>
    </row>
    <row r="6969" spans="31:31">
      <c r="AE6969" s="19"/>
    </row>
    <row r="6970" spans="31:31">
      <c r="AE6970" s="19"/>
    </row>
    <row r="6971" spans="31:31">
      <c r="AE6971" s="19"/>
    </row>
    <row r="6972" spans="31:31">
      <c r="AE6972" s="19"/>
    </row>
    <row r="6973" spans="31:31">
      <c r="AE6973" s="19"/>
    </row>
    <row r="6974" spans="31:31">
      <c r="AE6974" s="19"/>
    </row>
    <row r="6975" spans="31:31">
      <c r="AE6975" s="19"/>
    </row>
    <row r="6976" spans="31:31">
      <c r="AE6976" s="19"/>
    </row>
    <row r="6977" spans="31:31">
      <c r="AE6977" s="19"/>
    </row>
    <row r="6978" spans="31:31">
      <c r="AE6978" s="19"/>
    </row>
    <row r="6979" spans="31:31">
      <c r="AE6979" s="19"/>
    </row>
    <row r="6980" spans="31:31">
      <c r="AE6980" s="19"/>
    </row>
    <row r="6981" spans="31:31">
      <c r="AE6981" s="19"/>
    </row>
    <row r="6982" spans="31:31">
      <c r="AE6982" s="19"/>
    </row>
    <row r="6983" spans="31:31">
      <c r="AE6983" s="19"/>
    </row>
    <row r="6984" spans="31:31">
      <c r="AE6984" s="19"/>
    </row>
    <row r="6985" spans="31:31">
      <c r="AE6985" s="19"/>
    </row>
    <row r="6986" spans="31:31">
      <c r="AE6986" s="19"/>
    </row>
    <row r="6987" spans="31:31">
      <c r="AE6987" s="19"/>
    </row>
    <row r="6988" spans="31:31">
      <c r="AE6988" s="19"/>
    </row>
    <row r="6989" spans="31:31">
      <c r="AE6989" s="19"/>
    </row>
    <row r="6990" spans="31:31">
      <c r="AE6990" s="19"/>
    </row>
    <row r="6991" spans="31:31">
      <c r="AE6991" s="19"/>
    </row>
    <row r="6992" spans="31:31">
      <c r="AE6992" s="19"/>
    </row>
    <row r="6993" spans="31:31">
      <c r="AE6993" s="19"/>
    </row>
    <row r="6994" spans="31:31">
      <c r="AE6994" s="19"/>
    </row>
    <row r="6995" spans="31:31">
      <c r="AE6995" s="19"/>
    </row>
    <row r="6996" spans="31:31">
      <c r="AE6996" s="19"/>
    </row>
    <row r="6997" spans="31:31">
      <c r="AE6997" s="19"/>
    </row>
    <row r="6998" spans="31:31">
      <c r="AE6998" s="19"/>
    </row>
    <row r="6999" spans="31:31">
      <c r="AE6999" s="19"/>
    </row>
    <row r="7000" spans="31:31">
      <c r="AE7000" s="19"/>
    </row>
    <row r="7001" spans="31:31">
      <c r="AE7001" s="19"/>
    </row>
    <row r="7002" spans="31:31">
      <c r="AE7002" s="19"/>
    </row>
    <row r="7003" spans="31:31">
      <c r="AE7003" s="19"/>
    </row>
    <row r="7004" spans="31:31">
      <c r="AE7004" s="19"/>
    </row>
    <row r="7005" spans="31:31">
      <c r="AE7005" s="19"/>
    </row>
    <row r="7006" spans="31:31">
      <c r="AE7006" s="19"/>
    </row>
    <row r="7007" spans="31:31">
      <c r="AE7007" s="19"/>
    </row>
    <row r="7008" spans="31:31">
      <c r="AE7008" s="19"/>
    </row>
    <row r="7009" spans="31:31">
      <c r="AE7009" s="19"/>
    </row>
    <row r="7010" spans="31:31">
      <c r="AE7010" s="19"/>
    </row>
    <row r="7011" spans="31:31">
      <c r="AE7011" s="19"/>
    </row>
    <row r="7012" spans="31:31">
      <c r="AE7012" s="19"/>
    </row>
    <row r="7013" spans="31:31">
      <c r="AE7013" s="19"/>
    </row>
    <row r="7014" spans="31:31">
      <c r="AE7014" s="19"/>
    </row>
    <row r="7015" spans="31:31">
      <c r="AE7015" s="19"/>
    </row>
    <row r="7016" spans="31:31">
      <c r="AE7016" s="19"/>
    </row>
    <row r="7017" spans="31:31">
      <c r="AE7017" s="19"/>
    </row>
    <row r="7018" spans="31:31">
      <c r="AE7018" s="19"/>
    </row>
    <row r="7019" spans="31:31">
      <c r="AE7019" s="19"/>
    </row>
    <row r="7020" spans="31:31">
      <c r="AE7020" s="19"/>
    </row>
    <row r="7021" spans="31:31">
      <c r="AE7021" s="19"/>
    </row>
    <row r="7022" spans="31:31">
      <c r="AE7022" s="19"/>
    </row>
    <row r="7023" spans="31:31">
      <c r="AE7023" s="19"/>
    </row>
    <row r="7024" spans="31:31">
      <c r="AE7024" s="19"/>
    </row>
    <row r="7025" spans="31:31">
      <c r="AE7025" s="19"/>
    </row>
    <row r="7026" spans="31:31">
      <c r="AE7026" s="19"/>
    </row>
    <row r="7027" spans="31:31">
      <c r="AE7027" s="19"/>
    </row>
    <row r="7028" spans="31:31">
      <c r="AE7028" s="19"/>
    </row>
    <row r="7029" spans="31:31">
      <c r="AE7029" s="19"/>
    </row>
    <row r="7030" spans="31:31">
      <c r="AE7030" s="19"/>
    </row>
    <row r="7031" spans="31:31">
      <c r="AE7031" s="19"/>
    </row>
    <row r="7032" spans="31:31">
      <c r="AE7032" s="19"/>
    </row>
    <row r="7033" spans="31:31">
      <c r="AE7033" s="19"/>
    </row>
    <row r="7034" spans="31:31">
      <c r="AE7034" s="19"/>
    </row>
    <row r="7035" spans="31:31">
      <c r="AE7035" s="19"/>
    </row>
    <row r="7036" spans="31:31">
      <c r="AE7036" s="19"/>
    </row>
    <row r="7037" spans="31:31">
      <c r="AE7037" s="19"/>
    </row>
    <row r="7038" spans="31:31">
      <c r="AE7038" s="19"/>
    </row>
    <row r="7039" spans="31:31">
      <c r="AE7039" s="19"/>
    </row>
    <row r="7040" spans="31:31">
      <c r="AE7040" s="19"/>
    </row>
    <row r="7041" spans="31:31">
      <c r="AE7041" s="19"/>
    </row>
    <row r="7042" spans="31:31">
      <c r="AE7042" s="19"/>
    </row>
    <row r="7043" spans="31:31">
      <c r="AE7043" s="19"/>
    </row>
    <row r="7044" spans="31:31">
      <c r="AE7044" s="19"/>
    </row>
    <row r="7045" spans="31:31">
      <c r="AE7045" s="19"/>
    </row>
    <row r="7046" spans="31:31">
      <c r="AE7046" s="19"/>
    </row>
    <row r="7047" spans="31:31">
      <c r="AE7047" s="19"/>
    </row>
    <row r="7048" spans="31:31">
      <c r="AE7048" s="19"/>
    </row>
    <row r="7049" spans="31:31">
      <c r="AE7049" s="19"/>
    </row>
    <row r="7050" spans="31:31">
      <c r="AE7050" s="19"/>
    </row>
    <row r="7051" spans="31:31">
      <c r="AE7051" s="19"/>
    </row>
    <row r="7052" spans="31:31">
      <c r="AE7052" s="19"/>
    </row>
    <row r="7053" spans="31:31">
      <c r="AE7053" s="19"/>
    </row>
    <row r="7054" spans="31:31">
      <c r="AE7054" s="19"/>
    </row>
    <row r="7055" spans="31:31">
      <c r="AE7055" s="19"/>
    </row>
    <row r="7056" spans="31:31">
      <c r="AE7056" s="19"/>
    </row>
    <row r="7057" spans="31:31">
      <c r="AE7057" s="19"/>
    </row>
    <row r="7058" spans="31:31">
      <c r="AE7058" s="19"/>
    </row>
    <row r="7059" spans="31:31">
      <c r="AE7059" s="19"/>
    </row>
    <row r="7060" spans="31:31">
      <c r="AE7060" s="19"/>
    </row>
    <row r="7061" spans="31:31">
      <c r="AE7061" s="19"/>
    </row>
    <row r="7062" spans="31:31">
      <c r="AE7062" s="19"/>
    </row>
    <row r="7063" spans="31:31">
      <c r="AE7063" s="19"/>
    </row>
    <row r="7064" spans="31:31">
      <c r="AE7064" s="19"/>
    </row>
    <row r="7065" spans="31:31">
      <c r="AE7065" s="19"/>
    </row>
    <row r="7066" spans="31:31">
      <c r="AE7066" s="19"/>
    </row>
    <row r="7067" spans="31:31">
      <c r="AE7067" s="19"/>
    </row>
    <row r="7068" spans="31:31">
      <c r="AE7068" s="19"/>
    </row>
    <row r="7069" spans="31:31">
      <c r="AE7069" s="19"/>
    </row>
    <row r="7070" spans="31:31">
      <c r="AE7070" s="19"/>
    </row>
    <row r="7071" spans="31:31">
      <c r="AE7071" s="19"/>
    </row>
    <row r="7072" spans="31:31">
      <c r="AE7072" s="19"/>
    </row>
    <row r="7073" spans="31:31">
      <c r="AE7073" s="19"/>
    </row>
    <row r="7074" spans="31:31">
      <c r="AE7074" s="19"/>
    </row>
    <row r="7075" spans="31:31">
      <c r="AE7075" s="19"/>
    </row>
    <row r="7076" spans="31:31">
      <c r="AE7076" s="19"/>
    </row>
    <row r="7077" spans="31:31">
      <c r="AE7077" s="19"/>
    </row>
    <row r="7078" spans="31:31">
      <c r="AE7078" s="19"/>
    </row>
    <row r="7079" spans="31:31">
      <c r="AE7079" s="19"/>
    </row>
    <row r="7080" spans="31:31">
      <c r="AE7080" s="19"/>
    </row>
    <row r="7081" spans="31:31">
      <c r="AE7081" s="19"/>
    </row>
    <row r="7082" spans="31:31">
      <c r="AE7082" s="19"/>
    </row>
    <row r="7083" spans="31:31">
      <c r="AE7083" s="19"/>
    </row>
    <row r="7084" spans="31:31">
      <c r="AE7084" s="19"/>
    </row>
    <row r="7085" spans="31:31">
      <c r="AE7085" s="19"/>
    </row>
    <row r="7086" spans="31:31">
      <c r="AE7086" s="19"/>
    </row>
    <row r="7087" spans="31:31">
      <c r="AE7087" s="19"/>
    </row>
    <row r="7088" spans="31:31">
      <c r="AE7088" s="19"/>
    </row>
    <row r="7089" spans="31:31">
      <c r="AE7089" s="19"/>
    </row>
    <row r="7090" spans="31:31">
      <c r="AE7090" s="19"/>
    </row>
    <row r="7091" spans="31:31">
      <c r="AE7091" s="19"/>
    </row>
    <row r="7092" spans="31:31">
      <c r="AE7092" s="19"/>
    </row>
    <row r="7093" spans="31:31">
      <c r="AE7093" s="19"/>
    </row>
    <row r="7094" spans="31:31">
      <c r="AE7094" s="19"/>
    </row>
    <row r="7095" spans="31:31">
      <c r="AE7095" s="19"/>
    </row>
    <row r="7096" spans="31:31">
      <c r="AE7096" s="19"/>
    </row>
    <row r="7097" spans="31:31">
      <c r="AE7097" s="19"/>
    </row>
    <row r="7098" spans="31:31">
      <c r="AE7098" s="19"/>
    </row>
    <row r="7099" spans="31:31">
      <c r="AE7099" s="19"/>
    </row>
    <row r="7100" spans="31:31">
      <c r="AE7100" s="19"/>
    </row>
    <row r="7101" spans="31:31">
      <c r="AE7101" s="19"/>
    </row>
    <row r="7102" spans="31:31">
      <c r="AE7102" s="19"/>
    </row>
    <row r="7103" spans="31:31">
      <c r="AE7103" s="19"/>
    </row>
    <row r="7104" spans="31:31">
      <c r="AE7104" s="19"/>
    </row>
    <row r="7105" spans="31:31">
      <c r="AE7105" s="19"/>
    </row>
    <row r="7106" spans="31:31">
      <c r="AE7106" s="19"/>
    </row>
    <row r="7107" spans="31:31">
      <c r="AE7107" s="19"/>
    </row>
    <row r="7108" spans="31:31">
      <c r="AE7108" s="19"/>
    </row>
    <row r="7109" spans="31:31">
      <c r="AE7109" s="19"/>
    </row>
    <row r="7110" spans="31:31">
      <c r="AE7110" s="19"/>
    </row>
    <row r="7111" spans="31:31">
      <c r="AE7111" s="19"/>
    </row>
    <row r="7112" spans="31:31">
      <c r="AE7112" s="19"/>
    </row>
    <row r="7113" spans="31:31">
      <c r="AE7113" s="19"/>
    </row>
    <row r="7114" spans="31:31">
      <c r="AE7114" s="19"/>
    </row>
    <row r="7115" spans="31:31">
      <c r="AE7115" s="19"/>
    </row>
    <row r="7116" spans="31:31">
      <c r="AE7116" s="19"/>
    </row>
    <row r="7117" spans="31:31">
      <c r="AE7117" s="19"/>
    </row>
    <row r="7118" spans="31:31">
      <c r="AE7118" s="19"/>
    </row>
    <row r="7119" spans="31:31">
      <c r="AE7119" s="19"/>
    </row>
    <row r="7120" spans="31:31">
      <c r="AE7120" s="19"/>
    </row>
    <row r="7121" spans="31:31">
      <c r="AE7121" s="19"/>
    </row>
    <row r="7122" spans="31:31">
      <c r="AE7122" s="19"/>
    </row>
    <row r="7123" spans="31:31">
      <c r="AE7123" s="19"/>
    </row>
    <row r="7124" spans="31:31">
      <c r="AE7124" s="19"/>
    </row>
    <row r="7125" spans="31:31">
      <c r="AE7125" s="19"/>
    </row>
    <row r="7126" spans="31:31">
      <c r="AE7126" s="19"/>
    </row>
    <row r="7127" spans="31:31">
      <c r="AE7127" s="19"/>
    </row>
    <row r="7128" spans="31:31">
      <c r="AE7128" s="19"/>
    </row>
    <row r="7129" spans="31:31">
      <c r="AE7129" s="19"/>
    </row>
    <row r="7130" spans="31:31">
      <c r="AE7130" s="19"/>
    </row>
    <row r="7131" spans="31:31">
      <c r="AE7131" s="19"/>
    </row>
    <row r="7132" spans="31:31">
      <c r="AE7132" s="19"/>
    </row>
    <row r="7133" spans="31:31">
      <c r="AE7133" s="19"/>
    </row>
    <row r="7134" spans="31:31">
      <c r="AE7134" s="19"/>
    </row>
    <row r="7135" spans="31:31">
      <c r="AE7135" s="19"/>
    </row>
    <row r="7136" spans="31:31">
      <c r="AE7136" s="19"/>
    </row>
    <row r="7137" spans="31:31">
      <c r="AE7137" s="19"/>
    </row>
    <row r="7138" spans="31:31">
      <c r="AE7138" s="19"/>
    </row>
    <row r="7139" spans="31:31">
      <c r="AE7139" s="19"/>
    </row>
    <row r="7140" spans="31:31">
      <c r="AE7140" s="19"/>
    </row>
    <row r="7141" spans="31:31">
      <c r="AE7141" s="19"/>
    </row>
    <row r="7142" spans="31:31">
      <c r="AE7142" s="19"/>
    </row>
    <row r="7143" spans="31:31">
      <c r="AE7143" s="19"/>
    </row>
    <row r="7144" spans="31:31">
      <c r="AE7144" s="19"/>
    </row>
    <row r="7145" spans="31:31">
      <c r="AE7145" s="19"/>
    </row>
    <row r="7146" spans="31:31">
      <c r="AE7146" s="19"/>
    </row>
    <row r="7147" spans="31:31">
      <c r="AE7147" s="19"/>
    </row>
    <row r="7148" spans="31:31">
      <c r="AE7148" s="19"/>
    </row>
    <row r="7149" spans="31:31">
      <c r="AE7149" s="19"/>
    </row>
    <row r="7150" spans="31:31">
      <c r="AE7150" s="19"/>
    </row>
    <row r="7151" spans="31:31">
      <c r="AE7151" s="19"/>
    </row>
    <row r="7152" spans="31:31">
      <c r="AE7152" s="19"/>
    </row>
    <row r="7153" spans="31:31">
      <c r="AE7153" s="19"/>
    </row>
    <row r="7154" spans="31:31">
      <c r="AE7154" s="19"/>
    </row>
    <row r="7155" spans="31:31">
      <c r="AE7155" s="19"/>
    </row>
    <row r="7156" spans="31:31">
      <c r="AE7156" s="19"/>
    </row>
    <row r="7157" spans="31:31">
      <c r="AE7157" s="19"/>
    </row>
    <row r="7158" spans="31:31">
      <c r="AE7158" s="19"/>
    </row>
    <row r="7159" spans="31:31">
      <c r="AE7159" s="19"/>
    </row>
    <row r="7160" spans="31:31">
      <c r="AE7160" s="19"/>
    </row>
    <row r="7161" spans="31:31">
      <c r="AE7161" s="19"/>
    </row>
    <row r="7162" spans="31:31">
      <c r="AE7162" s="19"/>
    </row>
    <row r="7163" spans="31:31">
      <c r="AE7163" s="19"/>
    </row>
    <row r="7164" spans="31:31">
      <c r="AE7164" s="19"/>
    </row>
    <row r="7165" spans="31:31">
      <c r="AE7165" s="19"/>
    </row>
    <row r="7166" spans="31:31">
      <c r="AE7166" s="19"/>
    </row>
    <row r="7167" spans="31:31">
      <c r="AE7167" s="19"/>
    </row>
    <row r="7168" spans="31:31">
      <c r="AE7168" s="19"/>
    </row>
    <row r="7169" spans="31:31">
      <c r="AE7169" s="19"/>
    </row>
    <row r="7170" spans="31:31">
      <c r="AE7170" s="19"/>
    </row>
    <row r="7171" spans="31:31">
      <c r="AE7171" s="19"/>
    </row>
    <row r="7172" spans="31:31">
      <c r="AE7172" s="19"/>
    </row>
    <row r="7173" spans="31:31">
      <c r="AE7173" s="19"/>
    </row>
    <row r="7174" spans="31:31">
      <c r="AE7174" s="19"/>
    </row>
    <row r="7175" spans="31:31">
      <c r="AE7175" s="19"/>
    </row>
    <row r="7176" spans="31:31">
      <c r="AE7176" s="19"/>
    </row>
    <row r="7177" spans="31:31">
      <c r="AE7177" s="19"/>
    </row>
    <row r="7178" spans="31:31">
      <c r="AE7178" s="19"/>
    </row>
    <row r="7179" spans="31:31">
      <c r="AE7179" s="19"/>
    </row>
    <row r="7180" spans="31:31">
      <c r="AE7180" s="19"/>
    </row>
    <row r="7181" spans="31:31">
      <c r="AE7181" s="19"/>
    </row>
    <row r="7182" spans="31:31">
      <c r="AE7182" s="19"/>
    </row>
    <row r="7183" spans="31:31">
      <c r="AE7183" s="19"/>
    </row>
    <row r="7184" spans="31:31">
      <c r="AE7184" s="19"/>
    </row>
    <row r="7185" spans="31:31">
      <c r="AE7185" s="19"/>
    </row>
    <row r="7186" spans="31:31">
      <c r="AE7186" s="19"/>
    </row>
    <row r="7187" spans="31:31">
      <c r="AE7187" s="19"/>
    </row>
    <row r="7188" spans="31:31">
      <c r="AE7188" s="19"/>
    </row>
    <row r="7189" spans="31:31">
      <c r="AE7189" s="19"/>
    </row>
    <row r="7190" spans="31:31">
      <c r="AE7190" s="19"/>
    </row>
    <row r="7191" spans="31:31">
      <c r="AE7191" s="19"/>
    </row>
    <row r="7192" spans="31:31">
      <c r="AE7192" s="19"/>
    </row>
    <row r="7193" spans="31:31">
      <c r="AE7193" s="19"/>
    </row>
    <row r="7194" spans="31:31">
      <c r="AE7194" s="19"/>
    </row>
    <row r="7195" spans="31:31">
      <c r="AE7195" s="19"/>
    </row>
    <row r="7196" spans="31:31">
      <c r="AE7196" s="19"/>
    </row>
    <row r="7197" spans="31:31">
      <c r="AE7197" s="19"/>
    </row>
    <row r="7198" spans="31:31">
      <c r="AE7198" s="19"/>
    </row>
    <row r="7199" spans="31:31">
      <c r="AE7199" s="19"/>
    </row>
    <row r="7200" spans="31:31">
      <c r="AE7200" s="19"/>
    </row>
    <row r="7201" spans="31:31">
      <c r="AE7201" s="19"/>
    </row>
    <row r="7202" spans="31:31">
      <c r="AE7202" s="19"/>
    </row>
    <row r="7203" spans="31:31">
      <c r="AE7203" s="19"/>
    </row>
    <row r="7204" spans="31:31">
      <c r="AE7204" s="19"/>
    </row>
    <row r="7205" spans="31:31">
      <c r="AE7205" s="19"/>
    </row>
    <row r="7206" spans="31:31">
      <c r="AE7206" s="19"/>
    </row>
    <row r="7207" spans="31:31">
      <c r="AE7207" s="19"/>
    </row>
    <row r="7208" spans="31:31">
      <c r="AE7208" s="19"/>
    </row>
    <row r="7209" spans="31:31">
      <c r="AE7209" s="19"/>
    </row>
    <row r="7210" spans="31:31">
      <c r="AE7210" s="19"/>
    </row>
    <row r="7211" spans="31:31">
      <c r="AE7211" s="19"/>
    </row>
    <row r="7212" spans="31:31">
      <c r="AE7212" s="19"/>
    </row>
    <row r="7213" spans="31:31">
      <c r="AE7213" s="19"/>
    </row>
    <row r="7214" spans="31:31">
      <c r="AE7214" s="19"/>
    </row>
    <row r="7215" spans="31:31">
      <c r="AE7215" s="19"/>
    </row>
    <row r="7216" spans="31:31">
      <c r="AE7216" s="19"/>
    </row>
    <row r="7217" spans="31:31">
      <c r="AE7217" s="19"/>
    </row>
    <row r="7218" spans="31:31">
      <c r="AE7218" s="19"/>
    </row>
    <row r="7219" spans="31:31">
      <c r="AE7219" s="19"/>
    </row>
    <row r="7220" spans="31:31">
      <c r="AE7220" s="19"/>
    </row>
    <row r="7221" spans="31:31">
      <c r="AE7221" s="19"/>
    </row>
    <row r="7222" spans="31:31">
      <c r="AE7222" s="19"/>
    </row>
    <row r="7223" spans="31:31">
      <c r="AE7223" s="19"/>
    </row>
    <row r="7224" spans="31:31">
      <c r="AE7224" s="19"/>
    </row>
    <row r="7225" spans="31:31">
      <c r="AE7225" s="19"/>
    </row>
    <row r="7226" spans="31:31">
      <c r="AE7226" s="19"/>
    </row>
    <row r="7227" spans="31:31">
      <c r="AE7227" s="19"/>
    </row>
    <row r="7228" spans="31:31">
      <c r="AE7228" s="19"/>
    </row>
    <row r="7229" spans="31:31">
      <c r="AE7229" s="19"/>
    </row>
    <row r="7230" spans="31:31">
      <c r="AE7230" s="19"/>
    </row>
    <row r="7231" spans="31:31">
      <c r="AE7231" s="19"/>
    </row>
    <row r="7232" spans="31:31">
      <c r="AE7232" s="19"/>
    </row>
    <row r="7233" spans="31:31">
      <c r="AE7233" s="19"/>
    </row>
    <row r="7234" spans="31:31">
      <c r="AE7234" s="19"/>
    </row>
    <row r="7235" spans="31:31">
      <c r="AE7235" s="19"/>
    </row>
    <row r="7236" spans="31:31">
      <c r="AE7236" s="19"/>
    </row>
    <row r="7237" spans="31:31">
      <c r="AE7237" s="19"/>
    </row>
    <row r="7238" spans="31:31">
      <c r="AE7238" s="19"/>
    </row>
    <row r="7239" spans="31:31">
      <c r="AE7239" s="19"/>
    </row>
    <row r="7240" spans="31:31">
      <c r="AE7240" s="19"/>
    </row>
    <row r="7241" spans="31:31">
      <c r="AE7241" s="19"/>
    </row>
    <row r="7242" spans="31:31">
      <c r="AE7242" s="19"/>
    </row>
    <row r="7243" spans="31:31">
      <c r="AE7243" s="19"/>
    </row>
    <row r="7244" spans="31:31">
      <c r="AE7244" s="19"/>
    </row>
    <row r="7245" spans="31:31">
      <c r="AE7245" s="19"/>
    </row>
    <row r="7246" spans="31:31">
      <c r="AE7246" s="19"/>
    </row>
    <row r="7247" spans="31:31">
      <c r="AE7247" s="19"/>
    </row>
    <row r="7248" spans="31:31">
      <c r="AE7248" s="19"/>
    </row>
    <row r="7249" spans="31:31">
      <c r="AE7249" s="19"/>
    </row>
    <row r="7250" spans="31:31">
      <c r="AE7250" s="19"/>
    </row>
    <row r="7251" spans="31:31">
      <c r="AE7251" s="19"/>
    </row>
    <row r="7252" spans="31:31">
      <c r="AE7252" s="19"/>
    </row>
    <row r="7253" spans="31:31">
      <c r="AE7253" s="19"/>
    </row>
    <row r="7254" spans="31:31">
      <c r="AE7254" s="19"/>
    </row>
    <row r="7255" spans="31:31">
      <c r="AE7255" s="19"/>
    </row>
    <row r="7256" spans="31:31">
      <c r="AE7256" s="19"/>
    </row>
    <row r="7257" spans="31:31">
      <c r="AE7257" s="19"/>
    </row>
    <row r="7258" spans="31:31">
      <c r="AE7258" s="19"/>
    </row>
    <row r="7259" spans="31:31">
      <c r="AE7259" s="19"/>
    </row>
    <row r="7260" spans="31:31">
      <c r="AE7260" s="19"/>
    </row>
    <row r="7261" spans="31:31">
      <c r="AE7261" s="19"/>
    </row>
    <row r="7262" spans="31:31">
      <c r="AE7262" s="19"/>
    </row>
    <row r="7263" spans="31:31">
      <c r="AE7263" s="19"/>
    </row>
    <row r="7264" spans="31:31">
      <c r="AE7264" s="19"/>
    </row>
    <row r="7265" spans="31:31">
      <c r="AE7265" s="19"/>
    </row>
    <row r="7266" spans="31:31">
      <c r="AE7266" s="19"/>
    </row>
    <row r="7267" spans="31:31">
      <c r="AE7267" s="19"/>
    </row>
    <row r="7268" spans="31:31">
      <c r="AE7268" s="19"/>
    </row>
    <row r="7269" spans="31:31">
      <c r="AE7269" s="19"/>
    </row>
    <row r="7270" spans="31:31">
      <c r="AE7270" s="19"/>
    </row>
    <row r="7271" spans="31:31">
      <c r="AE7271" s="19"/>
    </row>
    <row r="7272" spans="31:31">
      <c r="AE7272" s="19"/>
    </row>
    <row r="7273" spans="31:31">
      <c r="AE7273" s="19"/>
    </row>
    <row r="7274" spans="31:31">
      <c r="AE7274" s="19"/>
    </row>
    <row r="7275" spans="31:31">
      <c r="AE7275" s="19"/>
    </row>
    <row r="7276" spans="31:31">
      <c r="AE7276" s="19"/>
    </row>
    <row r="7277" spans="31:31">
      <c r="AE7277" s="19"/>
    </row>
    <row r="7278" spans="31:31">
      <c r="AE7278" s="19"/>
    </row>
    <row r="7279" spans="31:31">
      <c r="AE7279" s="19"/>
    </row>
    <row r="7280" spans="31:31">
      <c r="AE7280" s="19"/>
    </row>
    <row r="7281" spans="31:31">
      <c r="AE7281" s="19"/>
    </row>
    <row r="7282" spans="31:31">
      <c r="AE7282" s="19"/>
    </row>
    <row r="7283" spans="31:31">
      <c r="AE7283" s="19"/>
    </row>
    <row r="7284" spans="31:31">
      <c r="AE7284" s="19"/>
    </row>
    <row r="7285" spans="31:31">
      <c r="AE7285" s="19"/>
    </row>
    <row r="7286" spans="31:31">
      <c r="AE7286" s="19"/>
    </row>
    <row r="7287" spans="31:31">
      <c r="AE7287" s="19"/>
    </row>
    <row r="7288" spans="31:31">
      <c r="AE7288" s="19"/>
    </row>
    <row r="7289" spans="31:31">
      <c r="AE7289" s="19"/>
    </row>
    <row r="7290" spans="31:31">
      <c r="AE7290" s="19"/>
    </row>
    <row r="7291" spans="31:31">
      <c r="AE7291" s="19"/>
    </row>
    <row r="7292" spans="31:31">
      <c r="AE7292" s="19"/>
    </row>
    <row r="7293" spans="31:31">
      <c r="AE7293" s="19"/>
    </row>
    <row r="7294" spans="31:31">
      <c r="AE7294" s="19"/>
    </row>
    <row r="7295" spans="31:31">
      <c r="AE7295" s="19"/>
    </row>
    <row r="7296" spans="31:31">
      <c r="AE7296" s="19"/>
    </row>
    <row r="7297" spans="31:31">
      <c r="AE7297" s="19"/>
    </row>
    <row r="7298" spans="31:31">
      <c r="AE7298" s="19"/>
    </row>
    <row r="7299" spans="31:31">
      <c r="AE7299" s="19"/>
    </row>
    <row r="7300" spans="31:31">
      <c r="AE7300" s="19"/>
    </row>
    <row r="7301" spans="31:31">
      <c r="AE7301" s="19"/>
    </row>
    <row r="7302" spans="31:31">
      <c r="AE7302" s="19"/>
    </row>
    <row r="7303" spans="31:31">
      <c r="AE7303" s="19"/>
    </row>
    <row r="7304" spans="31:31">
      <c r="AE7304" s="19"/>
    </row>
    <row r="7305" spans="31:31">
      <c r="AE7305" s="19"/>
    </row>
    <row r="7306" spans="31:31">
      <c r="AE7306" s="19"/>
    </row>
    <row r="7307" spans="31:31">
      <c r="AE7307" s="19"/>
    </row>
    <row r="7308" spans="31:31">
      <c r="AE7308" s="19"/>
    </row>
    <row r="7309" spans="31:31">
      <c r="AE7309" s="19"/>
    </row>
    <row r="7310" spans="31:31">
      <c r="AE7310" s="19"/>
    </row>
    <row r="7311" spans="31:31">
      <c r="AE7311" s="19"/>
    </row>
    <row r="7312" spans="31:31">
      <c r="AE7312" s="19"/>
    </row>
    <row r="7313" spans="31:31">
      <c r="AE7313" s="19"/>
    </row>
    <row r="7314" spans="31:31">
      <c r="AE7314" s="19"/>
    </row>
    <row r="7315" spans="31:31">
      <c r="AE7315" s="19"/>
    </row>
    <row r="7316" spans="31:31">
      <c r="AE7316" s="19"/>
    </row>
    <row r="7317" spans="31:31">
      <c r="AE7317" s="19"/>
    </row>
    <row r="7318" spans="31:31">
      <c r="AE7318" s="19"/>
    </row>
    <row r="7319" spans="31:31">
      <c r="AE7319" s="19"/>
    </row>
    <row r="7320" spans="31:31">
      <c r="AE7320" s="19"/>
    </row>
    <row r="7321" spans="31:31">
      <c r="AE7321" s="19"/>
    </row>
    <row r="7322" spans="31:31">
      <c r="AE7322" s="19"/>
    </row>
    <row r="7323" spans="31:31">
      <c r="AE7323" s="19"/>
    </row>
    <row r="7324" spans="31:31">
      <c r="AE7324" s="19"/>
    </row>
    <row r="7325" spans="31:31">
      <c r="AE7325" s="19"/>
    </row>
    <row r="7326" spans="31:31">
      <c r="AE7326" s="19"/>
    </row>
    <row r="7327" spans="31:31">
      <c r="AE7327" s="19"/>
    </row>
    <row r="7328" spans="31:31">
      <c r="AE7328" s="19"/>
    </row>
    <row r="7329" spans="31:31">
      <c r="AE7329" s="19"/>
    </row>
    <row r="7330" spans="31:31">
      <c r="AE7330" s="19"/>
    </row>
    <row r="7331" spans="31:31">
      <c r="AE7331" s="19"/>
    </row>
    <row r="7332" spans="31:31">
      <c r="AE7332" s="19"/>
    </row>
    <row r="7333" spans="31:31">
      <c r="AE7333" s="19"/>
    </row>
    <row r="7334" spans="31:31">
      <c r="AE7334" s="19"/>
    </row>
    <row r="7335" spans="31:31">
      <c r="AE7335" s="19"/>
    </row>
    <row r="7336" spans="31:31">
      <c r="AE7336" s="19"/>
    </row>
    <row r="7337" spans="31:31">
      <c r="AE7337" s="19"/>
    </row>
    <row r="7338" spans="31:31">
      <c r="AE7338" s="19"/>
    </row>
    <row r="7339" spans="31:31">
      <c r="AE7339" s="19"/>
    </row>
    <row r="7340" spans="31:31">
      <c r="AE7340" s="19"/>
    </row>
    <row r="7341" spans="31:31">
      <c r="AE7341" s="19"/>
    </row>
    <row r="7342" spans="31:31">
      <c r="AE7342" s="19"/>
    </row>
    <row r="7343" spans="31:31">
      <c r="AE7343" s="19"/>
    </row>
    <row r="7344" spans="31:31">
      <c r="AE7344" s="19"/>
    </row>
    <row r="7345" spans="31:31">
      <c r="AE7345" s="19"/>
    </row>
    <row r="7346" spans="31:31">
      <c r="AE7346" s="19"/>
    </row>
    <row r="7347" spans="31:31">
      <c r="AE7347" s="19"/>
    </row>
    <row r="7348" spans="31:31">
      <c r="AE7348" s="19"/>
    </row>
    <row r="7349" spans="31:31">
      <c r="AE7349" s="19"/>
    </row>
    <row r="7350" spans="31:31">
      <c r="AE7350" s="19"/>
    </row>
    <row r="7351" spans="31:31">
      <c r="AE7351" s="19"/>
    </row>
    <row r="7352" spans="31:31">
      <c r="AE7352" s="19"/>
    </row>
    <row r="7353" spans="31:31">
      <c r="AE7353" s="19"/>
    </row>
    <row r="7354" spans="31:31">
      <c r="AE7354" s="19"/>
    </row>
    <row r="7355" spans="31:31">
      <c r="AE7355" s="19"/>
    </row>
    <row r="7356" spans="31:31">
      <c r="AE7356" s="19"/>
    </row>
    <row r="7357" spans="31:31">
      <c r="AE7357" s="19"/>
    </row>
    <row r="7358" spans="31:31">
      <c r="AE7358" s="19"/>
    </row>
    <row r="7359" spans="31:31">
      <c r="AE7359" s="19"/>
    </row>
    <row r="7360" spans="31:31">
      <c r="AE7360" s="19"/>
    </row>
    <row r="7361" spans="31:31">
      <c r="AE7361" s="19"/>
    </row>
    <row r="7362" spans="31:31">
      <c r="AE7362" s="19"/>
    </row>
    <row r="7363" spans="31:31">
      <c r="AE7363" s="19"/>
    </row>
    <row r="7364" spans="31:31">
      <c r="AE7364" s="19"/>
    </row>
    <row r="7365" spans="31:31">
      <c r="AE7365" s="19"/>
    </row>
    <row r="7366" spans="31:31">
      <c r="AE7366" s="19"/>
    </row>
    <row r="7367" spans="31:31">
      <c r="AE7367" s="19"/>
    </row>
    <row r="7368" spans="31:31">
      <c r="AE7368" s="19"/>
    </row>
    <row r="7369" spans="31:31">
      <c r="AE7369" s="19"/>
    </row>
    <row r="7370" spans="31:31">
      <c r="AE7370" s="19"/>
    </row>
    <row r="7371" spans="31:31">
      <c r="AE7371" s="19"/>
    </row>
    <row r="7372" spans="31:31">
      <c r="AE7372" s="19"/>
    </row>
    <row r="7373" spans="31:31">
      <c r="AE7373" s="19"/>
    </row>
    <row r="7374" spans="31:31">
      <c r="AE7374" s="19"/>
    </row>
    <row r="7375" spans="31:31">
      <c r="AE7375" s="19"/>
    </row>
    <row r="7376" spans="31:31">
      <c r="AE7376" s="19"/>
    </row>
    <row r="7377" spans="31:31">
      <c r="AE7377" s="19"/>
    </row>
    <row r="7378" spans="31:31">
      <c r="AE7378" s="19"/>
    </row>
    <row r="7379" spans="31:31">
      <c r="AE7379" s="19"/>
    </row>
    <row r="7380" spans="31:31">
      <c r="AE7380" s="19"/>
    </row>
    <row r="7381" spans="31:31">
      <c r="AE7381" s="19"/>
    </row>
    <row r="7382" spans="31:31">
      <c r="AE7382" s="19"/>
    </row>
    <row r="7383" spans="31:31">
      <c r="AE7383" s="19"/>
    </row>
    <row r="7384" spans="31:31">
      <c r="AE7384" s="19"/>
    </row>
    <row r="7385" spans="31:31">
      <c r="AE7385" s="19"/>
    </row>
    <row r="7386" spans="31:31">
      <c r="AE7386" s="19"/>
    </row>
    <row r="7387" spans="31:31">
      <c r="AE7387" s="19"/>
    </row>
    <row r="7388" spans="31:31">
      <c r="AE7388" s="19"/>
    </row>
    <row r="7389" spans="31:31">
      <c r="AE7389" s="19"/>
    </row>
    <row r="7390" spans="31:31">
      <c r="AE7390" s="19"/>
    </row>
    <row r="7391" spans="31:31">
      <c r="AE7391" s="19"/>
    </row>
    <row r="7392" spans="31:31">
      <c r="AE7392" s="19"/>
    </row>
    <row r="7393" spans="31:31">
      <c r="AE7393" s="19"/>
    </row>
    <row r="7394" spans="31:31">
      <c r="AE7394" s="19"/>
    </row>
    <row r="7395" spans="31:31">
      <c r="AE7395" s="19"/>
    </row>
    <row r="7396" spans="31:31">
      <c r="AE7396" s="19"/>
    </row>
    <row r="7397" spans="31:31">
      <c r="AE7397" s="19"/>
    </row>
    <row r="7398" spans="31:31">
      <c r="AE7398" s="19"/>
    </row>
    <row r="7399" spans="31:31">
      <c r="AE7399" s="19"/>
    </row>
    <row r="7400" spans="31:31">
      <c r="AE7400" s="19"/>
    </row>
    <row r="7401" spans="31:31">
      <c r="AE7401" s="19"/>
    </row>
    <row r="7402" spans="31:31">
      <c r="AE7402" s="19"/>
    </row>
    <row r="7403" spans="31:31">
      <c r="AE7403" s="19"/>
    </row>
    <row r="7404" spans="31:31">
      <c r="AE7404" s="19"/>
    </row>
    <row r="7405" spans="31:31">
      <c r="AE7405" s="19"/>
    </row>
    <row r="7406" spans="31:31">
      <c r="AE7406" s="19"/>
    </row>
    <row r="7407" spans="31:31">
      <c r="AE7407" s="19"/>
    </row>
    <row r="7408" spans="31:31">
      <c r="AE7408" s="19"/>
    </row>
    <row r="7409" spans="31:31">
      <c r="AE7409" s="19"/>
    </row>
    <row r="7410" spans="31:31">
      <c r="AE7410" s="19"/>
    </row>
    <row r="7411" spans="31:31">
      <c r="AE7411" s="19"/>
    </row>
    <row r="7412" spans="31:31">
      <c r="AE7412" s="19"/>
    </row>
    <row r="7413" spans="31:31">
      <c r="AE7413" s="19"/>
    </row>
    <row r="7414" spans="31:31">
      <c r="AE7414" s="19"/>
    </row>
    <row r="7415" spans="31:31">
      <c r="AE7415" s="19"/>
    </row>
    <row r="7416" spans="31:31">
      <c r="AE7416" s="19"/>
    </row>
    <row r="7417" spans="31:31">
      <c r="AE7417" s="19"/>
    </row>
    <row r="7418" spans="31:31">
      <c r="AE7418" s="19"/>
    </row>
    <row r="7419" spans="31:31">
      <c r="AE7419" s="19"/>
    </row>
    <row r="7420" spans="31:31">
      <c r="AE7420" s="19"/>
    </row>
    <row r="7421" spans="31:31">
      <c r="AE7421" s="19"/>
    </row>
    <row r="7422" spans="31:31">
      <c r="AE7422" s="19"/>
    </row>
    <row r="7423" spans="31:31">
      <c r="AE7423" s="19"/>
    </row>
    <row r="7424" spans="31:31">
      <c r="AE7424" s="19"/>
    </row>
    <row r="7425" spans="31:31">
      <c r="AE7425" s="19"/>
    </row>
    <row r="7426" spans="31:31">
      <c r="AE7426" s="19"/>
    </row>
    <row r="7427" spans="31:31">
      <c r="AE7427" s="19"/>
    </row>
    <row r="7428" spans="31:31">
      <c r="AE7428" s="19"/>
    </row>
    <row r="7429" spans="31:31">
      <c r="AE7429" s="19"/>
    </row>
    <row r="7430" spans="31:31">
      <c r="AE7430" s="19"/>
    </row>
    <row r="7431" spans="31:31">
      <c r="AE7431" s="19"/>
    </row>
    <row r="7432" spans="31:31">
      <c r="AE7432" s="19"/>
    </row>
    <row r="7433" spans="31:31">
      <c r="AE7433" s="19"/>
    </row>
    <row r="7434" spans="31:31">
      <c r="AE7434" s="19"/>
    </row>
    <row r="7435" spans="31:31">
      <c r="AE7435" s="19"/>
    </row>
    <row r="7436" spans="31:31">
      <c r="AE7436" s="19"/>
    </row>
    <row r="7437" spans="31:31">
      <c r="AE7437" s="19"/>
    </row>
    <row r="7438" spans="31:31">
      <c r="AE7438" s="19"/>
    </row>
    <row r="7439" spans="31:31">
      <c r="AE7439" s="19"/>
    </row>
    <row r="7440" spans="31:31">
      <c r="AE7440" s="19"/>
    </row>
    <row r="7441" spans="31:31">
      <c r="AE7441" s="19"/>
    </row>
    <row r="7442" spans="31:31">
      <c r="AE7442" s="19"/>
    </row>
    <row r="7443" spans="31:31">
      <c r="AE7443" s="19"/>
    </row>
    <row r="7444" spans="31:31">
      <c r="AE7444" s="19"/>
    </row>
    <row r="7445" spans="31:31">
      <c r="AE7445" s="19"/>
    </row>
    <row r="7446" spans="31:31">
      <c r="AE7446" s="19"/>
    </row>
    <row r="7447" spans="31:31">
      <c r="AE7447" s="19"/>
    </row>
    <row r="7448" spans="31:31">
      <c r="AE7448" s="19"/>
    </row>
    <row r="7449" spans="31:31">
      <c r="AE7449" s="19"/>
    </row>
    <row r="7450" spans="31:31">
      <c r="AE7450" s="19"/>
    </row>
    <row r="7451" spans="31:31">
      <c r="AE7451" s="19"/>
    </row>
    <row r="7452" spans="31:31">
      <c r="AE7452" s="19"/>
    </row>
    <row r="7453" spans="31:31">
      <c r="AE7453" s="19"/>
    </row>
    <row r="7454" spans="31:31">
      <c r="AE7454" s="19"/>
    </row>
    <row r="7455" spans="31:31">
      <c r="AE7455" s="19"/>
    </row>
    <row r="7456" spans="31:31">
      <c r="AE7456" s="19"/>
    </row>
    <row r="7457" spans="31:31">
      <c r="AE7457" s="19"/>
    </row>
    <row r="7458" spans="31:31">
      <c r="AE7458" s="19"/>
    </row>
    <row r="7459" spans="31:31">
      <c r="AE7459" s="19"/>
    </row>
    <row r="7460" spans="31:31">
      <c r="AE7460" s="19"/>
    </row>
    <row r="7461" spans="31:31">
      <c r="AE7461" s="19"/>
    </row>
    <row r="7462" spans="31:31">
      <c r="AE7462" s="19"/>
    </row>
    <row r="7463" spans="31:31">
      <c r="AE7463" s="19"/>
    </row>
    <row r="7464" spans="31:31">
      <c r="AE7464" s="19"/>
    </row>
    <row r="7465" spans="31:31">
      <c r="AE7465" s="19"/>
    </row>
    <row r="7466" spans="31:31">
      <c r="AE7466" s="19"/>
    </row>
    <row r="7467" spans="31:31">
      <c r="AE7467" s="19"/>
    </row>
    <row r="7468" spans="31:31">
      <c r="AE7468" s="19"/>
    </row>
    <row r="7469" spans="31:31">
      <c r="AE7469" s="19"/>
    </row>
    <row r="7470" spans="31:31">
      <c r="AE7470" s="19"/>
    </row>
    <row r="7471" spans="31:31">
      <c r="AE7471" s="19"/>
    </row>
    <row r="7472" spans="31:31">
      <c r="AE7472" s="19"/>
    </row>
    <row r="7473" spans="31:31">
      <c r="AE7473" s="19"/>
    </row>
    <row r="7474" spans="31:31">
      <c r="AE7474" s="19"/>
    </row>
    <row r="7475" spans="31:31">
      <c r="AE7475" s="19"/>
    </row>
    <row r="7476" spans="31:31">
      <c r="AE7476" s="19"/>
    </row>
    <row r="7477" spans="31:31">
      <c r="AE7477" s="19"/>
    </row>
    <row r="7478" spans="31:31">
      <c r="AE7478" s="19"/>
    </row>
    <row r="7479" spans="31:31">
      <c r="AE7479" s="19"/>
    </row>
    <row r="7480" spans="31:31">
      <c r="AE7480" s="19"/>
    </row>
    <row r="7481" spans="31:31">
      <c r="AE7481" s="19"/>
    </row>
    <row r="7482" spans="31:31">
      <c r="AE7482" s="19"/>
    </row>
    <row r="7483" spans="31:31">
      <c r="AE7483" s="19"/>
    </row>
    <row r="7484" spans="31:31">
      <c r="AE7484" s="19"/>
    </row>
    <row r="7485" spans="31:31">
      <c r="AE7485" s="19"/>
    </row>
    <row r="7486" spans="31:31">
      <c r="AE7486" s="19"/>
    </row>
    <row r="7487" spans="31:31">
      <c r="AE7487" s="19"/>
    </row>
    <row r="7488" spans="31:31">
      <c r="AE7488" s="19"/>
    </row>
    <row r="7489" spans="31:31">
      <c r="AE7489" s="19"/>
    </row>
    <row r="7490" spans="31:31">
      <c r="AE7490" s="19"/>
    </row>
    <row r="7491" spans="31:31">
      <c r="AE7491" s="19"/>
    </row>
    <row r="7492" spans="31:31">
      <c r="AE7492" s="19"/>
    </row>
    <row r="7493" spans="31:31">
      <c r="AE7493" s="19"/>
    </row>
    <row r="7494" spans="31:31">
      <c r="AE7494" s="19"/>
    </row>
    <row r="7495" spans="31:31">
      <c r="AE7495" s="19"/>
    </row>
    <row r="7496" spans="31:31">
      <c r="AE7496" s="19"/>
    </row>
    <row r="7497" spans="31:31">
      <c r="AE7497" s="19"/>
    </row>
    <row r="7498" spans="31:31">
      <c r="AE7498" s="19"/>
    </row>
    <row r="7499" spans="31:31">
      <c r="AE7499" s="19"/>
    </row>
    <row r="7500" spans="31:31">
      <c r="AE7500" s="19"/>
    </row>
    <row r="7501" spans="31:31">
      <c r="AE7501" s="19"/>
    </row>
    <row r="7502" spans="31:31">
      <c r="AE7502" s="19"/>
    </row>
    <row r="7503" spans="31:31">
      <c r="AE7503" s="19"/>
    </row>
    <row r="7504" spans="31:31">
      <c r="AE7504" s="19"/>
    </row>
    <row r="7505" spans="31:31">
      <c r="AE7505" s="19"/>
    </row>
    <row r="7506" spans="31:31">
      <c r="AE7506" s="19"/>
    </row>
    <row r="7507" spans="31:31">
      <c r="AE7507" s="19"/>
    </row>
    <row r="7508" spans="31:31">
      <c r="AE7508" s="19"/>
    </row>
    <row r="7509" spans="31:31">
      <c r="AE7509" s="19"/>
    </row>
    <row r="7510" spans="31:31">
      <c r="AE7510" s="19"/>
    </row>
    <row r="7511" spans="31:31">
      <c r="AE7511" s="19"/>
    </row>
    <row r="7512" spans="31:31">
      <c r="AE7512" s="19"/>
    </row>
    <row r="7513" spans="31:31">
      <c r="AE7513" s="19"/>
    </row>
    <row r="7514" spans="31:31">
      <c r="AE7514" s="19"/>
    </row>
    <row r="7515" spans="31:31">
      <c r="AE7515" s="19"/>
    </row>
    <row r="7516" spans="31:31">
      <c r="AE7516" s="19"/>
    </row>
    <row r="7517" spans="31:31">
      <c r="AE7517" s="19"/>
    </row>
    <row r="7518" spans="31:31">
      <c r="AE7518" s="19"/>
    </row>
    <row r="7519" spans="31:31">
      <c r="AE7519" s="19"/>
    </row>
    <row r="7520" spans="31:31">
      <c r="AE7520" s="19"/>
    </row>
    <row r="7521" spans="31:31">
      <c r="AE7521" s="19"/>
    </row>
    <row r="7522" spans="31:31">
      <c r="AE7522" s="19"/>
    </row>
    <row r="7523" spans="31:31">
      <c r="AE7523" s="19"/>
    </row>
    <row r="7524" spans="31:31">
      <c r="AE7524" s="19"/>
    </row>
    <row r="7525" spans="31:31">
      <c r="AE7525" s="19"/>
    </row>
    <row r="7526" spans="31:31">
      <c r="AE7526" s="19"/>
    </row>
    <row r="7527" spans="31:31">
      <c r="AE7527" s="19"/>
    </row>
    <row r="7528" spans="31:31">
      <c r="AE7528" s="19"/>
    </row>
    <row r="7529" spans="31:31">
      <c r="AE7529" s="19"/>
    </row>
    <row r="7530" spans="31:31">
      <c r="AE7530" s="19"/>
    </row>
    <row r="7531" spans="31:31">
      <c r="AE7531" s="19"/>
    </row>
    <row r="7532" spans="31:31">
      <c r="AE7532" s="19"/>
    </row>
    <row r="7533" spans="31:31">
      <c r="AE7533" s="19"/>
    </row>
    <row r="7534" spans="31:31">
      <c r="AE7534" s="19"/>
    </row>
    <row r="7535" spans="31:31">
      <c r="AE7535" s="19"/>
    </row>
    <row r="7536" spans="31:31">
      <c r="AE7536" s="19"/>
    </row>
    <row r="7537" spans="31:31">
      <c r="AE7537" s="19"/>
    </row>
    <row r="7538" spans="31:31">
      <c r="AE7538" s="19"/>
    </row>
    <row r="7539" spans="31:31">
      <c r="AE7539" s="19"/>
    </row>
    <row r="7540" spans="31:31">
      <c r="AE7540" s="19"/>
    </row>
    <row r="7541" spans="31:31">
      <c r="AE7541" s="19"/>
    </row>
    <row r="7542" spans="31:31">
      <c r="AE7542" s="19"/>
    </row>
    <row r="7543" spans="31:31">
      <c r="AE7543" s="19"/>
    </row>
    <row r="7544" spans="31:31">
      <c r="AE7544" s="19"/>
    </row>
    <row r="7545" spans="31:31">
      <c r="AE7545" s="19"/>
    </row>
    <row r="7546" spans="31:31">
      <c r="AE7546" s="19"/>
    </row>
    <row r="7547" spans="31:31">
      <c r="AE7547" s="19"/>
    </row>
    <row r="7548" spans="31:31">
      <c r="AE7548" s="19"/>
    </row>
    <row r="7549" spans="31:31">
      <c r="AE7549" s="19"/>
    </row>
    <row r="7550" spans="31:31">
      <c r="AE7550" s="19"/>
    </row>
    <row r="7551" spans="31:31">
      <c r="AE7551" s="19"/>
    </row>
    <row r="7552" spans="31:31">
      <c r="AE7552" s="19"/>
    </row>
    <row r="7553" spans="31:31">
      <c r="AE7553" s="19"/>
    </row>
    <row r="7554" spans="31:31">
      <c r="AE7554" s="19"/>
    </row>
    <row r="7555" spans="31:31">
      <c r="AE7555" s="19"/>
    </row>
    <row r="7556" spans="31:31">
      <c r="AE7556" s="19"/>
    </row>
    <row r="7557" spans="31:31">
      <c r="AE7557" s="19"/>
    </row>
    <row r="7558" spans="31:31">
      <c r="AE7558" s="19"/>
    </row>
    <row r="7559" spans="31:31">
      <c r="AE7559" s="19"/>
    </row>
    <row r="7560" spans="31:31">
      <c r="AE7560" s="19"/>
    </row>
    <row r="7561" spans="31:31">
      <c r="AE7561" s="19"/>
    </row>
    <row r="7562" spans="31:31">
      <c r="AE7562" s="19"/>
    </row>
    <row r="7563" spans="31:31">
      <c r="AE7563" s="19"/>
    </row>
    <row r="7564" spans="31:31">
      <c r="AE7564" s="19"/>
    </row>
    <row r="7565" spans="31:31">
      <c r="AE7565" s="19"/>
    </row>
    <row r="7566" spans="31:31">
      <c r="AE7566" s="19"/>
    </row>
    <row r="7567" spans="31:31">
      <c r="AE7567" s="19"/>
    </row>
    <row r="7568" spans="31:31">
      <c r="AE7568" s="19"/>
    </row>
    <row r="7569" spans="31:31">
      <c r="AE7569" s="19"/>
    </row>
    <row r="7570" spans="31:31">
      <c r="AE7570" s="19"/>
    </row>
    <row r="7571" spans="31:31">
      <c r="AE7571" s="19"/>
    </row>
    <row r="7572" spans="31:31">
      <c r="AE7572" s="19"/>
    </row>
    <row r="7573" spans="31:31">
      <c r="AE7573" s="19"/>
    </row>
    <row r="7574" spans="31:31">
      <c r="AE7574" s="19"/>
    </row>
    <row r="7575" spans="31:31">
      <c r="AE7575" s="19"/>
    </row>
    <row r="7576" spans="31:31">
      <c r="AE7576" s="19"/>
    </row>
    <row r="7577" spans="31:31">
      <c r="AE7577" s="19"/>
    </row>
    <row r="7578" spans="31:31">
      <c r="AE7578" s="19"/>
    </row>
    <row r="7579" spans="31:31">
      <c r="AE7579" s="19"/>
    </row>
    <row r="7580" spans="31:31">
      <c r="AE7580" s="19"/>
    </row>
    <row r="7581" spans="31:31">
      <c r="AE7581" s="19"/>
    </row>
    <row r="7582" spans="31:31">
      <c r="AE7582" s="19"/>
    </row>
    <row r="7583" spans="31:31">
      <c r="AE7583" s="19"/>
    </row>
    <row r="7584" spans="31:31">
      <c r="AE7584" s="19"/>
    </row>
    <row r="7585" spans="31:31">
      <c r="AE7585" s="19"/>
    </row>
    <row r="7586" spans="31:31">
      <c r="AE7586" s="19"/>
    </row>
    <row r="7587" spans="31:31">
      <c r="AE7587" s="19"/>
    </row>
    <row r="7588" spans="31:31">
      <c r="AE7588" s="19"/>
    </row>
    <row r="7589" spans="31:31">
      <c r="AE7589" s="19"/>
    </row>
    <row r="7590" spans="31:31">
      <c r="AE7590" s="19"/>
    </row>
    <row r="7591" spans="31:31">
      <c r="AE7591" s="19"/>
    </row>
    <row r="7592" spans="31:31">
      <c r="AE7592" s="19"/>
    </row>
    <row r="7593" spans="31:31">
      <c r="AE7593" s="19"/>
    </row>
    <row r="7594" spans="31:31">
      <c r="AE7594" s="19"/>
    </row>
    <row r="7595" spans="31:31">
      <c r="AE7595" s="19"/>
    </row>
    <row r="7596" spans="31:31">
      <c r="AE7596" s="19"/>
    </row>
    <row r="7597" spans="31:31">
      <c r="AE7597" s="19"/>
    </row>
    <row r="7598" spans="31:31">
      <c r="AE7598" s="19"/>
    </row>
    <row r="7599" spans="31:31">
      <c r="AE7599" s="19"/>
    </row>
    <row r="7600" spans="31:31">
      <c r="AE7600" s="19"/>
    </row>
    <row r="7601" spans="31:31">
      <c r="AE7601" s="19"/>
    </row>
    <row r="7602" spans="31:31">
      <c r="AE7602" s="19"/>
    </row>
    <row r="7603" spans="31:31">
      <c r="AE7603" s="19"/>
    </row>
    <row r="7604" spans="31:31">
      <c r="AE7604" s="19"/>
    </row>
    <row r="7605" spans="31:31">
      <c r="AE7605" s="19"/>
    </row>
    <row r="7606" spans="31:31">
      <c r="AE7606" s="19"/>
    </row>
    <row r="7607" spans="31:31">
      <c r="AE7607" s="19"/>
    </row>
    <row r="7608" spans="31:31">
      <c r="AE7608" s="19"/>
    </row>
    <row r="7609" spans="31:31">
      <c r="AE7609" s="19"/>
    </row>
    <row r="7610" spans="31:31">
      <c r="AE7610" s="19"/>
    </row>
    <row r="7611" spans="31:31">
      <c r="AE7611" s="19"/>
    </row>
    <row r="7612" spans="31:31">
      <c r="AE7612" s="19"/>
    </row>
    <row r="7613" spans="31:31">
      <c r="AE7613" s="19"/>
    </row>
    <row r="7614" spans="31:31">
      <c r="AE7614" s="19"/>
    </row>
    <row r="7615" spans="31:31">
      <c r="AE7615" s="19"/>
    </row>
    <row r="7616" spans="31:31">
      <c r="AE7616" s="19"/>
    </row>
    <row r="7617" spans="31:31">
      <c r="AE7617" s="19"/>
    </row>
    <row r="7618" spans="31:31">
      <c r="AE7618" s="19"/>
    </row>
    <row r="7619" spans="31:31">
      <c r="AE7619" s="19"/>
    </row>
    <row r="7620" spans="31:31">
      <c r="AE7620" s="19"/>
    </row>
    <row r="7621" spans="31:31">
      <c r="AE7621" s="19"/>
    </row>
    <row r="7622" spans="31:31">
      <c r="AE7622" s="19"/>
    </row>
    <row r="7623" spans="31:31">
      <c r="AE7623" s="19"/>
    </row>
    <row r="7624" spans="31:31">
      <c r="AE7624" s="19"/>
    </row>
    <row r="7625" spans="31:31">
      <c r="AE7625" s="19"/>
    </row>
    <row r="7626" spans="31:31">
      <c r="AE7626" s="19"/>
    </row>
    <row r="7627" spans="31:31">
      <c r="AE7627" s="19"/>
    </row>
    <row r="7628" spans="31:31">
      <c r="AE7628" s="19"/>
    </row>
    <row r="7629" spans="31:31">
      <c r="AE7629" s="19"/>
    </row>
    <row r="7630" spans="31:31">
      <c r="AE7630" s="19"/>
    </row>
    <row r="7631" spans="31:31">
      <c r="AE7631" s="19"/>
    </row>
    <row r="7632" spans="31:31">
      <c r="AE7632" s="19"/>
    </row>
    <row r="7633" spans="31:31">
      <c r="AE7633" s="19"/>
    </row>
    <row r="7634" spans="31:31">
      <c r="AE7634" s="19"/>
    </row>
    <row r="7635" spans="31:31">
      <c r="AE7635" s="19"/>
    </row>
    <row r="7636" spans="31:31">
      <c r="AE7636" s="19"/>
    </row>
    <row r="7637" spans="31:31">
      <c r="AE7637" s="19"/>
    </row>
    <row r="7638" spans="31:31">
      <c r="AE7638" s="19"/>
    </row>
    <row r="7639" spans="31:31">
      <c r="AE7639" s="19"/>
    </row>
    <row r="7640" spans="31:31">
      <c r="AE7640" s="19"/>
    </row>
    <row r="7641" spans="31:31">
      <c r="AE7641" s="19"/>
    </row>
    <row r="7642" spans="31:31">
      <c r="AE7642" s="19"/>
    </row>
    <row r="7643" spans="31:31">
      <c r="AE7643" s="19"/>
    </row>
    <row r="7644" spans="31:31">
      <c r="AE7644" s="19"/>
    </row>
    <row r="7645" spans="31:31">
      <c r="AE7645" s="19"/>
    </row>
    <row r="7646" spans="31:31">
      <c r="AE7646" s="19"/>
    </row>
    <row r="7647" spans="31:31">
      <c r="AE7647" s="19"/>
    </row>
    <row r="7648" spans="31:31">
      <c r="AE7648" s="19"/>
    </row>
    <row r="7649" spans="31:31">
      <c r="AE7649" s="19"/>
    </row>
    <row r="7650" spans="31:31">
      <c r="AE7650" s="19"/>
    </row>
    <row r="7651" spans="31:31">
      <c r="AE7651" s="19"/>
    </row>
    <row r="7652" spans="31:31">
      <c r="AE7652" s="19"/>
    </row>
    <row r="7653" spans="31:31">
      <c r="AE7653" s="19"/>
    </row>
    <row r="7654" spans="31:31">
      <c r="AE7654" s="19"/>
    </row>
    <row r="7655" spans="31:31">
      <c r="AE7655" s="19"/>
    </row>
    <row r="7656" spans="31:31">
      <c r="AE7656" s="19"/>
    </row>
    <row r="7657" spans="31:31">
      <c r="AE7657" s="19"/>
    </row>
    <row r="7658" spans="31:31">
      <c r="AE7658" s="19"/>
    </row>
    <row r="7659" spans="31:31">
      <c r="AE7659" s="19"/>
    </row>
    <row r="7660" spans="31:31">
      <c r="AE7660" s="19"/>
    </row>
    <row r="7661" spans="31:31">
      <c r="AE7661" s="19"/>
    </row>
    <row r="7662" spans="31:31">
      <c r="AE7662" s="19"/>
    </row>
    <row r="7663" spans="31:31">
      <c r="AE7663" s="19"/>
    </row>
    <row r="7664" spans="31:31">
      <c r="AE7664" s="19"/>
    </row>
    <row r="7665" spans="31:31">
      <c r="AE7665" s="19"/>
    </row>
    <row r="7666" spans="31:31">
      <c r="AE7666" s="19"/>
    </row>
    <row r="7667" spans="31:31">
      <c r="AE7667" s="19"/>
    </row>
    <row r="7668" spans="31:31">
      <c r="AE7668" s="19"/>
    </row>
    <row r="7669" spans="31:31">
      <c r="AE7669" s="19"/>
    </row>
    <row r="7670" spans="31:31">
      <c r="AE7670" s="19"/>
    </row>
    <row r="7671" spans="31:31">
      <c r="AE7671" s="19"/>
    </row>
    <row r="7672" spans="31:31">
      <c r="AE7672" s="19"/>
    </row>
    <row r="7673" spans="31:31">
      <c r="AE7673" s="19"/>
    </row>
    <row r="7674" spans="31:31">
      <c r="AE7674" s="19"/>
    </row>
    <row r="7675" spans="31:31">
      <c r="AE7675" s="19"/>
    </row>
    <row r="7676" spans="31:31">
      <c r="AE7676" s="19"/>
    </row>
    <row r="7677" spans="31:31">
      <c r="AE7677" s="19"/>
    </row>
    <row r="7678" spans="31:31">
      <c r="AE7678" s="19"/>
    </row>
    <row r="7679" spans="31:31">
      <c r="AE7679" s="19"/>
    </row>
    <row r="7680" spans="31:31">
      <c r="AE7680" s="19"/>
    </row>
    <row r="7681" spans="31:31">
      <c r="AE7681" s="19"/>
    </row>
    <row r="7682" spans="31:31">
      <c r="AE7682" s="19"/>
    </row>
    <row r="7683" spans="31:31">
      <c r="AE7683" s="19"/>
    </row>
    <row r="7684" spans="31:31">
      <c r="AE7684" s="19"/>
    </row>
    <row r="7685" spans="31:31">
      <c r="AE7685" s="19"/>
    </row>
    <row r="7686" spans="31:31">
      <c r="AE7686" s="19"/>
    </row>
    <row r="7687" spans="31:31">
      <c r="AE7687" s="19"/>
    </row>
    <row r="7688" spans="31:31">
      <c r="AE7688" s="19"/>
    </row>
    <row r="7689" spans="31:31">
      <c r="AE7689" s="19"/>
    </row>
    <row r="7690" spans="31:31">
      <c r="AE7690" s="19"/>
    </row>
    <row r="7691" spans="31:31">
      <c r="AE7691" s="19"/>
    </row>
    <row r="7692" spans="31:31">
      <c r="AE7692" s="19"/>
    </row>
    <row r="7693" spans="31:31">
      <c r="AE7693" s="19"/>
    </row>
    <row r="7694" spans="31:31">
      <c r="AE7694" s="19"/>
    </row>
    <row r="7695" spans="31:31">
      <c r="AE7695" s="19"/>
    </row>
    <row r="7696" spans="31:31">
      <c r="AE7696" s="19"/>
    </row>
    <row r="7697" spans="31:31">
      <c r="AE7697" s="19"/>
    </row>
    <row r="7698" spans="31:31">
      <c r="AE7698" s="19"/>
    </row>
    <row r="7699" spans="31:31">
      <c r="AE7699" s="19"/>
    </row>
    <row r="7700" spans="31:31">
      <c r="AE7700" s="19"/>
    </row>
    <row r="7701" spans="31:31">
      <c r="AE7701" s="19"/>
    </row>
    <row r="7702" spans="31:31">
      <c r="AE7702" s="19"/>
    </row>
    <row r="7703" spans="31:31">
      <c r="AE7703" s="19"/>
    </row>
    <row r="7704" spans="31:31">
      <c r="AE7704" s="19"/>
    </row>
    <row r="7705" spans="31:31">
      <c r="AE7705" s="19"/>
    </row>
    <row r="7706" spans="31:31">
      <c r="AE7706" s="19"/>
    </row>
    <row r="7707" spans="31:31">
      <c r="AE7707" s="19"/>
    </row>
    <row r="7708" spans="31:31">
      <c r="AE7708" s="19"/>
    </row>
    <row r="7709" spans="31:31">
      <c r="AE7709" s="19"/>
    </row>
    <row r="7710" spans="31:31">
      <c r="AE7710" s="19"/>
    </row>
    <row r="7711" spans="31:31">
      <c r="AE7711" s="19"/>
    </row>
    <row r="7712" spans="31:31">
      <c r="AE7712" s="19"/>
    </row>
    <row r="7713" spans="31:31">
      <c r="AE7713" s="19"/>
    </row>
    <row r="7714" spans="31:31">
      <c r="AE7714" s="19"/>
    </row>
    <row r="7715" spans="31:31">
      <c r="AE7715" s="19"/>
    </row>
    <row r="7716" spans="31:31">
      <c r="AE7716" s="19"/>
    </row>
    <row r="7717" spans="31:31">
      <c r="AE7717" s="19"/>
    </row>
    <row r="7718" spans="31:31">
      <c r="AE7718" s="19"/>
    </row>
    <row r="7719" spans="31:31">
      <c r="AE7719" s="19"/>
    </row>
    <row r="7720" spans="31:31">
      <c r="AE7720" s="19"/>
    </row>
    <row r="7721" spans="31:31">
      <c r="AE7721" s="19"/>
    </row>
    <row r="7722" spans="31:31">
      <c r="AE7722" s="19"/>
    </row>
    <row r="7723" spans="31:31">
      <c r="AE7723" s="19"/>
    </row>
    <row r="7724" spans="31:31">
      <c r="AE7724" s="19"/>
    </row>
    <row r="7725" spans="31:31">
      <c r="AE7725" s="19"/>
    </row>
    <row r="7726" spans="31:31">
      <c r="AE7726" s="19"/>
    </row>
    <row r="7727" spans="31:31">
      <c r="AE7727" s="19"/>
    </row>
    <row r="7728" spans="31:31">
      <c r="AE7728" s="19"/>
    </row>
    <row r="7729" spans="31:31">
      <c r="AE7729" s="19"/>
    </row>
    <row r="7730" spans="31:31">
      <c r="AE7730" s="19"/>
    </row>
    <row r="7731" spans="31:31">
      <c r="AE7731" s="19"/>
    </row>
    <row r="7732" spans="31:31">
      <c r="AE7732" s="19"/>
    </row>
    <row r="7733" spans="31:31">
      <c r="AE7733" s="19"/>
    </row>
    <row r="7734" spans="31:31">
      <c r="AE7734" s="19"/>
    </row>
    <row r="7735" spans="31:31">
      <c r="AE7735" s="19"/>
    </row>
    <row r="7736" spans="31:31">
      <c r="AE7736" s="19"/>
    </row>
    <row r="7737" spans="31:31">
      <c r="AE7737" s="19"/>
    </row>
    <row r="7738" spans="31:31">
      <c r="AE7738" s="19"/>
    </row>
    <row r="7739" spans="31:31">
      <c r="AE7739" s="19"/>
    </row>
    <row r="7740" spans="31:31">
      <c r="AE7740" s="19"/>
    </row>
    <row r="7741" spans="31:31">
      <c r="AE7741" s="19"/>
    </row>
    <row r="7742" spans="31:31">
      <c r="AE7742" s="19"/>
    </row>
    <row r="7743" spans="31:31">
      <c r="AE7743" s="19"/>
    </row>
    <row r="7744" spans="31:31">
      <c r="AE7744" s="19"/>
    </row>
    <row r="7745" spans="31:31">
      <c r="AE7745" s="19"/>
    </row>
    <row r="7746" spans="31:31">
      <c r="AE7746" s="19"/>
    </row>
    <row r="7747" spans="31:31">
      <c r="AE7747" s="19"/>
    </row>
    <row r="7748" spans="31:31">
      <c r="AE7748" s="19"/>
    </row>
    <row r="7749" spans="31:31">
      <c r="AE7749" s="19"/>
    </row>
    <row r="7750" spans="31:31">
      <c r="AE7750" s="19"/>
    </row>
    <row r="7751" spans="31:31">
      <c r="AE7751" s="19"/>
    </row>
    <row r="7752" spans="31:31">
      <c r="AE7752" s="19"/>
    </row>
    <row r="7753" spans="31:31">
      <c r="AE7753" s="19"/>
    </row>
    <row r="7754" spans="31:31">
      <c r="AE7754" s="19"/>
    </row>
    <row r="7755" spans="31:31">
      <c r="AE7755" s="19"/>
    </row>
    <row r="7756" spans="31:31">
      <c r="AE7756" s="19"/>
    </row>
    <row r="7757" spans="31:31">
      <c r="AE7757" s="19"/>
    </row>
    <row r="7758" spans="31:31">
      <c r="AE7758" s="19"/>
    </row>
    <row r="7759" spans="31:31">
      <c r="AE7759" s="19"/>
    </row>
    <row r="7760" spans="31:31">
      <c r="AE7760" s="19"/>
    </row>
    <row r="7761" spans="31:31">
      <c r="AE7761" s="19"/>
    </row>
    <row r="7762" spans="31:31">
      <c r="AE7762" s="19"/>
    </row>
    <row r="7763" spans="31:31">
      <c r="AE7763" s="19"/>
    </row>
    <row r="7764" spans="31:31">
      <c r="AE7764" s="19"/>
    </row>
    <row r="7765" spans="31:31">
      <c r="AE7765" s="19"/>
    </row>
    <row r="7766" spans="31:31">
      <c r="AE7766" s="19"/>
    </row>
    <row r="7767" spans="31:31">
      <c r="AE7767" s="19"/>
    </row>
    <row r="7768" spans="31:31">
      <c r="AE7768" s="19"/>
    </row>
    <row r="7769" spans="31:31">
      <c r="AE7769" s="19"/>
    </row>
    <row r="7770" spans="31:31">
      <c r="AE7770" s="19"/>
    </row>
    <row r="7771" spans="31:31">
      <c r="AE7771" s="19"/>
    </row>
    <row r="7772" spans="31:31">
      <c r="AE7772" s="19"/>
    </row>
    <row r="7773" spans="31:31">
      <c r="AE7773" s="19"/>
    </row>
    <row r="7774" spans="31:31">
      <c r="AE7774" s="19"/>
    </row>
    <row r="7775" spans="31:31">
      <c r="AE7775" s="19"/>
    </row>
    <row r="7776" spans="31:31">
      <c r="AE7776" s="19"/>
    </row>
    <row r="7777" spans="31:31">
      <c r="AE7777" s="19"/>
    </row>
    <row r="7778" spans="31:31">
      <c r="AE7778" s="19"/>
    </row>
    <row r="7779" spans="31:31">
      <c r="AE7779" s="19"/>
    </row>
    <row r="7780" spans="31:31">
      <c r="AE7780" s="19"/>
    </row>
    <row r="7781" spans="31:31">
      <c r="AE7781" s="19"/>
    </row>
    <row r="7782" spans="31:31">
      <c r="AE7782" s="19"/>
    </row>
    <row r="7783" spans="31:31">
      <c r="AE7783" s="19"/>
    </row>
    <row r="7784" spans="31:31">
      <c r="AE7784" s="19"/>
    </row>
    <row r="7785" spans="31:31">
      <c r="AE7785" s="19"/>
    </row>
    <row r="7786" spans="31:31">
      <c r="AE7786" s="19"/>
    </row>
    <row r="7787" spans="31:31">
      <c r="AE7787" s="19"/>
    </row>
    <row r="7788" spans="31:31">
      <c r="AE7788" s="19"/>
    </row>
    <row r="7789" spans="31:31">
      <c r="AE7789" s="19"/>
    </row>
    <row r="7790" spans="31:31">
      <c r="AE7790" s="19"/>
    </row>
    <row r="7791" spans="31:31">
      <c r="AE7791" s="19"/>
    </row>
    <row r="7792" spans="31:31">
      <c r="AE7792" s="19"/>
    </row>
    <row r="7793" spans="31:31">
      <c r="AE7793" s="19"/>
    </row>
    <row r="7794" spans="31:31">
      <c r="AE7794" s="19"/>
    </row>
    <row r="7795" spans="31:31">
      <c r="AE7795" s="19"/>
    </row>
    <row r="7796" spans="31:31">
      <c r="AE7796" s="19"/>
    </row>
    <row r="7797" spans="31:31">
      <c r="AE7797" s="19"/>
    </row>
    <row r="7798" spans="31:31">
      <c r="AE7798" s="19"/>
    </row>
    <row r="7799" spans="31:31">
      <c r="AE7799" s="19"/>
    </row>
    <row r="7800" spans="31:31">
      <c r="AE7800" s="19"/>
    </row>
    <row r="7801" spans="31:31">
      <c r="AE7801" s="19"/>
    </row>
    <row r="7802" spans="31:31">
      <c r="AE7802" s="19"/>
    </row>
    <row r="7803" spans="31:31">
      <c r="AE7803" s="19"/>
    </row>
    <row r="7804" spans="31:31">
      <c r="AE7804" s="19"/>
    </row>
    <row r="7805" spans="31:31">
      <c r="AE7805" s="19"/>
    </row>
    <row r="7806" spans="31:31">
      <c r="AE7806" s="19"/>
    </row>
    <row r="7807" spans="31:31">
      <c r="AE7807" s="19"/>
    </row>
    <row r="7808" spans="31:31">
      <c r="AE7808" s="19"/>
    </row>
    <row r="7809" spans="31:31">
      <c r="AE7809" s="19"/>
    </row>
    <row r="7810" spans="31:31">
      <c r="AE7810" s="19"/>
    </row>
    <row r="7811" spans="31:31">
      <c r="AE7811" s="19"/>
    </row>
    <row r="7812" spans="31:31">
      <c r="AE7812" s="19"/>
    </row>
    <row r="7813" spans="31:31">
      <c r="AE7813" s="19"/>
    </row>
    <row r="7814" spans="31:31">
      <c r="AE7814" s="19"/>
    </row>
    <row r="7815" spans="31:31">
      <c r="AE7815" s="19"/>
    </row>
    <row r="7816" spans="31:31">
      <c r="AE7816" s="19"/>
    </row>
    <row r="7817" spans="31:31">
      <c r="AE7817" s="19"/>
    </row>
    <row r="7818" spans="31:31">
      <c r="AE7818" s="19"/>
    </row>
    <row r="7819" spans="31:31">
      <c r="AE7819" s="19"/>
    </row>
    <row r="7820" spans="31:31">
      <c r="AE7820" s="19"/>
    </row>
    <row r="7821" spans="31:31">
      <c r="AE7821" s="19"/>
    </row>
    <row r="7822" spans="31:31">
      <c r="AE7822" s="19"/>
    </row>
    <row r="7823" spans="31:31">
      <c r="AE7823" s="19"/>
    </row>
    <row r="7824" spans="31:31">
      <c r="AE7824" s="19"/>
    </row>
    <row r="7825" spans="31:31">
      <c r="AE7825" s="19"/>
    </row>
    <row r="7826" spans="31:31">
      <c r="AE7826" s="19"/>
    </row>
    <row r="7827" spans="31:31">
      <c r="AE7827" s="19"/>
    </row>
    <row r="7828" spans="31:31">
      <c r="AE7828" s="19"/>
    </row>
    <row r="7829" spans="31:31">
      <c r="AE7829" s="19"/>
    </row>
    <row r="7830" spans="31:31">
      <c r="AE7830" s="19"/>
    </row>
    <row r="7831" spans="31:31">
      <c r="AE7831" s="19"/>
    </row>
    <row r="7832" spans="31:31">
      <c r="AE7832" s="19"/>
    </row>
    <row r="7833" spans="31:31">
      <c r="AE7833" s="19"/>
    </row>
    <row r="7834" spans="31:31">
      <c r="AE7834" s="19"/>
    </row>
    <row r="7835" spans="31:31">
      <c r="AE7835" s="19"/>
    </row>
    <row r="7836" spans="31:31">
      <c r="AE7836" s="19"/>
    </row>
    <row r="7837" spans="31:31">
      <c r="AE7837" s="19"/>
    </row>
    <row r="7838" spans="31:31">
      <c r="AE7838" s="19"/>
    </row>
    <row r="7839" spans="31:31">
      <c r="AE7839" s="19"/>
    </row>
    <row r="7840" spans="31:31">
      <c r="AE7840" s="19"/>
    </row>
    <row r="7841" spans="31:31">
      <c r="AE7841" s="19"/>
    </row>
    <row r="7842" spans="31:31">
      <c r="AE7842" s="19"/>
    </row>
    <row r="7843" spans="31:31">
      <c r="AE7843" s="19"/>
    </row>
    <row r="7844" spans="31:31">
      <c r="AE7844" s="19"/>
    </row>
    <row r="7845" spans="31:31">
      <c r="AE7845" s="19"/>
    </row>
    <row r="7846" spans="31:31">
      <c r="AE7846" s="19"/>
    </row>
    <row r="7847" spans="31:31">
      <c r="AE7847" s="19"/>
    </row>
    <row r="7848" spans="31:31">
      <c r="AE7848" s="19"/>
    </row>
    <row r="7849" spans="31:31">
      <c r="AE7849" s="19"/>
    </row>
    <row r="7850" spans="31:31">
      <c r="AE7850" s="19"/>
    </row>
    <row r="7851" spans="31:31">
      <c r="AE7851" s="19"/>
    </row>
    <row r="7852" spans="31:31">
      <c r="AE7852" s="19"/>
    </row>
    <row r="7853" spans="31:31">
      <c r="AE7853" s="19"/>
    </row>
    <row r="7854" spans="31:31">
      <c r="AE7854" s="19"/>
    </row>
    <row r="7855" spans="31:31">
      <c r="AE7855" s="19"/>
    </row>
    <row r="7856" spans="31:31">
      <c r="AE7856" s="19"/>
    </row>
    <row r="7857" spans="31:31">
      <c r="AE7857" s="19"/>
    </row>
    <row r="7858" spans="31:31">
      <c r="AE7858" s="19"/>
    </row>
    <row r="7859" spans="31:31">
      <c r="AE7859" s="19"/>
    </row>
    <row r="7860" spans="31:31">
      <c r="AE7860" s="19"/>
    </row>
    <row r="7861" spans="31:31">
      <c r="AE7861" s="19"/>
    </row>
    <row r="7862" spans="31:31">
      <c r="AE7862" s="19"/>
    </row>
    <row r="7863" spans="31:31">
      <c r="AE7863" s="19"/>
    </row>
    <row r="7864" spans="31:31">
      <c r="AE7864" s="19"/>
    </row>
    <row r="7865" spans="31:31">
      <c r="AE7865" s="19"/>
    </row>
    <row r="7866" spans="31:31">
      <c r="AE7866" s="19"/>
    </row>
    <row r="7867" spans="31:31">
      <c r="AE7867" s="19"/>
    </row>
    <row r="7868" spans="31:31">
      <c r="AE7868" s="19"/>
    </row>
    <row r="7869" spans="31:31">
      <c r="AE7869" s="19"/>
    </row>
    <row r="7870" spans="31:31">
      <c r="AE7870" s="19"/>
    </row>
    <row r="7871" spans="31:31">
      <c r="AE7871" s="19"/>
    </row>
    <row r="7872" spans="31:31">
      <c r="AE7872" s="19"/>
    </row>
    <row r="7873" spans="31:31">
      <c r="AE7873" s="19"/>
    </row>
    <row r="7874" spans="31:31">
      <c r="AE7874" s="19"/>
    </row>
    <row r="7875" spans="31:31">
      <c r="AE7875" s="19"/>
    </row>
    <row r="7876" spans="31:31">
      <c r="AE7876" s="19"/>
    </row>
    <row r="7877" spans="31:31">
      <c r="AE7877" s="19"/>
    </row>
    <row r="7878" spans="31:31">
      <c r="AE7878" s="19"/>
    </row>
    <row r="7879" spans="31:31">
      <c r="AE7879" s="19"/>
    </row>
    <row r="7880" spans="31:31">
      <c r="AE7880" s="19"/>
    </row>
    <row r="7881" spans="31:31">
      <c r="AE7881" s="19"/>
    </row>
    <row r="7882" spans="31:31">
      <c r="AE7882" s="19"/>
    </row>
    <row r="7883" spans="31:31">
      <c r="AE7883" s="19"/>
    </row>
    <row r="7884" spans="31:31">
      <c r="AE7884" s="19"/>
    </row>
    <row r="7885" spans="31:31">
      <c r="AE7885" s="19"/>
    </row>
    <row r="7886" spans="31:31">
      <c r="AE7886" s="19"/>
    </row>
    <row r="7887" spans="31:31">
      <c r="AE7887" s="19"/>
    </row>
    <row r="7888" spans="31:31">
      <c r="AE7888" s="19"/>
    </row>
    <row r="7889" spans="31:31">
      <c r="AE7889" s="19"/>
    </row>
    <row r="7890" spans="31:31">
      <c r="AE7890" s="19"/>
    </row>
    <row r="7891" spans="31:31">
      <c r="AE7891" s="19"/>
    </row>
    <row r="7892" spans="31:31">
      <c r="AE7892" s="19"/>
    </row>
    <row r="7893" spans="31:31">
      <c r="AE7893" s="19"/>
    </row>
    <row r="7894" spans="31:31">
      <c r="AE7894" s="19"/>
    </row>
    <row r="7895" spans="31:31">
      <c r="AE7895" s="19"/>
    </row>
    <row r="7896" spans="31:31">
      <c r="AE7896" s="19"/>
    </row>
    <row r="7897" spans="31:31">
      <c r="AE7897" s="19"/>
    </row>
    <row r="7898" spans="31:31">
      <c r="AE7898" s="19"/>
    </row>
    <row r="7899" spans="31:31">
      <c r="AE7899" s="19"/>
    </row>
    <row r="7900" spans="31:31">
      <c r="AE7900" s="19"/>
    </row>
    <row r="7901" spans="31:31">
      <c r="AE7901" s="19"/>
    </row>
    <row r="7902" spans="31:31">
      <c r="AE7902" s="19"/>
    </row>
    <row r="7903" spans="31:31">
      <c r="AE7903" s="19"/>
    </row>
    <row r="7904" spans="31:31">
      <c r="AE7904" s="19"/>
    </row>
    <row r="7905" spans="31:31">
      <c r="AE7905" s="19"/>
    </row>
    <row r="7906" spans="31:31">
      <c r="AE7906" s="19"/>
    </row>
    <row r="7907" spans="31:31">
      <c r="AE7907" s="19"/>
    </row>
    <row r="7908" spans="31:31">
      <c r="AE7908" s="19"/>
    </row>
    <row r="7909" spans="31:31">
      <c r="AE7909" s="19"/>
    </row>
    <row r="7910" spans="31:31">
      <c r="AE7910" s="19"/>
    </row>
    <row r="7911" spans="31:31">
      <c r="AE7911" s="19"/>
    </row>
    <row r="7912" spans="31:31">
      <c r="AE7912" s="19"/>
    </row>
    <row r="7913" spans="31:31">
      <c r="AE7913" s="19"/>
    </row>
    <row r="7914" spans="31:31">
      <c r="AE7914" s="19"/>
    </row>
    <row r="7915" spans="31:31">
      <c r="AE7915" s="19"/>
    </row>
    <row r="7916" spans="31:31">
      <c r="AE7916" s="19"/>
    </row>
    <row r="7917" spans="31:31">
      <c r="AE7917" s="19"/>
    </row>
    <row r="7918" spans="31:31">
      <c r="AE7918" s="19"/>
    </row>
    <row r="7919" spans="31:31">
      <c r="AE7919" s="19"/>
    </row>
    <row r="7920" spans="31:31">
      <c r="AE7920" s="19"/>
    </row>
    <row r="7921" spans="31:31">
      <c r="AE7921" s="19"/>
    </row>
    <row r="7922" spans="31:31">
      <c r="AE7922" s="19"/>
    </row>
    <row r="7923" spans="31:31">
      <c r="AE7923" s="19"/>
    </row>
    <row r="7924" spans="31:31">
      <c r="AE7924" s="19"/>
    </row>
    <row r="7925" spans="31:31">
      <c r="AE7925" s="19"/>
    </row>
    <row r="7926" spans="31:31">
      <c r="AE7926" s="19"/>
    </row>
    <row r="7927" spans="31:31">
      <c r="AE7927" s="19"/>
    </row>
    <row r="7928" spans="31:31">
      <c r="AE7928" s="19"/>
    </row>
    <row r="7929" spans="31:31">
      <c r="AE7929" s="19"/>
    </row>
    <row r="7930" spans="31:31">
      <c r="AE7930" s="19"/>
    </row>
    <row r="7931" spans="31:31">
      <c r="AE7931" s="19"/>
    </row>
    <row r="7932" spans="31:31">
      <c r="AE7932" s="19"/>
    </row>
    <row r="7933" spans="31:31">
      <c r="AE7933" s="19"/>
    </row>
    <row r="7934" spans="31:31">
      <c r="AE7934" s="19"/>
    </row>
    <row r="7935" spans="31:31">
      <c r="AE7935" s="19"/>
    </row>
    <row r="7936" spans="31:31">
      <c r="AE7936" s="19"/>
    </row>
    <row r="7937" spans="31:31">
      <c r="AE7937" s="19"/>
    </row>
    <row r="7938" spans="31:31">
      <c r="AE7938" s="19"/>
    </row>
    <row r="7939" spans="31:31">
      <c r="AE7939" s="19"/>
    </row>
    <row r="7940" spans="31:31">
      <c r="AE7940" s="19"/>
    </row>
    <row r="7941" spans="31:31">
      <c r="AE7941" s="19"/>
    </row>
    <row r="7942" spans="31:31">
      <c r="AE7942" s="19"/>
    </row>
    <row r="7943" spans="31:31">
      <c r="AE7943" s="19"/>
    </row>
    <row r="7944" spans="31:31">
      <c r="AE7944" s="19"/>
    </row>
    <row r="7945" spans="31:31">
      <c r="AE7945" s="19"/>
    </row>
    <row r="7946" spans="31:31">
      <c r="AE7946" s="19"/>
    </row>
    <row r="7947" spans="31:31">
      <c r="AE7947" s="19"/>
    </row>
    <row r="7948" spans="31:31">
      <c r="AE7948" s="19"/>
    </row>
    <row r="7949" spans="31:31">
      <c r="AE7949" s="19"/>
    </row>
    <row r="7950" spans="31:31">
      <c r="AE7950" s="19"/>
    </row>
    <row r="7951" spans="31:31">
      <c r="AE7951" s="19"/>
    </row>
    <row r="7952" spans="31:31">
      <c r="AE7952" s="19"/>
    </row>
    <row r="7953" spans="31:31">
      <c r="AE7953" s="19"/>
    </row>
    <row r="7954" spans="31:31">
      <c r="AE7954" s="19"/>
    </row>
    <row r="7955" spans="31:31">
      <c r="AE7955" s="19"/>
    </row>
    <row r="7956" spans="31:31">
      <c r="AE7956" s="19"/>
    </row>
    <row r="7957" spans="31:31">
      <c r="AE7957" s="19"/>
    </row>
    <row r="7958" spans="31:31">
      <c r="AE7958" s="19"/>
    </row>
    <row r="7959" spans="31:31">
      <c r="AE7959" s="19"/>
    </row>
    <row r="7960" spans="31:31">
      <c r="AE7960" s="19"/>
    </row>
    <row r="7961" spans="31:31">
      <c r="AE7961" s="19"/>
    </row>
    <row r="7962" spans="31:31">
      <c r="AE7962" s="19"/>
    </row>
    <row r="7963" spans="31:31">
      <c r="AE7963" s="19"/>
    </row>
    <row r="7964" spans="31:31">
      <c r="AE7964" s="19"/>
    </row>
    <row r="7965" spans="31:31">
      <c r="AE7965" s="19"/>
    </row>
    <row r="7966" spans="31:31">
      <c r="AE7966" s="19"/>
    </row>
    <row r="7967" spans="31:31">
      <c r="AE7967" s="19"/>
    </row>
    <row r="7968" spans="31:31">
      <c r="AE7968" s="19"/>
    </row>
    <row r="7969" spans="31:31">
      <c r="AE7969" s="19"/>
    </row>
    <row r="7970" spans="31:31">
      <c r="AE7970" s="19"/>
    </row>
    <row r="7971" spans="31:31">
      <c r="AE7971" s="19"/>
    </row>
    <row r="7972" spans="31:31">
      <c r="AE7972" s="19"/>
    </row>
    <row r="7973" spans="31:31">
      <c r="AE7973" s="19"/>
    </row>
    <row r="7974" spans="31:31">
      <c r="AE7974" s="19"/>
    </row>
    <row r="7975" spans="31:31">
      <c r="AE7975" s="19"/>
    </row>
    <row r="7976" spans="31:31">
      <c r="AE7976" s="19"/>
    </row>
    <row r="7977" spans="31:31">
      <c r="AE7977" s="19"/>
    </row>
    <row r="7978" spans="31:31">
      <c r="AE7978" s="19"/>
    </row>
    <row r="7979" spans="31:31">
      <c r="AE7979" s="19"/>
    </row>
    <row r="7980" spans="31:31">
      <c r="AE7980" s="19"/>
    </row>
    <row r="7981" spans="31:31">
      <c r="AE7981" s="19"/>
    </row>
    <row r="7982" spans="31:31">
      <c r="AE7982" s="19"/>
    </row>
    <row r="7983" spans="31:31">
      <c r="AE7983" s="19"/>
    </row>
    <row r="7984" spans="31:31">
      <c r="AE7984" s="19"/>
    </row>
    <row r="7985" spans="31:31">
      <c r="AE7985" s="19"/>
    </row>
    <row r="7986" spans="31:31">
      <c r="AE7986" s="19"/>
    </row>
    <row r="7987" spans="31:31">
      <c r="AE7987" s="19"/>
    </row>
    <row r="7988" spans="31:31">
      <c r="AE7988" s="19"/>
    </row>
    <row r="7989" spans="31:31">
      <c r="AE7989" s="19"/>
    </row>
    <row r="7990" spans="31:31">
      <c r="AE7990" s="19"/>
    </row>
    <row r="7991" spans="31:31">
      <c r="AE7991" s="19"/>
    </row>
    <row r="7992" spans="31:31">
      <c r="AE7992" s="19"/>
    </row>
    <row r="7993" spans="31:31">
      <c r="AE7993" s="19"/>
    </row>
    <row r="7994" spans="31:31">
      <c r="AE7994" s="19"/>
    </row>
    <row r="7995" spans="31:31">
      <c r="AE7995" s="19"/>
    </row>
    <row r="7996" spans="31:31">
      <c r="AE7996" s="19"/>
    </row>
    <row r="7997" spans="31:31">
      <c r="AE7997" s="19"/>
    </row>
    <row r="7998" spans="31:31">
      <c r="AE7998" s="19"/>
    </row>
    <row r="7999" spans="31:31">
      <c r="AE7999" s="19"/>
    </row>
    <row r="8000" spans="31:31">
      <c r="AE8000" s="19"/>
    </row>
    <row r="8001" spans="31:31">
      <c r="AE8001" s="19"/>
    </row>
    <row r="8002" spans="31:31">
      <c r="AE8002" s="19"/>
    </row>
    <row r="8003" spans="31:31">
      <c r="AE8003" s="19"/>
    </row>
    <row r="8004" spans="31:31">
      <c r="AE8004" s="19"/>
    </row>
    <row r="8005" spans="31:31">
      <c r="AE8005" s="19"/>
    </row>
    <row r="8006" spans="31:31">
      <c r="AE8006" s="19"/>
    </row>
    <row r="8007" spans="31:31">
      <c r="AE8007" s="19"/>
    </row>
    <row r="8008" spans="31:31">
      <c r="AE8008" s="19"/>
    </row>
    <row r="8009" spans="31:31">
      <c r="AE8009" s="19"/>
    </row>
    <row r="8010" spans="31:31">
      <c r="AE8010" s="19"/>
    </row>
    <row r="8011" spans="31:31">
      <c r="AE8011" s="19"/>
    </row>
    <row r="8012" spans="31:31">
      <c r="AE8012" s="19"/>
    </row>
    <row r="8013" spans="31:31">
      <c r="AE8013" s="19"/>
    </row>
    <row r="8014" spans="31:31">
      <c r="AE8014" s="19"/>
    </row>
    <row r="8015" spans="31:31">
      <c r="AE8015" s="19"/>
    </row>
    <row r="8016" spans="31:31">
      <c r="AE8016" s="19"/>
    </row>
    <row r="8017" spans="31:31">
      <c r="AE8017" s="19"/>
    </row>
    <row r="8018" spans="31:31">
      <c r="AE8018" s="19"/>
    </row>
    <row r="8019" spans="31:31">
      <c r="AE8019" s="19"/>
    </row>
    <row r="8020" spans="31:31">
      <c r="AE8020" s="19"/>
    </row>
    <row r="8021" spans="31:31">
      <c r="AE8021" s="19"/>
    </row>
    <row r="8022" spans="31:31">
      <c r="AE8022" s="19"/>
    </row>
    <row r="8023" spans="31:31">
      <c r="AE8023" s="19"/>
    </row>
    <row r="8024" spans="31:31">
      <c r="AE8024" s="19"/>
    </row>
    <row r="8025" spans="31:31">
      <c r="AE8025" s="19"/>
    </row>
    <row r="8026" spans="31:31">
      <c r="AE8026" s="19"/>
    </row>
    <row r="8027" spans="31:31">
      <c r="AE8027" s="19"/>
    </row>
    <row r="8028" spans="31:31">
      <c r="AE8028" s="19"/>
    </row>
    <row r="8029" spans="31:31">
      <c r="AE8029" s="19"/>
    </row>
    <row r="8030" spans="31:31">
      <c r="AE8030" s="19"/>
    </row>
    <row r="8031" spans="31:31">
      <c r="AE8031" s="19"/>
    </row>
    <row r="8032" spans="31:31">
      <c r="AE8032" s="19"/>
    </row>
    <row r="8033" spans="31:31">
      <c r="AE8033" s="19"/>
    </row>
    <row r="8034" spans="31:31">
      <c r="AE8034" s="19"/>
    </row>
    <row r="8035" spans="31:31">
      <c r="AE8035" s="19"/>
    </row>
    <row r="8036" spans="31:31">
      <c r="AE8036" s="19"/>
    </row>
    <row r="8037" spans="31:31">
      <c r="AE8037" s="19"/>
    </row>
    <row r="8038" spans="31:31">
      <c r="AE8038" s="19"/>
    </row>
    <row r="8039" spans="31:31">
      <c r="AE8039" s="19"/>
    </row>
    <row r="8040" spans="31:31">
      <c r="AE8040" s="19"/>
    </row>
    <row r="8041" spans="31:31">
      <c r="AE8041" s="19"/>
    </row>
    <row r="8042" spans="31:31">
      <c r="AE8042" s="19"/>
    </row>
    <row r="8043" spans="31:31">
      <c r="AE8043" s="19"/>
    </row>
    <row r="8044" spans="31:31">
      <c r="AE8044" s="19"/>
    </row>
    <row r="8045" spans="31:31">
      <c r="AE8045" s="19"/>
    </row>
    <row r="8046" spans="31:31">
      <c r="AE8046" s="19"/>
    </row>
    <row r="8047" spans="31:31">
      <c r="AE8047" s="19"/>
    </row>
    <row r="8048" spans="31:31">
      <c r="AE8048" s="19"/>
    </row>
    <row r="8049" spans="31:31">
      <c r="AE8049" s="19"/>
    </row>
    <row r="8050" spans="31:31">
      <c r="AE8050" s="19"/>
    </row>
    <row r="8051" spans="31:31">
      <c r="AE8051" s="19"/>
    </row>
    <row r="8052" spans="31:31">
      <c r="AE8052" s="19"/>
    </row>
    <row r="8053" spans="31:31">
      <c r="AE8053" s="19"/>
    </row>
    <row r="8054" spans="31:31">
      <c r="AE8054" s="19"/>
    </row>
    <row r="8055" spans="31:31">
      <c r="AE8055" s="19"/>
    </row>
    <row r="8056" spans="31:31">
      <c r="AE8056" s="19"/>
    </row>
    <row r="8057" spans="31:31">
      <c r="AE8057" s="19"/>
    </row>
    <row r="8058" spans="31:31">
      <c r="AE8058" s="19"/>
    </row>
    <row r="8059" spans="31:31">
      <c r="AE8059" s="19"/>
    </row>
    <row r="8060" spans="31:31">
      <c r="AE8060" s="19"/>
    </row>
    <row r="8061" spans="31:31">
      <c r="AE8061" s="19"/>
    </row>
    <row r="8062" spans="31:31">
      <c r="AE8062" s="19"/>
    </row>
    <row r="8063" spans="31:31">
      <c r="AE8063" s="19"/>
    </row>
    <row r="8064" spans="31:31">
      <c r="AE8064" s="19"/>
    </row>
    <row r="8065" spans="31:31">
      <c r="AE8065" s="19"/>
    </row>
    <row r="8066" spans="31:31">
      <c r="AE8066" s="19"/>
    </row>
    <row r="8067" spans="31:31">
      <c r="AE8067" s="19"/>
    </row>
    <row r="8068" spans="31:31">
      <c r="AE8068" s="19"/>
    </row>
    <row r="8069" spans="31:31">
      <c r="AE8069" s="19"/>
    </row>
    <row r="8070" spans="31:31">
      <c r="AE8070" s="19"/>
    </row>
    <row r="8071" spans="31:31">
      <c r="AE8071" s="19"/>
    </row>
    <row r="8072" spans="31:31">
      <c r="AE8072" s="19"/>
    </row>
    <row r="8073" spans="31:31">
      <c r="AE8073" s="19"/>
    </row>
    <row r="8074" spans="31:31">
      <c r="AE8074" s="19"/>
    </row>
    <row r="8075" spans="31:31">
      <c r="AE8075" s="19"/>
    </row>
    <row r="8076" spans="31:31">
      <c r="AE8076" s="19"/>
    </row>
    <row r="8077" spans="31:31">
      <c r="AE8077" s="19"/>
    </row>
    <row r="8078" spans="31:31">
      <c r="AE8078" s="19"/>
    </row>
    <row r="8079" spans="31:31">
      <c r="AE8079" s="19"/>
    </row>
    <row r="8080" spans="31:31">
      <c r="AE8080" s="19"/>
    </row>
    <row r="8081" spans="31:31">
      <c r="AE8081" s="19"/>
    </row>
    <row r="8082" spans="31:31">
      <c r="AE8082" s="19"/>
    </row>
    <row r="8083" spans="31:31">
      <c r="AE8083" s="19"/>
    </row>
    <row r="8084" spans="31:31">
      <c r="AE8084" s="19"/>
    </row>
    <row r="8085" spans="31:31">
      <c r="AE8085" s="19"/>
    </row>
    <row r="8086" spans="31:31">
      <c r="AE8086" s="19"/>
    </row>
    <row r="8087" spans="31:31">
      <c r="AE8087" s="19"/>
    </row>
    <row r="8088" spans="31:31">
      <c r="AE8088" s="19"/>
    </row>
    <row r="8089" spans="31:31">
      <c r="AE8089" s="19"/>
    </row>
    <row r="8090" spans="31:31">
      <c r="AE8090" s="19"/>
    </row>
    <row r="8091" spans="31:31">
      <c r="AE8091" s="19"/>
    </row>
    <row r="8092" spans="31:31">
      <c r="AE8092" s="19"/>
    </row>
    <row r="8093" spans="31:31">
      <c r="AE8093" s="19"/>
    </row>
    <row r="8094" spans="31:31">
      <c r="AE8094" s="19"/>
    </row>
    <row r="8095" spans="31:31">
      <c r="AE8095" s="19"/>
    </row>
    <row r="8096" spans="31:31">
      <c r="AE8096" s="19"/>
    </row>
    <row r="8097" spans="31:31">
      <c r="AE8097" s="19"/>
    </row>
    <row r="8098" spans="31:31">
      <c r="AE8098" s="19"/>
    </row>
    <row r="8099" spans="31:31">
      <c r="AE8099" s="19"/>
    </row>
    <row r="8100" spans="31:31">
      <c r="AE8100" s="19"/>
    </row>
    <row r="8101" spans="31:31">
      <c r="AE8101" s="19"/>
    </row>
    <row r="8102" spans="31:31">
      <c r="AE8102" s="19"/>
    </row>
    <row r="8103" spans="31:31">
      <c r="AE8103" s="19"/>
    </row>
    <row r="8104" spans="31:31">
      <c r="AE8104" s="19"/>
    </row>
    <row r="8105" spans="31:31">
      <c r="AE8105" s="19"/>
    </row>
    <row r="8106" spans="31:31">
      <c r="AE8106" s="19"/>
    </row>
    <row r="8107" spans="31:31">
      <c r="AE8107" s="19"/>
    </row>
    <row r="8108" spans="31:31">
      <c r="AE8108" s="19"/>
    </row>
    <row r="8109" spans="31:31">
      <c r="AE8109" s="19"/>
    </row>
    <row r="8110" spans="31:31">
      <c r="AE8110" s="19"/>
    </row>
    <row r="8111" spans="31:31">
      <c r="AE8111" s="19"/>
    </row>
    <row r="8112" spans="31:31">
      <c r="AE8112" s="19"/>
    </row>
    <row r="8113" spans="31:31">
      <c r="AE8113" s="19"/>
    </row>
    <row r="8114" spans="31:31">
      <c r="AE8114" s="19"/>
    </row>
    <row r="8115" spans="31:31">
      <c r="AE8115" s="19"/>
    </row>
    <row r="8116" spans="31:31">
      <c r="AE8116" s="19"/>
    </row>
    <row r="8117" spans="31:31">
      <c r="AE8117" s="19"/>
    </row>
    <row r="8118" spans="31:31">
      <c r="AE8118" s="19"/>
    </row>
    <row r="8119" spans="31:31">
      <c r="AE8119" s="19"/>
    </row>
    <row r="8120" spans="31:31">
      <c r="AE8120" s="19"/>
    </row>
    <row r="8121" spans="31:31">
      <c r="AE8121" s="19"/>
    </row>
    <row r="8122" spans="31:31">
      <c r="AE8122" s="19"/>
    </row>
    <row r="8123" spans="31:31">
      <c r="AE8123" s="19"/>
    </row>
    <row r="8124" spans="31:31">
      <c r="AE8124" s="19"/>
    </row>
    <row r="8125" spans="31:31">
      <c r="AE8125" s="19"/>
    </row>
    <row r="8126" spans="31:31">
      <c r="AE8126" s="19"/>
    </row>
    <row r="8127" spans="31:31">
      <c r="AE8127" s="19"/>
    </row>
    <row r="8128" spans="31:31">
      <c r="AE8128" s="19"/>
    </row>
    <row r="8129" spans="31:31">
      <c r="AE8129" s="19"/>
    </row>
    <row r="8130" spans="31:31">
      <c r="AE8130" s="19"/>
    </row>
    <row r="8131" spans="31:31">
      <c r="AE8131" s="19"/>
    </row>
    <row r="8132" spans="31:31">
      <c r="AE8132" s="19"/>
    </row>
    <row r="8133" spans="31:31">
      <c r="AE8133" s="19"/>
    </row>
    <row r="8134" spans="31:31">
      <c r="AE8134" s="19"/>
    </row>
    <row r="8135" spans="31:31">
      <c r="AE8135" s="19"/>
    </row>
    <row r="8136" spans="31:31">
      <c r="AE8136" s="19"/>
    </row>
    <row r="8137" spans="31:31">
      <c r="AE8137" s="19"/>
    </row>
    <row r="8138" spans="31:31">
      <c r="AE8138" s="19"/>
    </row>
    <row r="8139" spans="31:31">
      <c r="AE8139" s="19"/>
    </row>
    <row r="8140" spans="31:31">
      <c r="AE8140" s="19"/>
    </row>
    <row r="8141" spans="31:31">
      <c r="AE8141" s="19"/>
    </row>
    <row r="8142" spans="31:31">
      <c r="AE8142" s="19"/>
    </row>
    <row r="8143" spans="31:31">
      <c r="AE8143" s="19"/>
    </row>
    <row r="8144" spans="31:31">
      <c r="AE8144" s="19"/>
    </row>
    <row r="8145" spans="31:31">
      <c r="AE8145" s="19"/>
    </row>
    <row r="8146" spans="31:31">
      <c r="AE8146" s="19"/>
    </row>
    <row r="8147" spans="31:31">
      <c r="AE8147" s="19"/>
    </row>
    <row r="8148" spans="31:31">
      <c r="AE8148" s="19"/>
    </row>
    <row r="8149" spans="31:31">
      <c r="AE8149" s="19"/>
    </row>
    <row r="8150" spans="31:31">
      <c r="AE8150" s="19"/>
    </row>
    <row r="8151" spans="31:31">
      <c r="AE8151" s="19"/>
    </row>
    <row r="8152" spans="31:31">
      <c r="AE8152" s="19"/>
    </row>
    <row r="8153" spans="31:31">
      <c r="AE8153" s="19"/>
    </row>
    <row r="8154" spans="31:31">
      <c r="AE8154" s="19"/>
    </row>
    <row r="8155" spans="31:31">
      <c r="AE8155" s="19"/>
    </row>
    <row r="8156" spans="31:31">
      <c r="AE8156" s="19"/>
    </row>
    <row r="8157" spans="31:31">
      <c r="AE8157" s="19"/>
    </row>
    <row r="8158" spans="31:31">
      <c r="AE8158" s="19"/>
    </row>
    <row r="8159" spans="31:31">
      <c r="AE8159" s="19"/>
    </row>
    <row r="8160" spans="31:31">
      <c r="AE8160" s="19"/>
    </row>
    <row r="8161" spans="31:31">
      <c r="AE8161" s="19"/>
    </row>
    <row r="8162" spans="31:31">
      <c r="AE8162" s="19"/>
    </row>
    <row r="8163" spans="31:31">
      <c r="AE8163" s="19"/>
    </row>
    <row r="8164" spans="31:31">
      <c r="AE8164" s="19"/>
    </row>
    <row r="8165" spans="31:31">
      <c r="AE8165" s="19"/>
    </row>
    <row r="8166" spans="31:31">
      <c r="AE8166" s="19"/>
    </row>
    <row r="8167" spans="31:31">
      <c r="AE8167" s="19"/>
    </row>
    <row r="8168" spans="31:31">
      <c r="AE8168" s="19"/>
    </row>
    <row r="8169" spans="31:31">
      <c r="AE8169" s="19"/>
    </row>
    <row r="8170" spans="31:31">
      <c r="AE8170" s="19"/>
    </row>
    <row r="8171" spans="31:31">
      <c r="AE8171" s="19"/>
    </row>
    <row r="8172" spans="31:31">
      <c r="AE8172" s="19"/>
    </row>
    <row r="8173" spans="31:31">
      <c r="AE8173" s="19"/>
    </row>
    <row r="8174" spans="31:31">
      <c r="AE8174" s="19"/>
    </row>
    <row r="8175" spans="31:31">
      <c r="AE8175" s="19"/>
    </row>
    <row r="8176" spans="31:31">
      <c r="AE8176" s="19"/>
    </row>
    <row r="8177" spans="31:31">
      <c r="AE8177" s="19"/>
    </row>
    <row r="8178" spans="31:31">
      <c r="AE8178" s="19"/>
    </row>
    <row r="8179" spans="31:31">
      <c r="AE8179" s="19"/>
    </row>
    <row r="8180" spans="31:31">
      <c r="AE8180" s="19"/>
    </row>
    <row r="8181" spans="31:31">
      <c r="AE8181" s="19"/>
    </row>
    <row r="8182" spans="31:31">
      <c r="AE8182" s="19"/>
    </row>
    <row r="8183" spans="31:31">
      <c r="AE8183" s="19"/>
    </row>
    <row r="8184" spans="31:31">
      <c r="AE8184" s="19"/>
    </row>
    <row r="8185" spans="31:31">
      <c r="AE8185" s="19"/>
    </row>
    <row r="8186" spans="31:31">
      <c r="AE8186" s="19"/>
    </row>
    <row r="8187" spans="31:31">
      <c r="AE8187" s="19"/>
    </row>
    <row r="8188" spans="31:31">
      <c r="AE8188" s="19"/>
    </row>
    <row r="8189" spans="31:31">
      <c r="AE8189" s="19"/>
    </row>
    <row r="8190" spans="31:31">
      <c r="AE8190" s="19"/>
    </row>
    <row r="8191" spans="31:31">
      <c r="AE8191" s="19"/>
    </row>
    <row r="8192" spans="31:31">
      <c r="AE8192" s="19"/>
    </row>
    <row r="8193" spans="31:31">
      <c r="AE8193" s="19"/>
    </row>
    <row r="8194" spans="31:31">
      <c r="AE8194" s="19"/>
    </row>
    <row r="8195" spans="31:31">
      <c r="AE8195" s="19"/>
    </row>
    <row r="8196" spans="31:31">
      <c r="AE8196" s="19"/>
    </row>
    <row r="8197" spans="31:31">
      <c r="AE8197" s="19"/>
    </row>
    <row r="8198" spans="31:31">
      <c r="AE8198" s="19"/>
    </row>
    <row r="8199" spans="31:31">
      <c r="AE8199" s="19"/>
    </row>
    <row r="8200" spans="31:31">
      <c r="AE8200" s="19"/>
    </row>
    <row r="8201" spans="31:31">
      <c r="AE8201" s="19"/>
    </row>
    <row r="8202" spans="31:31">
      <c r="AE8202" s="19"/>
    </row>
    <row r="8203" spans="31:31">
      <c r="AE8203" s="19"/>
    </row>
    <row r="8204" spans="31:31">
      <c r="AE8204" s="19"/>
    </row>
    <row r="8205" spans="31:31">
      <c r="AE8205" s="19"/>
    </row>
    <row r="8206" spans="31:31">
      <c r="AE8206" s="19"/>
    </row>
    <row r="8207" spans="31:31">
      <c r="AE8207" s="19"/>
    </row>
    <row r="8208" spans="31:31">
      <c r="AE8208" s="19"/>
    </row>
    <row r="8209" spans="31:31">
      <c r="AE8209" s="19"/>
    </row>
    <row r="8210" spans="31:31">
      <c r="AE8210" s="19"/>
    </row>
    <row r="8211" spans="31:31">
      <c r="AE8211" s="19"/>
    </row>
    <row r="8212" spans="31:31">
      <c r="AE8212" s="19"/>
    </row>
    <row r="8213" spans="31:31">
      <c r="AE8213" s="19"/>
    </row>
    <row r="8214" spans="31:31">
      <c r="AE8214" s="19"/>
    </row>
    <row r="8215" spans="31:31">
      <c r="AE8215" s="19"/>
    </row>
    <row r="8216" spans="31:31">
      <c r="AE8216" s="19"/>
    </row>
    <row r="8217" spans="31:31">
      <c r="AE8217" s="19"/>
    </row>
    <row r="8218" spans="31:31">
      <c r="AE8218" s="19"/>
    </row>
    <row r="8219" spans="31:31">
      <c r="AE8219" s="19"/>
    </row>
    <row r="8220" spans="31:31">
      <c r="AE8220" s="19"/>
    </row>
    <row r="8221" spans="31:31">
      <c r="AE8221" s="19"/>
    </row>
    <row r="8222" spans="31:31">
      <c r="AE8222" s="19"/>
    </row>
    <row r="8223" spans="31:31">
      <c r="AE8223" s="19"/>
    </row>
    <row r="8224" spans="31:31">
      <c r="AE8224" s="19"/>
    </row>
    <row r="8225" spans="31:31">
      <c r="AE8225" s="19"/>
    </row>
    <row r="8226" spans="31:31">
      <c r="AE8226" s="19"/>
    </row>
    <row r="8227" spans="31:31">
      <c r="AE8227" s="19"/>
    </row>
    <row r="8228" spans="31:31">
      <c r="AE8228" s="19"/>
    </row>
    <row r="8229" spans="31:31">
      <c r="AE8229" s="19"/>
    </row>
    <row r="8230" spans="31:31">
      <c r="AE8230" s="19"/>
    </row>
    <row r="8231" spans="31:31">
      <c r="AE8231" s="19"/>
    </row>
    <row r="8232" spans="31:31">
      <c r="AE8232" s="19"/>
    </row>
    <row r="8233" spans="31:31">
      <c r="AE8233" s="19"/>
    </row>
    <row r="8234" spans="31:31">
      <c r="AE8234" s="19"/>
    </row>
    <row r="8235" spans="31:31">
      <c r="AE8235" s="19"/>
    </row>
    <row r="8236" spans="31:31">
      <c r="AE8236" s="19"/>
    </row>
    <row r="8237" spans="31:31">
      <c r="AE8237" s="19"/>
    </row>
    <row r="8238" spans="31:31">
      <c r="AE8238" s="19"/>
    </row>
    <row r="8239" spans="31:31">
      <c r="AE8239" s="19"/>
    </row>
    <row r="8240" spans="31:31">
      <c r="AE8240" s="19"/>
    </row>
    <row r="8241" spans="31:31">
      <c r="AE8241" s="19"/>
    </row>
    <row r="8242" spans="31:31">
      <c r="AE8242" s="19"/>
    </row>
    <row r="8243" spans="31:31">
      <c r="AE8243" s="19"/>
    </row>
    <row r="8244" spans="31:31">
      <c r="AE8244" s="19"/>
    </row>
    <row r="8245" spans="31:31">
      <c r="AE8245" s="19"/>
    </row>
    <row r="8246" spans="31:31">
      <c r="AE8246" s="19"/>
    </row>
    <row r="8247" spans="31:31">
      <c r="AE8247" s="19"/>
    </row>
    <row r="8248" spans="31:31">
      <c r="AE8248" s="19"/>
    </row>
    <row r="8249" spans="31:31">
      <c r="AE8249" s="19"/>
    </row>
    <row r="8250" spans="31:31">
      <c r="AE8250" s="19"/>
    </row>
    <row r="8251" spans="31:31">
      <c r="AE8251" s="19"/>
    </row>
    <row r="8252" spans="31:31">
      <c r="AE8252" s="19"/>
    </row>
    <row r="8253" spans="31:31">
      <c r="AE8253" s="19"/>
    </row>
    <row r="8254" spans="31:31">
      <c r="AE8254" s="19"/>
    </row>
    <row r="8255" spans="31:31">
      <c r="AE8255" s="19"/>
    </row>
    <row r="8256" spans="31:31">
      <c r="AE8256" s="19"/>
    </row>
    <row r="8257" spans="31:31">
      <c r="AE8257" s="19"/>
    </row>
    <row r="8258" spans="31:31">
      <c r="AE8258" s="19"/>
    </row>
    <row r="8259" spans="31:31">
      <c r="AE8259" s="19"/>
    </row>
    <row r="8260" spans="31:31">
      <c r="AE8260" s="19"/>
    </row>
    <row r="8261" spans="31:31">
      <c r="AE8261" s="19"/>
    </row>
    <row r="8262" spans="31:31">
      <c r="AE8262" s="19"/>
    </row>
    <row r="8263" spans="31:31">
      <c r="AE8263" s="19"/>
    </row>
    <row r="8264" spans="31:31">
      <c r="AE8264" s="19"/>
    </row>
    <row r="8265" spans="31:31">
      <c r="AE8265" s="19"/>
    </row>
    <row r="8266" spans="31:31">
      <c r="AE8266" s="19"/>
    </row>
    <row r="8267" spans="31:31">
      <c r="AE8267" s="19"/>
    </row>
    <row r="8268" spans="31:31">
      <c r="AE8268" s="19"/>
    </row>
    <row r="8269" spans="31:31">
      <c r="AE8269" s="19"/>
    </row>
    <row r="8270" spans="31:31">
      <c r="AE8270" s="19"/>
    </row>
    <row r="8271" spans="31:31">
      <c r="AE8271" s="19"/>
    </row>
    <row r="8272" spans="31:31">
      <c r="AE8272" s="19"/>
    </row>
    <row r="8273" spans="31:31">
      <c r="AE8273" s="19"/>
    </row>
    <row r="8274" spans="31:31">
      <c r="AE8274" s="19"/>
    </row>
    <row r="8275" spans="31:31">
      <c r="AE8275" s="19"/>
    </row>
    <row r="8276" spans="31:31">
      <c r="AE8276" s="19"/>
    </row>
    <row r="8277" spans="31:31">
      <c r="AE8277" s="19"/>
    </row>
    <row r="8278" spans="31:31">
      <c r="AE8278" s="19"/>
    </row>
    <row r="8279" spans="31:31">
      <c r="AE8279" s="19"/>
    </row>
    <row r="8280" spans="31:31">
      <c r="AE8280" s="19"/>
    </row>
    <row r="8281" spans="31:31">
      <c r="AE8281" s="19"/>
    </row>
    <row r="8282" spans="31:31">
      <c r="AE8282" s="19"/>
    </row>
    <row r="8283" spans="31:31">
      <c r="AE8283" s="19"/>
    </row>
    <row r="8284" spans="31:31">
      <c r="AE8284" s="19"/>
    </row>
    <row r="8285" spans="31:31">
      <c r="AE8285" s="19"/>
    </row>
    <row r="8286" spans="31:31">
      <c r="AE8286" s="19"/>
    </row>
    <row r="8287" spans="31:31">
      <c r="AE8287" s="19"/>
    </row>
    <row r="8288" spans="31:31">
      <c r="AE8288" s="19"/>
    </row>
    <row r="8289" spans="31:31">
      <c r="AE8289" s="19"/>
    </row>
    <row r="8290" spans="31:31">
      <c r="AE8290" s="19"/>
    </row>
    <row r="8291" spans="31:31">
      <c r="AE8291" s="19"/>
    </row>
    <row r="8292" spans="31:31">
      <c r="AE8292" s="19"/>
    </row>
    <row r="8293" spans="31:31">
      <c r="AE8293" s="19"/>
    </row>
    <row r="8294" spans="31:31">
      <c r="AE8294" s="19"/>
    </row>
    <row r="8295" spans="31:31">
      <c r="AE8295" s="19"/>
    </row>
    <row r="8296" spans="31:31">
      <c r="AE8296" s="19"/>
    </row>
    <row r="8297" spans="31:31">
      <c r="AE8297" s="19"/>
    </row>
    <row r="8298" spans="31:31">
      <c r="AE8298" s="19"/>
    </row>
    <row r="8299" spans="31:31">
      <c r="AE8299" s="19"/>
    </row>
    <row r="8300" spans="31:31">
      <c r="AE8300" s="19"/>
    </row>
    <row r="8301" spans="31:31">
      <c r="AE8301" s="19"/>
    </row>
    <row r="8302" spans="31:31">
      <c r="AE8302" s="19"/>
    </row>
    <row r="8303" spans="31:31">
      <c r="AE8303" s="19"/>
    </row>
    <row r="8304" spans="31:31">
      <c r="AE8304" s="19"/>
    </row>
    <row r="8305" spans="31:31">
      <c r="AE8305" s="19"/>
    </row>
    <row r="8306" spans="31:31">
      <c r="AE8306" s="19"/>
    </row>
    <row r="8307" spans="31:31">
      <c r="AE8307" s="19"/>
    </row>
    <row r="8308" spans="31:31">
      <c r="AE8308" s="19"/>
    </row>
    <row r="8309" spans="31:31">
      <c r="AE8309" s="19"/>
    </row>
    <row r="8310" spans="31:31">
      <c r="AE8310" s="19"/>
    </row>
    <row r="8311" spans="31:31">
      <c r="AE8311" s="19"/>
    </row>
    <row r="8312" spans="31:31">
      <c r="AE8312" s="19"/>
    </row>
    <row r="8313" spans="31:31">
      <c r="AE8313" s="19"/>
    </row>
    <row r="8314" spans="31:31">
      <c r="AE8314" s="19"/>
    </row>
    <row r="8315" spans="31:31">
      <c r="AE8315" s="19"/>
    </row>
    <row r="8316" spans="31:31">
      <c r="AE8316" s="19"/>
    </row>
    <row r="8317" spans="31:31">
      <c r="AE8317" s="19"/>
    </row>
    <row r="8318" spans="31:31">
      <c r="AE8318" s="19"/>
    </row>
    <row r="8319" spans="31:31">
      <c r="AE8319" s="19"/>
    </row>
    <row r="8320" spans="31:31">
      <c r="AE8320" s="19"/>
    </row>
    <row r="8321" spans="31:31">
      <c r="AE8321" s="19"/>
    </row>
    <row r="8322" spans="31:31">
      <c r="AE8322" s="19"/>
    </row>
    <row r="8323" spans="31:31">
      <c r="AE8323" s="19"/>
    </row>
    <row r="8324" spans="31:31">
      <c r="AE8324" s="19"/>
    </row>
    <row r="8325" spans="31:31">
      <c r="AE8325" s="19"/>
    </row>
    <row r="8326" spans="31:31">
      <c r="AE8326" s="19"/>
    </row>
    <row r="8327" spans="31:31">
      <c r="AE8327" s="19"/>
    </row>
    <row r="8328" spans="31:31">
      <c r="AE8328" s="19"/>
    </row>
    <row r="8329" spans="31:31">
      <c r="AE8329" s="19"/>
    </row>
    <row r="8330" spans="31:31">
      <c r="AE8330" s="19"/>
    </row>
    <row r="8331" spans="31:31">
      <c r="AE8331" s="19"/>
    </row>
    <row r="8332" spans="31:31">
      <c r="AE8332" s="19"/>
    </row>
    <row r="8333" spans="31:31">
      <c r="AE8333" s="19"/>
    </row>
    <row r="8334" spans="31:31">
      <c r="AE8334" s="19"/>
    </row>
    <row r="8335" spans="31:31">
      <c r="AE8335" s="19"/>
    </row>
    <row r="8336" spans="31:31">
      <c r="AE8336" s="19"/>
    </row>
    <row r="8337" spans="31:31">
      <c r="AE8337" s="19"/>
    </row>
    <row r="8338" spans="31:31">
      <c r="AE8338" s="19"/>
    </row>
    <row r="8339" spans="31:31">
      <c r="AE8339" s="19"/>
    </row>
    <row r="8340" spans="31:31">
      <c r="AE8340" s="19"/>
    </row>
    <row r="8341" spans="31:31">
      <c r="AE8341" s="19"/>
    </row>
    <row r="8342" spans="31:31">
      <c r="AE8342" s="19"/>
    </row>
    <row r="8343" spans="31:31">
      <c r="AE8343" s="19"/>
    </row>
    <row r="8344" spans="31:31">
      <c r="AE8344" s="19"/>
    </row>
    <row r="8345" spans="31:31">
      <c r="AE8345" s="19"/>
    </row>
    <row r="8346" spans="31:31">
      <c r="AE8346" s="19"/>
    </row>
    <row r="8347" spans="31:31">
      <c r="AE8347" s="19"/>
    </row>
    <row r="8348" spans="31:31">
      <c r="AE8348" s="19"/>
    </row>
    <row r="8349" spans="31:31">
      <c r="AE8349" s="19"/>
    </row>
    <row r="8350" spans="31:31">
      <c r="AE8350" s="19"/>
    </row>
    <row r="8351" spans="31:31">
      <c r="AE8351" s="19"/>
    </row>
    <row r="8352" spans="31:31">
      <c r="AE8352" s="19"/>
    </row>
    <row r="8353" spans="31:31">
      <c r="AE8353" s="19"/>
    </row>
    <row r="8354" spans="31:31">
      <c r="AE8354" s="19"/>
    </row>
    <row r="8355" spans="31:31">
      <c r="AE8355" s="19"/>
    </row>
    <row r="8356" spans="31:31">
      <c r="AE8356" s="19"/>
    </row>
    <row r="8357" spans="31:31">
      <c r="AE8357" s="19"/>
    </row>
    <row r="8358" spans="31:31">
      <c r="AE8358" s="19"/>
    </row>
    <row r="8359" spans="31:31">
      <c r="AE8359" s="19"/>
    </row>
    <row r="8360" spans="31:31">
      <c r="AE8360" s="19"/>
    </row>
    <row r="8361" spans="31:31">
      <c r="AE8361" s="19"/>
    </row>
    <row r="8362" spans="31:31">
      <c r="AE8362" s="19"/>
    </row>
    <row r="8363" spans="31:31">
      <c r="AE8363" s="19"/>
    </row>
    <row r="8364" spans="31:31">
      <c r="AE8364" s="19"/>
    </row>
    <row r="8365" spans="31:31">
      <c r="AE8365" s="19"/>
    </row>
    <row r="8366" spans="31:31">
      <c r="AE8366" s="19"/>
    </row>
    <row r="8367" spans="31:31">
      <c r="AE8367" s="19"/>
    </row>
    <row r="8368" spans="31:31">
      <c r="AE8368" s="19"/>
    </row>
    <row r="8369" spans="31:31">
      <c r="AE8369" s="19"/>
    </row>
    <row r="8370" spans="31:31">
      <c r="AE8370" s="19"/>
    </row>
    <row r="8371" spans="31:31">
      <c r="AE8371" s="19"/>
    </row>
    <row r="8372" spans="31:31">
      <c r="AE8372" s="19"/>
    </row>
    <row r="8373" spans="31:31">
      <c r="AE8373" s="19"/>
    </row>
    <row r="8374" spans="31:31">
      <c r="AE8374" s="19"/>
    </row>
    <row r="8375" spans="31:31">
      <c r="AE8375" s="19"/>
    </row>
    <row r="8376" spans="31:31">
      <c r="AE8376" s="19"/>
    </row>
    <row r="8377" spans="31:31">
      <c r="AE8377" s="19"/>
    </row>
    <row r="8378" spans="31:31">
      <c r="AE8378" s="19"/>
    </row>
    <row r="8379" spans="31:31">
      <c r="AE8379" s="19"/>
    </row>
    <row r="8380" spans="31:31">
      <c r="AE8380" s="19"/>
    </row>
    <row r="8381" spans="31:31">
      <c r="AE8381" s="19"/>
    </row>
    <row r="8382" spans="31:31">
      <c r="AE8382" s="19"/>
    </row>
    <row r="8383" spans="31:31">
      <c r="AE8383" s="19"/>
    </row>
    <row r="8384" spans="31:31">
      <c r="AE8384" s="19"/>
    </row>
    <row r="8385" spans="31:31">
      <c r="AE8385" s="19"/>
    </row>
    <row r="8386" spans="31:31">
      <c r="AE8386" s="19"/>
    </row>
    <row r="8387" spans="31:31">
      <c r="AE8387" s="19"/>
    </row>
    <row r="8388" spans="31:31">
      <c r="AE8388" s="19"/>
    </row>
    <row r="8389" spans="31:31">
      <c r="AE8389" s="19"/>
    </row>
    <row r="8390" spans="31:31">
      <c r="AE8390" s="19"/>
    </row>
    <row r="8391" spans="31:31">
      <c r="AE8391" s="19"/>
    </row>
    <row r="8392" spans="31:31">
      <c r="AE8392" s="19"/>
    </row>
    <row r="8393" spans="31:31">
      <c r="AE8393" s="19"/>
    </row>
    <row r="8394" spans="31:31">
      <c r="AE8394" s="19"/>
    </row>
    <row r="8395" spans="31:31">
      <c r="AE8395" s="19"/>
    </row>
    <row r="8396" spans="31:31">
      <c r="AE8396" s="19"/>
    </row>
    <row r="8397" spans="31:31">
      <c r="AE8397" s="19"/>
    </row>
    <row r="8398" spans="31:31">
      <c r="AE8398" s="19"/>
    </row>
    <row r="8399" spans="31:31">
      <c r="AE8399" s="19"/>
    </row>
    <row r="8400" spans="31:31">
      <c r="AE8400" s="19"/>
    </row>
    <row r="8401" spans="31:31">
      <c r="AE8401" s="19"/>
    </row>
    <row r="8402" spans="31:31">
      <c r="AE8402" s="19"/>
    </row>
    <row r="8403" spans="31:31">
      <c r="AE8403" s="19"/>
    </row>
    <row r="8404" spans="31:31">
      <c r="AE8404" s="19"/>
    </row>
    <row r="8405" spans="31:31">
      <c r="AE8405" s="19"/>
    </row>
    <row r="8406" spans="31:31">
      <c r="AE8406" s="19"/>
    </row>
    <row r="8407" spans="31:31">
      <c r="AE8407" s="19"/>
    </row>
    <row r="8408" spans="31:31">
      <c r="AE8408" s="19"/>
    </row>
    <row r="8409" spans="31:31">
      <c r="AE8409" s="19"/>
    </row>
    <row r="8410" spans="31:31">
      <c r="AE8410" s="19"/>
    </row>
    <row r="8411" spans="31:31">
      <c r="AE8411" s="19"/>
    </row>
    <row r="8412" spans="31:31">
      <c r="AE8412" s="19"/>
    </row>
    <row r="8413" spans="31:31">
      <c r="AE8413" s="19"/>
    </row>
    <row r="8414" spans="31:31">
      <c r="AE8414" s="19"/>
    </row>
    <row r="8415" spans="31:31">
      <c r="AE8415" s="19"/>
    </row>
    <row r="8416" spans="31:31">
      <c r="AE8416" s="19"/>
    </row>
    <row r="8417" spans="31:31">
      <c r="AE8417" s="19"/>
    </row>
    <row r="8418" spans="31:31">
      <c r="AE8418" s="19"/>
    </row>
    <row r="8419" spans="31:31">
      <c r="AE8419" s="19"/>
    </row>
    <row r="8420" spans="31:31">
      <c r="AE8420" s="19"/>
    </row>
    <row r="8421" spans="31:31">
      <c r="AE8421" s="19"/>
    </row>
    <row r="8422" spans="31:31">
      <c r="AE8422" s="19"/>
    </row>
    <row r="8423" spans="31:31">
      <c r="AE8423" s="19"/>
    </row>
    <row r="8424" spans="31:31">
      <c r="AE8424" s="19"/>
    </row>
    <row r="8425" spans="31:31">
      <c r="AE8425" s="19"/>
    </row>
    <row r="8426" spans="31:31">
      <c r="AE8426" s="19"/>
    </row>
    <row r="8427" spans="31:31">
      <c r="AE8427" s="19"/>
    </row>
    <row r="8428" spans="31:31">
      <c r="AE8428" s="19"/>
    </row>
    <row r="8429" spans="31:31">
      <c r="AE8429" s="19"/>
    </row>
    <row r="8430" spans="31:31">
      <c r="AE8430" s="19"/>
    </row>
    <row r="8431" spans="31:31">
      <c r="AE8431" s="19"/>
    </row>
    <row r="8432" spans="31:31">
      <c r="AE8432" s="19"/>
    </row>
    <row r="8433" spans="31:31">
      <c r="AE8433" s="19"/>
    </row>
    <row r="8434" spans="31:31">
      <c r="AE8434" s="19"/>
    </row>
    <row r="8435" spans="31:31">
      <c r="AE8435" s="19"/>
    </row>
    <row r="8436" spans="31:31">
      <c r="AE8436" s="19"/>
    </row>
    <row r="8437" spans="31:31">
      <c r="AE8437" s="19"/>
    </row>
    <row r="8438" spans="31:31">
      <c r="AE8438" s="19"/>
    </row>
    <row r="8439" spans="31:31">
      <c r="AE8439" s="19"/>
    </row>
    <row r="8440" spans="31:31">
      <c r="AE8440" s="19"/>
    </row>
    <row r="8441" spans="31:31">
      <c r="AE8441" s="19"/>
    </row>
    <row r="8442" spans="31:31">
      <c r="AE8442" s="19"/>
    </row>
    <row r="8443" spans="31:31">
      <c r="AE8443" s="19"/>
    </row>
    <row r="8444" spans="31:31">
      <c r="AE8444" s="19"/>
    </row>
    <row r="8445" spans="31:31">
      <c r="AE8445" s="19"/>
    </row>
    <row r="8446" spans="31:31">
      <c r="AE8446" s="19"/>
    </row>
    <row r="8447" spans="31:31">
      <c r="AE8447" s="19"/>
    </row>
    <row r="8448" spans="31:31">
      <c r="AE8448" s="19"/>
    </row>
    <row r="8449" spans="31:31">
      <c r="AE8449" s="19"/>
    </row>
    <row r="8450" spans="31:31">
      <c r="AE8450" s="19"/>
    </row>
    <row r="8451" spans="31:31">
      <c r="AE8451" s="19"/>
    </row>
    <row r="8452" spans="31:31">
      <c r="AE8452" s="19"/>
    </row>
    <row r="8453" spans="31:31">
      <c r="AE8453" s="19"/>
    </row>
    <row r="8454" spans="31:31">
      <c r="AE8454" s="19"/>
    </row>
    <row r="8455" spans="31:31">
      <c r="AE8455" s="19"/>
    </row>
    <row r="8456" spans="31:31">
      <c r="AE8456" s="19"/>
    </row>
    <row r="8457" spans="31:31">
      <c r="AE8457" s="19"/>
    </row>
    <row r="8458" spans="31:31">
      <c r="AE8458" s="19"/>
    </row>
    <row r="8459" spans="31:31">
      <c r="AE8459" s="19"/>
    </row>
    <row r="8460" spans="31:31">
      <c r="AE8460" s="19"/>
    </row>
    <row r="8461" spans="31:31">
      <c r="AE8461" s="19"/>
    </row>
    <row r="8462" spans="31:31">
      <c r="AE8462" s="19"/>
    </row>
    <row r="8463" spans="31:31">
      <c r="AE8463" s="19"/>
    </row>
    <row r="8464" spans="31:31">
      <c r="AE8464" s="19"/>
    </row>
    <row r="8465" spans="31:31">
      <c r="AE8465" s="19"/>
    </row>
    <row r="8466" spans="31:31">
      <c r="AE8466" s="19"/>
    </row>
    <row r="8467" spans="31:31">
      <c r="AE8467" s="19"/>
    </row>
    <row r="8468" spans="31:31">
      <c r="AE8468" s="19"/>
    </row>
    <row r="8469" spans="31:31">
      <c r="AE8469" s="19"/>
    </row>
    <row r="8470" spans="31:31">
      <c r="AE8470" s="19"/>
    </row>
    <row r="8471" spans="31:31">
      <c r="AE8471" s="19"/>
    </row>
    <row r="8472" spans="31:31">
      <c r="AE8472" s="19"/>
    </row>
    <row r="8473" spans="31:31">
      <c r="AE8473" s="19"/>
    </row>
    <row r="8474" spans="31:31">
      <c r="AE8474" s="19"/>
    </row>
    <row r="8475" spans="31:31">
      <c r="AE8475" s="19"/>
    </row>
    <row r="8476" spans="31:31">
      <c r="AE8476" s="19"/>
    </row>
    <row r="8477" spans="31:31">
      <c r="AE8477" s="19"/>
    </row>
    <row r="8478" spans="31:31">
      <c r="AE8478" s="19"/>
    </row>
    <row r="8479" spans="31:31">
      <c r="AE8479" s="19"/>
    </row>
    <row r="8480" spans="31:31">
      <c r="AE8480" s="19"/>
    </row>
    <row r="8481" spans="31:31">
      <c r="AE8481" s="19"/>
    </row>
    <row r="8482" spans="31:31">
      <c r="AE8482" s="19"/>
    </row>
    <row r="8483" spans="31:31">
      <c r="AE8483" s="19"/>
    </row>
    <row r="8484" spans="31:31">
      <c r="AE8484" s="19"/>
    </row>
    <row r="8485" spans="31:31">
      <c r="AE8485" s="19"/>
    </row>
    <row r="8486" spans="31:31">
      <c r="AE8486" s="19"/>
    </row>
    <row r="8487" spans="31:31">
      <c r="AE8487" s="19"/>
    </row>
    <row r="8488" spans="31:31">
      <c r="AE8488" s="19"/>
    </row>
    <row r="8489" spans="31:31">
      <c r="AE8489" s="19"/>
    </row>
    <row r="8490" spans="31:31">
      <c r="AE8490" s="19"/>
    </row>
    <row r="8491" spans="31:31">
      <c r="AE8491" s="19"/>
    </row>
    <row r="8492" spans="31:31">
      <c r="AE8492" s="19"/>
    </row>
    <row r="8493" spans="31:31">
      <c r="AE8493" s="19"/>
    </row>
    <row r="8494" spans="31:31">
      <c r="AE8494" s="19"/>
    </row>
    <row r="8495" spans="31:31">
      <c r="AE8495" s="19"/>
    </row>
    <row r="8496" spans="31:31">
      <c r="AE8496" s="19"/>
    </row>
    <row r="8497" spans="31:31">
      <c r="AE8497" s="19"/>
    </row>
    <row r="8498" spans="31:31">
      <c r="AE8498" s="19"/>
    </row>
    <row r="8499" spans="31:31">
      <c r="AE8499" s="19"/>
    </row>
    <row r="8500" spans="31:31">
      <c r="AE8500" s="19"/>
    </row>
    <row r="8501" spans="31:31">
      <c r="AE8501" s="19"/>
    </row>
    <row r="8502" spans="31:31">
      <c r="AE8502" s="19"/>
    </row>
    <row r="8503" spans="31:31">
      <c r="AE8503" s="19"/>
    </row>
    <row r="8504" spans="31:31">
      <c r="AE8504" s="19"/>
    </row>
    <row r="8505" spans="31:31">
      <c r="AE8505" s="19"/>
    </row>
    <row r="8506" spans="31:31">
      <c r="AE8506" s="19"/>
    </row>
    <row r="8507" spans="31:31">
      <c r="AE8507" s="19"/>
    </row>
    <row r="8508" spans="31:31">
      <c r="AE8508" s="19"/>
    </row>
    <row r="8509" spans="31:31">
      <c r="AE8509" s="19"/>
    </row>
    <row r="8510" spans="31:31">
      <c r="AE8510" s="19"/>
    </row>
    <row r="8511" spans="31:31">
      <c r="AE8511" s="19"/>
    </row>
    <row r="8512" spans="31:31">
      <c r="AE8512" s="19"/>
    </row>
    <row r="8513" spans="31:31">
      <c r="AE8513" s="19"/>
    </row>
    <row r="8514" spans="31:31">
      <c r="AE8514" s="19"/>
    </row>
    <row r="8515" spans="31:31">
      <c r="AE8515" s="19"/>
    </row>
    <row r="8516" spans="31:31">
      <c r="AE8516" s="19"/>
    </row>
    <row r="8517" spans="31:31">
      <c r="AE8517" s="19"/>
    </row>
    <row r="8518" spans="31:31">
      <c r="AE8518" s="19"/>
    </row>
    <row r="8519" spans="31:31">
      <c r="AE8519" s="19"/>
    </row>
    <row r="8520" spans="31:31">
      <c r="AE8520" s="19"/>
    </row>
    <row r="8521" spans="31:31">
      <c r="AE8521" s="19"/>
    </row>
    <row r="8522" spans="31:31">
      <c r="AE8522" s="19"/>
    </row>
    <row r="8523" spans="31:31">
      <c r="AE8523" s="19"/>
    </row>
    <row r="8524" spans="31:31">
      <c r="AE8524" s="19"/>
    </row>
    <row r="8525" spans="31:31">
      <c r="AE8525" s="19"/>
    </row>
    <row r="8526" spans="31:31">
      <c r="AE8526" s="19"/>
    </row>
    <row r="8527" spans="31:31">
      <c r="AE8527" s="19"/>
    </row>
    <row r="8528" spans="31:31">
      <c r="AE8528" s="19"/>
    </row>
    <row r="8529" spans="31:31">
      <c r="AE8529" s="19"/>
    </row>
    <row r="8530" spans="31:31">
      <c r="AE8530" s="19"/>
    </row>
    <row r="8531" spans="31:31">
      <c r="AE8531" s="19"/>
    </row>
    <row r="8532" spans="31:31">
      <c r="AE8532" s="19"/>
    </row>
    <row r="8533" spans="31:31">
      <c r="AE8533" s="19"/>
    </row>
    <row r="8534" spans="31:31">
      <c r="AE8534" s="19"/>
    </row>
    <row r="8535" spans="31:31">
      <c r="AE8535" s="19"/>
    </row>
    <row r="8536" spans="31:31">
      <c r="AE8536" s="19"/>
    </row>
    <row r="8537" spans="31:31">
      <c r="AE8537" s="19"/>
    </row>
    <row r="8538" spans="31:31">
      <c r="AE8538" s="19"/>
    </row>
    <row r="8539" spans="31:31">
      <c r="AE8539" s="19"/>
    </row>
    <row r="8540" spans="31:31">
      <c r="AE8540" s="19"/>
    </row>
    <row r="8541" spans="31:31">
      <c r="AE8541" s="19"/>
    </row>
    <row r="8542" spans="31:31">
      <c r="AE8542" s="19"/>
    </row>
    <row r="8543" spans="31:31">
      <c r="AE8543" s="19"/>
    </row>
    <row r="8544" spans="31:31">
      <c r="AE8544" s="19"/>
    </row>
    <row r="8545" spans="31:31">
      <c r="AE8545" s="19"/>
    </row>
    <row r="8546" spans="31:31">
      <c r="AE8546" s="19"/>
    </row>
    <row r="8547" spans="31:31">
      <c r="AE8547" s="19"/>
    </row>
    <row r="8548" spans="31:31">
      <c r="AE8548" s="19"/>
    </row>
    <row r="8549" spans="31:31">
      <c r="AE8549" s="19"/>
    </row>
    <row r="8550" spans="31:31">
      <c r="AE8550" s="19"/>
    </row>
    <row r="8551" spans="31:31">
      <c r="AE8551" s="19"/>
    </row>
    <row r="8552" spans="31:31">
      <c r="AE8552" s="19"/>
    </row>
    <row r="8553" spans="31:31">
      <c r="AE8553" s="19"/>
    </row>
    <row r="8554" spans="31:31">
      <c r="AE8554" s="19"/>
    </row>
    <row r="8555" spans="31:31">
      <c r="AE8555" s="19"/>
    </row>
    <row r="8556" spans="31:31">
      <c r="AE8556" s="19"/>
    </row>
    <row r="8557" spans="31:31">
      <c r="AE8557" s="19"/>
    </row>
    <row r="8558" spans="31:31">
      <c r="AE8558" s="19"/>
    </row>
    <row r="8559" spans="31:31">
      <c r="AE8559" s="19"/>
    </row>
    <row r="8560" spans="31:31">
      <c r="AE8560" s="19"/>
    </row>
    <row r="8561" spans="31:31">
      <c r="AE8561" s="19"/>
    </row>
    <row r="8562" spans="31:31">
      <c r="AE8562" s="19"/>
    </row>
    <row r="8563" spans="31:31">
      <c r="AE8563" s="19"/>
    </row>
    <row r="8564" spans="31:31">
      <c r="AE8564" s="19"/>
    </row>
    <row r="8565" spans="31:31">
      <c r="AE8565" s="19"/>
    </row>
    <row r="8566" spans="31:31">
      <c r="AE8566" s="19"/>
    </row>
    <row r="8567" spans="31:31">
      <c r="AE8567" s="19"/>
    </row>
    <row r="8568" spans="31:31">
      <c r="AE8568" s="19"/>
    </row>
    <row r="8569" spans="31:31">
      <c r="AE8569" s="19"/>
    </row>
    <row r="8570" spans="31:31">
      <c r="AE8570" s="19"/>
    </row>
    <row r="8571" spans="31:31">
      <c r="AE8571" s="19"/>
    </row>
    <row r="8572" spans="31:31">
      <c r="AE8572" s="19"/>
    </row>
    <row r="8573" spans="31:31">
      <c r="AE8573" s="19"/>
    </row>
    <row r="8574" spans="31:31">
      <c r="AE8574" s="19"/>
    </row>
    <row r="8575" spans="31:31">
      <c r="AE8575" s="19"/>
    </row>
    <row r="8576" spans="31:31">
      <c r="AE8576" s="19"/>
    </row>
    <row r="8577" spans="31:31">
      <c r="AE8577" s="19"/>
    </row>
    <row r="8578" spans="31:31">
      <c r="AE8578" s="19"/>
    </row>
    <row r="8579" spans="31:31">
      <c r="AE8579" s="19"/>
    </row>
    <row r="8580" spans="31:31">
      <c r="AE8580" s="19"/>
    </row>
    <row r="8581" spans="31:31">
      <c r="AE8581" s="19"/>
    </row>
    <row r="8582" spans="31:31">
      <c r="AE8582" s="19"/>
    </row>
    <row r="8583" spans="31:31">
      <c r="AE8583" s="19"/>
    </row>
    <row r="8584" spans="31:31">
      <c r="AE8584" s="19"/>
    </row>
    <row r="8585" spans="31:31">
      <c r="AE8585" s="19"/>
    </row>
    <row r="8586" spans="31:31">
      <c r="AE8586" s="19"/>
    </row>
    <row r="8587" spans="31:31">
      <c r="AE8587" s="19"/>
    </row>
    <row r="8588" spans="31:31">
      <c r="AE8588" s="19"/>
    </row>
    <row r="8589" spans="31:31">
      <c r="AE8589" s="19"/>
    </row>
    <row r="8590" spans="31:31">
      <c r="AE8590" s="19"/>
    </row>
    <row r="8591" spans="31:31">
      <c r="AE8591" s="19"/>
    </row>
    <row r="8592" spans="31:31">
      <c r="AE8592" s="19"/>
    </row>
    <row r="8593" spans="31:31">
      <c r="AE8593" s="19"/>
    </row>
    <row r="8594" spans="31:31">
      <c r="AE8594" s="19"/>
    </row>
    <row r="8595" spans="31:31">
      <c r="AE8595" s="19"/>
    </row>
    <row r="8596" spans="31:31">
      <c r="AE8596" s="19"/>
    </row>
    <row r="8597" spans="31:31">
      <c r="AE8597" s="19"/>
    </row>
    <row r="8598" spans="31:31">
      <c r="AE8598" s="19"/>
    </row>
    <row r="8599" spans="31:31">
      <c r="AE8599" s="19"/>
    </row>
    <row r="8600" spans="31:31">
      <c r="AE8600" s="19"/>
    </row>
    <row r="8601" spans="31:31">
      <c r="AE8601" s="19"/>
    </row>
    <row r="8602" spans="31:31">
      <c r="AE8602" s="19"/>
    </row>
    <row r="8603" spans="31:31">
      <c r="AE8603" s="19"/>
    </row>
    <row r="8604" spans="31:31">
      <c r="AE8604" s="19"/>
    </row>
    <row r="8605" spans="31:31">
      <c r="AE8605" s="19"/>
    </row>
    <row r="8606" spans="31:31">
      <c r="AE8606" s="19"/>
    </row>
    <row r="8607" spans="31:31">
      <c r="AE8607" s="19"/>
    </row>
    <row r="8608" spans="31:31">
      <c r="AE8608" s="19"/>
    </row>
    <row r="8609" spans="31:31">
      <c r="AE8609" s="19"/>
    </row>
    <row r="8610" spans="31:31">
      <c r="AE8610" s="19"/>
    </row>
    <row r="8611" spans="31:31">
      <c r="AE8611" s="19"/>
    </row>
    <row r="8612" spans="31:31">
      <c r="AE8612" s="19"/>
    </row>
    <row r="8613" spans="31:31">
      <c r="AE8613" s="19"/>
    </row>
    <row r="8614" spans="31:31">
      <c r="AE8614" s="19"/>
    </row>
    <row r="8615" spans="31:31">
      <c r="AE8615" s="19"/>
    </row>
    <row r="8616" spans="31:31">
      <c r="AE8616" s="19"/>
    </row>
    <row r="8617" spans="31:31">
      <c r="AE8617" s="19"/>
    </row>
    <row r="8618" spans="31:31">
      <c r="AE8618" s="19"/>
    </row>
    <row r="8619" spans="31:31">
      <c r="AE8619" s="19"/>
    </row>
    <row r="8620" spans="31:31">
      <c r="AE8620" s="19"/>
    </row>
    <row r="8621" spans="31:31">
      <c r="AE8621" s="19"/>
    </row>
    <row r="8622" spans="31:31">
      <c r="AE8622" s="19"/>
    </row>
    <row r="8623" spans="31:31">
      <c r="AE8623" s="19"/>
    </row>
    <row r="8624" spans="31:31">
      <c r="AE8624" s="19"/>
    </row>
    <row r="8625" spans="31:31">
      <c r="AE8625" s="19"/>
    </row>
    <row r="8626" spans="31:31">
      <c r="AE8626" s="19"/>
    </row>
    <row r="8627" spans="31:31">
      <c r="AE8627" s="19"/>
    </row>
    <row r="8628" spans="31:31">
      <c r="AE8628" s="19"/>
    </row>
    <row r="8629" spans="31:31">
      <c r="AE8629" s="19"/>
    </row>
    <row r="8630" spans="31:31">
      <c r="AE8630" s="19"/>
    </row>
    <row r="8631" spans="31:31">
      <c r="AE8631" s="19"/>
    </row>
    <row r="8632" spans="31:31">
      <c r="AE8632" s="19"/>
    </row>
    <row r="8633" spans="31:31">
      <c r="AE8633" s="19"/>
    </row>
    <row r="8634" spans="31:31">
      <c r="AE8634" s="19"/>
    </row>
    <row r="8635" spans="31:31">
      <c r="AE8635" s="19"/>
    </row>
    <row r="8636" spans="31:31">
      <c r="AE8636" s="19"/>
    </row>
    <row r="8637" spans="31:31">
      <c r="AE8637" s="19"/>
    </row>
    <row r="8638" spans="31:31">
      <c r="AE8638" s="19"/>
    </row>
    <row r="8639" spans="31:31">
      <c r="AE8639" s="19"/>
    </row>
    <row r="8640" spans="31:31">
      <c r="AE8640" s="19"/>
    </row>
    <row r="8641" spans="31:31">
      <c r="AE8641" s="19"/>
    </row>
    <row r="8642" spans="31:31">
      <c r="AE8642" s="19"/>
    </row>
    <row r="8643" spans="31:31">
      <c r="AE8643" s="19"/>
    </row>
    <row r="8644" spans="31:31">
      <c r="AE8644" s="19"/>
    </row>
    <row r="8645" spans="31:31">
      <c r="AE8645" s="19"/>
    </row>
    <row r="8646" spans="31:31">
      <c r="AE8646" s="19"/>
    </row>
    <row r="8647" spans="31:31">
      <c r="AE8647" s="19"/>
    </row>
    <row r="8648" spans="31:31">
      <c r="AE8648" s="19"/>
    </row>
    <row r="8649" spans="31:31">
      <c r="AE8649" s="19"/>
    </row>
    <row r="8650" spans="31:31">
      <c r="AE8650" s="19"/>
    </row>
    <row r="8651" spans="31:31">
      <c r="AE8651" s="19"/>
    </row>
    <row r="8652" spans="31:31">
      <c r="AE8652" s="19"/>
    </row>
    <row r="8653" spans="31:31">
      <c r="AE8653" s="19"/>
    </row>
    <row r="8654" spans="31:31">
      <c r="AE8654" s="19"/>
    </row>
    <row r="8655" spans="31:31">
      <c r="AE8655" s="19"/>
    </row>
    <row r="8656" spans="31:31">
      <c r="AE8656" s="19"/>
    </row>
    <row r="8657" spans="31:31">
      <c r="AE8657" s="19"/>
    </row>
    <row r="8658" spans="31:31">
      <c r="AE8658" s="19"/>
    </row>
    <row r="8659" spans="31:31">
      <c r="AE8659" s="19"/>
    </row>
    <row r="8660" spans="31:31">
      <c r="AE8660" s="19"/>
    </row>
    <row r="8661" spans="31:31">
      <c r="AE8661" s="19"/>
    </row>
    <row r="8662" spans="31:31">
      <c r="AE8662" s="19"/>
    </row>
    <row r="8663" spans="31:31">
      <c r="AE8663" s="19"/>
    </row>
    <row r="8664" spans="31:31">
      <c r="AE8664" s="19"/>
    </row>
    <row r="8665" spans="31:31">
      <c r="AE8665" s="19"/>
    </row>
    <row r="8666" spans="31:31">
      <c r="AE8666" s="19"/>
    </row>
    <row r="8667" spans="31:31">
      <c r="AE8667" s="19"/>
    </row>
    <row r="8668" spans="31:31">
      <c r="AE8668" s="19"/>
    </row>
    <row r="8669" spans="31:31">
      <c r="AE8669" s="19"/>
    </row>
    <row r="8670" spans="31:31">
      <c r="AE8670" s="19"/>
    </row>
    <row r="8671" spans="31:31">
      <c r="AE8671" s="19"/>
    </row>
    <row r="8672" spans="31:31">
      <c r="AE8672" s="19"/>
    </row>
    <row r="8673" spans="31:31">
      <c r="AE8673" s="19"/>
    </row>
    <row r="8674" spans="31:31">
      <c r="AE8674" s="19"/>
    </row>
    <row r="8675" spans="31:31">
      <c r="AE8675" s="19"/>
    </row>
    <row r="8676" spans="31:31">
      <c r="AE8676" s="19"/>
    </row>
    <row r="8677" spans="31:31">
      <c r="AE8677" s="19"/>
    </row>
    <row r="8678" spans="31:31">
      <c r="AE8678" s="19"/>
    </row>
    <row r="8679" spans="31:31">
      <c r="AE8679" s="19"/>
    </row>
    <row r="8680" spans="31:31">
      <c r="AE8680" s="19"/>
    </row>
    <row r="8681" spans="31:31">
      <c r="AE8681" s="19"/>
    </row>
    <row r="8682" spans="31:31">
      <c r="AE8682" s="19"/>
    </row>
    <row r="8683" spans="31:31">
      <c r="AE8683" s="19"/>
    </row>
    <row r="8684" spans="31:31">
      <c r="AE8684" s="19"/>
    </row>
    <row r="8685" spans="31:31">
      <c r="AE8685" s="19"/>
    </row>
    <row r="8686" spans="31:31">
      <c r="AE8686" s="19"/>
    </row>
    <row r="8687" spans="31:31">
      <c r="AE8687" s="19"/>
    </row>
    <row r="8688" spans="31:31">
      <c r="AE8688" s="19"/>
    </row>
    <row r="8689" spans="31:31">
      <c r="AE8689" s="19"/>
    </row>
    <row r="8690" spans="31:31">
      <c r="AE8690" s="19"/>
    </row>
    <row r="8691" spans="31:31">
      <c r="AE8691" s="19"/>
    </row>
    <row r="8692" spans="31:31">
      <c r="AE8692" s="19"/>
    </row>
    <row r="8693" spans="31:31">
      <c r="AE8693" s="19"/>
    </row>
    <row r="8694" spans="31:31">
      <c r="AE8694" s="19"/>
    </row>
    <row r="8695" spans="31:31">
      <c r="AE8695" s="19"/>
    </row>
    <row r="8696" spans="31:31">
      <c r="AE8696" s="19"/>
    </row>
    <row r="8697" spans="31:31">
      <c r="AE8697" s="19"/>
    </row>
    <row r="8698" spans="31:31">
      <c r="AE8698" s="19"/>
    </row>
    <row r="8699" spans="31:31">
      <c r="AE8699" s="19"/>
    </row>
    <row r="8700" spans="31:31">
      <c r="AE8700" s="19"/>
    </row>
    <row r="8701" spans="31:31">
      <c r="AE8701" s="19"/>
    </row>
    <row r="8702" spans="31:31">
      <c r="AE8702" s="19"/>
    </row>
    <row r="8703" spans="31:31">
      <c r="AE8703" s="19"/>
    </row>
    <row r="8704" spans="31:31">
      <c r="AE8704" s="19"/>
    </row>
    <row r="8705" spans="31:31">
      <c r="AE8705" s="19"/>
    </row>
    <row r="8706" spans="31:31">
      <c r="AE8706" s="19"/>
    </row>
    <row r="8707" spans="31:31">
      <c r="AE8707" s="19"/>
    </row>
    <row r="8708" spans="31:31">
      <c r="AE8708" s="19"/>
    </row>
    <row r="8709" spans="31:31">
      <c r="AE8709" s="19"/>
    </row>
    <row r="8710" spans="31:31">
      <c r="AE8710" s="19"/>
    </row>
    <row r="8711" spans="31:31">
      <c r="AE8711" s="19"/>
    </row>
    <row r="8712" spans="31:31">
      <c r="AE8712" s="19"/>
    </row>
    <row r="8713" spans="31:31">
      <c r="AE8713" s="19"/>
    </row>
    <row r="8714" spans="31:31">
      <c r="AE8714" s="19"/>
    </row>
    <row r="8715" spans="31:31">
      <c r="AE8715" s="19"/>
    </row>
    <row r="8716" spans="31:31">
      <c r="AE8716" s="19"/>
    </row>
    <row r="8717" spans="31:31">
      <c r="AE8717" s="19"/>
    </row>
    <row r="8718" spans="31:31">
      <c r="AE8718" s="19"/>
    </row>
    <row r="8719" spans="31:31">
      <c r="AE8719" s="19"/>
    </row>
    <row r="8720" spans="31:31">
      <c r="AE8720" s="19"/>
    </row>
    <row r="8721" spans="31:31">
      <c r="AE8721" s="19"/>
    </row>
    <row r="8722" spans="31:31">
      <c r="AE8722" s="19"/>
    </row>
    <row r="8723" spans="31:31">
      <c r="AE8723" s="19"/>
    </row>
    <row r="8724" spans="31:31">
      <c r="AE8724" s="19"/>
    </row>
    <row r="8725" spans="31:31">
      <c r="AE8725" s="19"/>
    </row>
    <row r="8726" spans="31:31">
      <c r="AE8726" s="19"/>
    </row>
    <row r="8727" spans="31:31">
      <c r="AE8727" s="19"/>
    </row>
    <row r="8728" spans="31:31">
      <c r="AE8728" s="19"/>
    </row>
    <row r="8729" spans="31:31">
      <c r="AE8729" s="19"/>
    </row>
    <row r="8730" spans="31:31">
      <c r="AE8730" s="19"/>
    </row>
    <row r="8731" spans="31:31">
      <c r="AE8731" s="19"/>
    </row>
    <row r="8732" spans="31:31">
      <c r="AE8732" s="19"/>
    </row>
    <row r="8733" spans="31:31">
      <c r="AE8733" s="19"/>
    </row>
    <row r="8734" spans="31:31">
      <c r="AE8734" s="19"/>
    </row>
    <row r="8735" spans="31:31">
      <c r="AE8735" s="19"/>
    </row>
    <row r="8736" spans="31:31">
      <c r="AE8736" s="19"/>
    </row>
    <row r="8737" spans="31:31">
      <c r="AE8737" s="19"/>
    </row>
    <row r="8738" spans="31:31">
      <c r="AE8738" s="19"/>
    </row>
    <row r="8739" spans="31:31">
      <c r="AE8739" s="19"/>
    </row>
    <row r="8740" spans="31:31">
      <c r="AE8740" s="19"/>
    </row>
    <row r="8741" spans="31:31">
      <c r="AE8741" s="19"/>
    </row>
    <row r="8742" spans="31:31">
      <c r="AE8742" s="19"/>
    </row>
    <row r="8743" spans="31:31">
      <c r="AE8743" s="19"/>
    </row>
    <row r="8744" spans="31:31">
      <c r="AE8744" s="19"/>
    </row>
    <row r="8745" spans="31:31">
      <c r="AE8745" s="19"/>
    </row>
    <row r="8746" spans="31:31">
      <c r="AE8746" s="19"/>
    </row>
    <row r="8747" spans="31:31">
      <c r="AE8747" s="19"/>
    </row>
    <row r="8748" spans="31:31">
      <c r="AE8748" s="19"/>
    </row>
    <row r="8749" spans="31:31">
      <c r="AE8749" s="19"/>
    </row>
    <row r="8750" spans="31:31">
      <c r="AE8750" s="19"/>
    </row>
    <row r="8751" spans="31:31">
      <c r="AE8751" s="19"/>
    </row>
    <row r="8752" spans="31:31">
      <c r="AE8752" s="19"/>
    </row>
    <row r="8753" spans="31:31">
      <c r="AE8753" s="19"/>
    </row>
    <row r="8754" spans="31:31">
      <c r="AE8754" s="19"/>
    </row>
    <row r="8755" spans="31:31">
      <c r="AE8755" s="19"/>
    </row>
    <row r="8756" spans="31:31">
      <c r="AE8756" s="19"/>
    </row>
    <row r="8757" spans="31:31">
      <c r="AE8757" s="19"/>
    </row>
    <row r="8758" spans="31:31">
      <c r="AE8758" s="19"/>
    </row>
    <row r="8759" spans="31:31">
      <c r="AE8759" s="19"/>
    </row>
    <row r="8760" spans="31:31">
      <c r="AE8760" s="19"/>
    </row>
    <row r="8761" spans="31:31">
      <c r="AE8761" s="19"/>
    </row>
    <row r="8762" spans="31:31">
      <c r="AE8762" s="19"/>
    </row>
    <row r="8763" spans="31:31">
      <c r="AE8763" s="19"/>
    </row>
    <row r="8764" spans="31:31">
      <c r="AE8764" s="19"/>
    </row>
    <row r="8765" spans="31:31">
      <c r="AE8765" s="19"/>
    </row>
    <row r="8766" spans="31:31">
      <c r="AE8766" s="19"/>
    </row>
    <row r="8767" spans="31:31">
      <c r="AE8767" s="19"/>
    </row>
    <row r="8768" spans="31:31">
      <c r="AE8768" s="19"/>
    </row>
    <row r="8769" spans="31:31">
      <c r="AE8769" s="19"/>
    </row>
    <row r="8770" spans="31:31">
      <c r="AE8770" s="19"/>
    </row>
    <row r="8771" spans="31:31">
      <c r="AE8771" s="19"/>
    </row>
    <row r="8772" spans="31:31">
      <c r="AE8772" s="19"/>
    </row>
    <row r="8773" spans="31:31">
      <c r="AE8773" s="19"/>
    </row>
    <row r="8774" spans="31:31">
      <c r="AE8774" s="19"/>
    </row>
    <row r="8775" spans="31:31">
      <c r="AE8775" s="19"/>
    </row>
    <row r="8776" spans="31:31">
      <c r="AE8776" s="19"/>
    </row>
    <row r="8777" spans="31:31">
      <c r="AE8777" s="19"/>
    </row>
    <row r="8778" spans="31:31">
      <c r="AE8778" s="19"/>
    </row>
    <row r="8779" spans="31:31">
      <c r="AE8779" s="19"/>
    </row>
    <row r="8780" spans="31:31">
      <c r="AE8780" s="19"/>
    </row>
    <row r="8781" spans="31:31">
      <c r="AE8781" s="19"/>
    </row>
    <row r="8782" spans="31:31">
      <c r="AE8782" s="19"/>
    </row>
    <row r="8783" spans="31:31">
      <c r="AE8783" s="19"/>
    </row>
    <row r="8784" spans="31:31">
      <c r="AE8784" s="19"/>
    </row>
    <row r="8785" spans="31:31">
      <c r="AE8785" s="19"/>
    </row>
    <row r="8786" spans="31:31">
      <c r="AE8786" s="19"/>
    </row>
    <row r="8787" spans="31:31">
      <c r="AE8787" s="19"/>
    </row>
    <row r="8788" spans="31:31">
      <c r="AE8788" s="19"/>
    </row>
    <row r="8789" spans="31:31">
      <c r="AE8789" s="19"/>
    </row>
    <row r="8790" spans="31:31">
      <c r="AE8790" s="19"/>
    </row>
    <row r="8791" spans="31:31">
      <c r="AE8791" s="19"/>
    </row>
    <row r="8792" spans="31:31">
      <c r="AE8792" s="19"/>
    </row>
    <row r="8793" spans="31:31">
      <c r="AE8793" s="19"/>
    </row>
    <row r="8794" spans="31:31">
      <c r="AE8794" s="19"/>
    </row>
    <row r="8795" spans="31:31">
      <c r="AE8795" s="19"/>
    </row>
    <row r="8796" spans="31:31">
      <c r="AE8796" s="19"/>
    </row>
    <row r="8797" spans="31:31">
      <c r="AE8797" s="19"/>
    </row>
    <row r="8798" spans="31:31">
      <c r="AE8798" s="19"/>
    </row>
    <row r="8799" spans="31:31">
      <c r="AE8799" s="19"/>
    </row>
    <row r="8800" spans="31:31">
      <c r="AE8800" s="19"/>
    </row>
    <row r="8801" spans="31:31">
      <c r="AE8801" s="19"/>
    </row>
    <row r="8802" spans="31:31">
      <c r="AE8802" s="19"/>
    </row>
    <row r="8803" spans="31:31">
      <c r="AE8803" s="19"/>
    </row>
    <row r="8804" spans="31:31">
      <c r="AE8804" s="19"/>
    </row>
    <row r="8805" spans="31:31">
      <c r="AE8805" s="19"/>
    </row>
    <row r="8806" spans="31:31">
      <c r="AE8806" s="19"/>
    </row>
    <row r="8807" spans="31:31">
      <c r="AE8807" s="19"/>
    </row>
    <row r="8808" spans="31:31">
      <c r="AE8808" s="19"/>
    </row>
    <row r="8809" spans="31:31">
      <c r="AE8809" s="19"/>
    </row>
    <row r="8810" spans="31:31">
      <c r="AE8810" s="19"/>
    </row>
    <row r="8811" spans="31:31">
      <c r="AE8811" s="19"/>
    </row>
    <row r="8812" spans="31:31">
      <c r="AE8812" s="19"/>
    </row>
    <row r="8813" spans="31:31">
      <c r="AE8813" s="19"/>
    </row>
    <row r="8814" spans="31:31">
      <c r="AE8814" s="19"/>
    </row>
    <row r="8815" spans="31:31">
      <c r="AE8815" s="19"/>
    </row>
    <row r="8816" spans="31:31">
      <c r="AE8816" s="19"/>
    </row>
    <row r="8817" spans="31:31">
      <c r="AE8817" s="19"/>
    </row>
    <row r="8818" spans="31:31">
      <c r="AE8818" s="19"/>
    </row>
    <row r="8819" spans="31:31">
      <c r="AE8819" s="19"/>
    </row>
    <row r="8820" spans="31:31">
      <c r="AE8820" s="19"/>
    </row>
    <row r="8821" spans="31:31">
      <c r="AE8821" s="19"/>
    </row>
    <row r="8822" spans="31:31">
      <c r="AE8822" s="19"/>
    </row>
    <row r="8823" spans="31:31">
      <c r="AE8823" s="19"/>
    </row>
    <row r="8824" spans="31:31">
      <c r="AE8824" s="19"/>
    </row>
    <row r="8825" spans="31:31">
      <c r="AE8825" s="19"/>
    </row>
    <row r="8826" spans="31:31">
      <c r="AE8826" s="19"/>
    </row>
    <row r="8827" spans="31:31">
      <c r="AE8827" s="19"/>
    </row>
    <row r="8828" spans="31:31">
      <c r="AE8828" s="19"/>
    </row>
    <row r="8829" spans="31:31">
      <c r="AE8829" s="19"/>
    </row>
    <row r="8830" spans="31:31">
      <c r="AE8830" s="19"/>
    </row>
    <row r="8831" spans="31:31">
      <c r="AE8831" s="19"/>
    </row>
    <row r="8832" spans="31:31">
      <c r="AE8832" s="19"/>
    </row>
    <row r="8833" spans="31:31">
      <c r="AE8833" s="19"/>
    </row>
    <row r="8834" spans="31:31">
      <c r="AE8834" s="19"/>
    </row>
    <row r="8835" spans="31:31">
      <c r="AE8835" s="19"/>
    </row>
    <row r="8836" spans="31:31">
      <c r="AE8836" s="19"/>
    </row>
    <row r="8837" spans="31:31">
      <c r="AE8837" s="19"/>
    </row>
    <row r="8838" spans="31:31">
      <c r="AE8838" s="19"/>
    </row>
    <row r="8839" spans="31:31">
      <c r="AE8839" s="19"/>
    </row>
    <row r="8840" spans="31:31">
      <c r="AE8840" s="19"/>
    </row>
    <row r="8841" spans="31:31">
      <c r="AE8841" s="19"/>
    </row>
    <row r="8842" spans="31:31">
      <c r="AE8842" s="19"/>
    </row>
    <row r="8843" spans="31:31">
      <c r="AE8843" s="19"/>
    </row>
    <row r="8844" spans="31:31">
      <c r="AE8844" s="19"/>
    </row>
    <row r="8845" spans="31:31">
      <c r="AE8845" s="19"/>
    </row>
    <row r="8846" spans="31:31">
      <c r="AE8846" s="19"/>
    </row>
    <row r="8847" spans="31:31">
      <c r="AE8847" s="19"/>
    </row>
    <row r="8848" spans="31:31">
      <c r="AE8848" s="19"/>
    </row>
    <row r="8849" spans="31:31">
      <c r="AE8849" s="19"/>
    </row>
    <row r="8850" spans="31:31">
      <c r="AE8850" s="19"/>
    </row>
    <row r="8851" spans="31:31">
      <c r="AE8851" s="19"/>
    </row>
    <row r="8852" spans="31:31">
      <c r="AE8852" s="19"/>
    </row>
    <row r="8853" spans="31:31">
      <c r="AE8853" s="19"/>
    </row>
    <row r="8854" spans="31:31">
      <c r="AE8854" s="19"/>
    </row>
    <row r="8855" spans="31:31">
      <c r="AE8855" s="19"/>
    </row>
    <row r="8856" spans="31:31">
      <c r="AE8856" s="19"/>
    </row>
    <row r="8857" spans="31:31">
      <c r="AE8857" s="19"/>
    </row>
    <row r="8858" spans="31:31">
      <c r="AE8858" s="19"/>
    </row>
    <row r="8859" spans="31:31">
      <c r="AE8859" s="19"/>
    </row>
    <row r="8860" spans="31:31">
      <c r="AE8860" s="19"/>
    </row>
    <row r="8861" spans="31:31">
      <c r="AE8861" s="19"/>
    </row>
    <row r="8862" spans="31:31">
      <c r="AE8862" s="19"/>
    </row>
    <row r="8863" spans="31:31">
      <c r="AE8863" s="19"/>
    </row>
    <row r="8864" spans="31:31">
      <c r="AE8864" s="19"/>
    </row>
    <row r="8865" spans="31:31">
      <c r="AE8865" s="19"/>
    </row>
    <row r="8866" spans="31:31">
      <c r="AE8866" s="19"/>
    </row>
    <row r="8867" spans="31:31">
      <c r="AE8867" s="19"/>
    </row>
    <row r="8868" spans="31:31">
      <c r="AE8868" s="19"/>
    </row>
    <row r="8869" spans="31:31">
      <c r="AE8869" s="19"/>
    </row>
    <row r="8870" spans="31:31">
      <c r="AE8870" s="19"/>
    </row>
    <row r="8871" spans="31:31">
      <c r="AE8871" s="19"/>
    </row>
    <row r="8872" spans="31:31">
      <c r="AE8872" s="19"/>
    </row>
    <row r="8873" spans="31:31">
      <c r="AE8873" s="19"/>
    </row>
    <row r="8874" spans="31:31">
      <c r="AE8874" s="19"/>
    </row>
    <row r="8875" spans="31:31">
      <c r="AE8875" s="19"/>
    </row>
    <row r="8876" spans="31:31">
      <c r="AE8876" s="19"/>
    </row>
    <row r="8877" spans="31:31">
      <c r="AE8877" s="19"/>
    </row>
    <row r="8878" spans="31:31">
      <c r="AE8878" s="19"/>
    </row>
    <row r="8879" spans="31:31">
      <c r="AE8879" s="19"/>
    </row>
    <row r="8880" spans="31:31">
      <c r="AE8880" s="19"/>
    </row>
    <row r="8881" spans="31:31">
      <c r="AE8881" s="19"/>
    </row>
    <row r="8882" spans="31:31">
      <c r="AE8882" s="19"/>
    </row>
    <row r="8883" spans="31:31">
      <c r="AE8883" s="19"/>
    </row>
    <row r="8884" spans="31:31">
      <c r="AE8884" s="19"/>
    </row>
    <row r="8885" spans="31:31">
      <c r="AE8885" s="19"/>
    </row>
    <row r="8886" spans="31:31">
      <c r="AE8886" s="19"/>
    </row>
    <row r="8887" spans="31:31">
      <c r="AE8887" s="19"/>
    </row>
    <row r="8888" spans="31:31">
      <c r="AE8888" s="19"/>
    </row>
    <row r="8889" spans="31:31">
      <c r="AE8889" s="19"/>
    </row>
    <row r="8890" spans="31:31">
      <c r="AE8890" s="19"/>
    </row>
    <row r="8891" spans="31:31">
      <c r="AE8891" s="19"/>
    </row>
    <row r="8892" spans="31:31">
      <c r="AE8892" s="19"/>
    </row>
    <row r="8893" spans="31:31">
      <c r="AE8893" s="19"/>
    </row>
    <row r="8894" spans="31:31">
      <c r="AE8894" s="19"/>
    </row>
    <row r="8895" spans="31:31">
      <c r="AE8895" s="19"/>
    </row>
    <row r="8896" spans="31:31">
      <c r="AE8896" s="19"/>
    </row>
    <row r="8897" spans="31:31">
      <c r="AE8897" s="19"/>
    </row>
    <row r="8898" spans="31:31">
      <c r="AE8898" s="19"/>
    </row>
    <row r="8899" spans="31:31">
      <c r="AE8899" s="19"/>
    </row>
    <row r="8900" spans="31:31">
      <c r="AE8900" s="19"/>
    </row>
    <row r="8901" spans="31:31">
      <c r="AE8901" s="19"/>
    </row>
    <row r="8902" spans="31:31">
      <c r="AE8902" s="19"/>
    </row>
    <row r="8903" spans="31:31">
      <c r="AE8903" s="19"/>
    </row>
    <row r="8904" spans="31:31">
      <c r="AE8904" s="19"/>
    </row>
    <row r="8905" spans="31:31">
      <c r="AE8905" s="19"/>
    </row>
    <row r="8906" spans="31:31">
      <c r="AE8906" s="19"/>
    </row>
    <row r="8907" spans="31:31">
      <c r="AE8907" s="19"/>
    </row>
    <row r="8908" spans="31:31">
      <c r="AE8908" s="19"/>
    </row>
    <row r="8909" spans="31:31">
      <c r="AE8909" s="19"/>
    </row>
    <row r="8910" spans="31:31">
      <c r="AE8910" s="19"/>
    </row>
    <row r="8911" spans="31:31">
      <c r="AE8911" s="19"/>
    </row>
    <row r="8912" spans="31:31">
      <c r="AE8912" s="19"/>
    </row>
    <row r="8913" spans="31:31">
      <c r="AE8913" s="19"/>
    </row>
    <row r="8914" spans="31:31">
      <c r="AE8914" s="19"/>
    </row>
    <row r="8915" spans="31:31">
      <c r="AE8915" s="19"/>
    </row>
    <row r="8916" spans="31:31">
      <c r="AE8916" s="19"/>
    </row>
    <row r="8917" spans="31:31">
      <c r="AE8917" s="19"/>
    </row>
    <row r="8918" spans="31:31">
      <c r="AE8918" s="19"/>
    </row>
    <row r="8919" spans="31:31">
      <c r="AE8919" s="19"/>
    </row>
    <row r="8920" spans="31:31">
      <c r="AE8920" s="19"/>
    </row>
    <row r="8921" spans="31:31">
      <c r="AE8921" s="19"/>
    </row>
    <row r="8922" spans="31:31">
      <c r="AE8922" s="19"/>
    </row>
    <row r="8923" spans="31:31">
      <c r="AE8923" s="19"/>
    </row>
    <row r="8924" spans="31:31">
      <c r="AE8924" s="19"/>
    </row>
    <row r="8925" spans="31:31">
      <c r="AE8925" s="19"/>
    </row>
    <row r="8926" spans="31:31">
      <c r="AE8926" s="19"/>
    </row>
    <row r="8927" spans="31:31">
      <c r="AE8927" s="19"/>
    </row>
    <row r="8928" spans="31:31">
      <c r="AE8928" s="19"/>
    </row>
    <row r="8929" spans="31:31">
      <c r="AE8929" s="19"/>
    </row>
    <row r="8930" spans="31:31">
      <c r="AE8930" s="19"/>
    </row>
    <row r="8931" spans="31:31">
      <c r="AE8931" s="19"/>
    </row>
    <row r="8932" spans="31:31">
      <c r="AE8932" s="19"/>
    </row>
    <row r="8933" spans="31:31">
      <c r="AE8933" s="19"/>
    </row>
    <row r="8934" spans="31:31">
      <c r="AE8934" s="19"/>
    </row>
    <row r="8935" spans="31:31">
      <c r="AE8935" s="19"/>
    </row>
    <row r="8936" spans="31:31">
      <c r="AE8936" s="19"/>
    </row>
    <row r="8937" spans="31:31">
      <c r="AE8937" s="19"/>
    </row>
    <row r="8938" spans="31:31">
      <c r="AE8938" s="19"/>
    </row>
    <row r="8939" spans="31:31">
      <c r="AE8939" s="19"/>
    </row>
    <row r="8940" spans="31:31">
      <c r="AE8940" s="19"/>
    </row>
    <row r="8941" spans="31:31">
      <c r="AE8941" s="19"/>
    </row>
    <row r="8942" spans="31:31">
      <c r="AE8942" s="19"/>
    </row>
    <row r="8943" spans="31:31">
      <c r="AE8943" s="19"/>
    </row>
    <row r="8944" spans="31:31">
      <c r="AE8944" s="19"/>
    </row>
    <row r="8945" spans="31:31">
      <c r="AE8945" s="19"/>
    </row>
    <row r="8946" spans="31:31">
      <c r="AE8946" s="19"/>
    </row>
    <row r="8947" spans="31:31">
      <c r="AE8947" s="19"/>
    </row>
    <row r="8948" spans="31:31">
      <c r="AE8948" s="19"/>
    </row>
    <row r="8949" spans="31:31">
      <c r="AE8949" s="19"/>
    </row>
    <row r="8950" spans="31:31">
      <c r="AE8950" s="19"/>
    </row>
    <row r="8951" spans="31:31">
      <c r="AE8951" s="19"/>
    </row>
    <row r="8952" spans="31:31">
      <c r="AE8952" s="19"/>
    </row>
    <row r="8953" spans="31:31">
      <c r="AE8953" s="19"/>
    </row>
    <row r="8954" spans="31:31">
      <c r="AE8954" s="19"/>
    </row>
    <row r="8955" spans="31:31">
      <c r="AE8955" s="19"/>
    </row>
    <row r="8956" spans="31:31">
      <c r="AE8956" s="19"/>
    </row>
    <row r="8957" spans="31:31">
      <c r="AE8957" s="19"/>
    </row>
    <row r="8958" spans="31:31">
      <c r="AE8958" s="19"/>
    </row>
    <row r="8959" spans="31:31">
      <c r="AE8959" s="19"/>
    </row>
    <row r="8960" spans="31:31">
      <c r="AE8960" s="19"/>
    </row>
    <row r="8961" spans="31:31">
      <c r="AE8961" s="19"/>
    </row>
    <row r="8962" spans="31:31">
      <c r="AE8962" s="19"/>
    </row>
    <row r="8963" spans="31:31">
      <c r="AE8963" s="19"/>
    </row>
    <row r="8964" spans="31:31">
      <c r="AE8964" s="19"/>
    </row>
    <row r="8965" spans="31:31">
      <c r="AE8965" s="19"/>
    </row>
    <row r="8966" spans="31:31">
      <c r="AE8966" s="19"/>
    </row>
    <row r="8967" spans="31:31">
      <c r="AE8967" s="19"/>
    </row>
    <row r="8968" spans="31:31">
      <c r="AE8968" s="19"/>
    </row>
    <row r="8969" spans="31:31">
      <c r="AE8969" s="19"/>
    </row>
    <row r="8970" spans="31:31">
      <c r="AE8970" s="19"/>
    </row>
    <row r="8971" spans="31:31">
      <c r="AE8971" s="19"/>
    </row>
    <row r="8972" spans="31:31">
      <c r="AE8972" s="19"/>
    </row>
    <row r="8973" spans="31:31">
      <c r="AE8973" s="19"/>
    </row>
    <row r="8974" spans="31:31">
      <c r="AE8974" s="19"/>
    </row>
    <row r="8975" spans="31:31">
      <c r="AE8975" s="19"/>
    </row>
    <row r="8976" spans="31:31">
      <c r="AE8976" s="19"/>
    </row>
    <row r="8977" spans="31:31">
      <c r="AE8977" s="19"/>
    </row>
    <row r="8978" spans="31:31">
      <c r="AE8978" s="19"/>
    </row>
    <row r="8979" spans="31:31">
      <c r="AE8979" s="19"/>
    </row>
    <row r="8980" spans="31:31">
      <c r="AE8980" s="19"/>
    </row>
    <row r="8981" spans="31:31">
      <c r="AE8981" s="19"/>
    </row>
    <row r="8982" spans="31:31">
      <c r="AE8982" s="19"/>
    </row>
    <row r="8983" spans="31:31">
      <c r="AE8983" s="19"/>
    </row>
    <row r="8984" spans="31:31">
      <c r="AE8984" s="19"/>
    </row>
    <row r="8985" spans="31:31">
      <c r="AE8985" s="19"/>
    </row>
    <row r="8986" spans="31:31">
      <c r="AE8986" s="19"/>
    </row>
    <row r="8987" spans="31:31">
      <c r="AE8987" s="19"/>
    </row>
    <row r="8988" spans="31:31">
      <c r="AE8988" s="19"/>
    </row>
    <row r="8989" spans="31:31">
      <c r="AE8989" s="19"/>
    </row>
    <row r="8990" spans="31:31">
      <c r="AE8990" s="19"/>
    </row>
    <row r="8991" spans="31:31">
      <c r="AE8991" s="19"/>
    </row>
    <row r="8992" spans="31:31">
      <c r="AE8992" s="19"/>
    </row>
    <row r="8993" spans="31:31">
      <c r="AE8993" s="19"/>
    </row>
    <row r="8994" spans="31:31">
      <c r="AE8994" s="19"/>
    </row>
    <row r="8995" spans="31:31">
      <c r="AE8995" s="19"/>
    </row>
    <row r="8996" spans="31:31">
      <c r="AE8996" s="19"/>
    </row>
    <row r="8997" spans="31:31">
      <c r="AE8997" s="19"/>
    </row>
    <row r="8998" spans="31:31">
      <c r="AE8998" s="19"/>
    </row>
    <row r="8999" spans="31:31">
      <c r="AE8999" s="19"/>
    </row>
    <row r="9000" spans="31:31">
      <c r="AE9000" s="19"/>
    </row>
    <row r="9001" spans="31:31">
      <c r="AE9001" s="19"/>
    </row>
    <row r="9002" spans="31:31">
      <c r="AE9002" s="19"/>
    </row>
    <row r="9003" spans="31:31">
      <c r="AE9003" s="19"/>
    </row>
    <row r="9004" spans="31:31">
      <c r="AE9004" s="19"/>
    </row>
    <row r="9005" spans="31:31">
      <c r="AE9005" s="19"/>
    </row>
    <row r="9006" spans="31:31">
      <c r="AE9006" s="19"/>
    </row>
    <row r="9007" spans="31:31">
      <c r="AE9007" s="19"/>
    </row>
    <row r="9008" spans="31:31">
      <c r="AE9008" s="19"/>
    </row>
    <row r="9009" spans="31:31">
      <c r="AE9009" s="19"/>
    </row>
    <row r="9010" spans="31:31">
      <c r="AE9010" s="19"/>
    </row>
    <row r="9011" spans="31:31">
      <c r="AE9011" s="19"/>
    </row>
    <row r="9012" spans="31:31">
      <c r="AE9012" s="19"/>
    </row>
    <row r="9013" spans="31:31">
      <c r="AE9013" s="19"/>
    </row>
    <row r="9014" spans="31:31">
      <c r="AE9014" s="19"/>
    </row>
    <row r="9015" spans="31:31">
      <c r="AE9015" s="19"/>
    </row>
    <row r="9016" spans="31:31">
      <c r="AE9016" s="19"/>
    </row>
    <row r="9017" spans="31:31">
      <c r="AE9017" s="19"/>
    </row>
    <row r="9018" spans="31:31">
      <c r="AE9018" s="19"/>
    </row>
    <row r="9019" spans="31:31">
      <c r="AE9019" s="19"/>
    </row>
    <row r="9020" spans="31:31">
      <c r="AE9020" s="19"/>
    </row>
    <row r="9021" spans="31:31">
      <c r="AE9021" s="19"/>
    </row>
    <row r="9022" spans="31:31">
      <c r="AE9022" s="19"/>
    </row>
    <row r="9023" spans="31:31">
      <c r="AE9023" s="19"/>
    </row>
    <row r="9024" spans="31:31">
      <c r="AE9024" s="19"/>
    </row>
    <row r="9025" spans="31:31">
      <c r="AE9025" s="19"/>
    </row>
    <row r="9026" spans="31:31">
      <c r="AE9026" s="19"/>
    </row>
    <row r="9027" spans="31:31">
      <c r="AE9027" s="19"/>
    </row>
    <row r="9028" spans="31:31">
      <c r="AE9028" s="19"/>
    </row>
    <row r="9029" spans="31:31">
      <c r="AE9029" s="19"/>
    </row>
    <row r="9030" spans="31:31">
      <c r="AE9030" s="19"/>
    </row>
    <row r="9031" spans="31:31">
      <c r="AE9031" s="19"/>
    </row>
    <row r="9032" spans="31:31">
      <c r="AE9032" s="19"/>
    </row>
    <row r="9033" spans="31:31">
      <c r="AE9033" s="19"/>
    </row>
    <row r="9034" spans="31:31">
      <c r="AE9034" s="19"/>
    </row>
    <row r="9035" spans="31:31">
      <c r="AE9035" s="19"/>
    </row>
    <row r="9036" spans="31:31">
      <c r="AE9036" s="19"/>
    </row>
    <row r="9037" spans="31:31">
      <c r="AE9037" s="19"/>
    </row>
    <row r="9038" spans="31:31">
      <c r="AE9038" s="19"/>
    </row>
    <row r="9039" spans="31:31">
      <c r="AE9039" s="19"/>
    </row>
    <row r="9040" spans="31:31">
      <c r="AE9040" s="19"/>
    </row>
    <row r="9041" spans="31:31">
      <c r="AE9041" s="19"/>
    </row>
    <row r="9042" spans="31:31">
      <c r="AE9042" s="19"/>
    </row>
    <row r="9043" spans="31:31">
      <c r="AE9043" s="19"/>
    </row>
    <row r="9044" spans="31:31">
      <c r="AE9044" s="19"/>
    </row>
    <row r="9045" spans="31:31">
      <c r="AE9045" s="19"/>
    </row>
    <row r="9046" spans="31:31">
      <c r="AE9046" s="19"/>
    </row>
    <row r="9047" spans="31:31">
      <c r="AE9047" s="19"/>
    </row>
    <row r="9048" spans="31:31">
      <c r="AE9048" s="19"/>
    </row>
    <row r="9049" spans="31:31">
      <c r="AE9049" s="19"/>
    </row>
    <row r="9050" spans="31:31">
      <c r="AE9050" s="19"/>
    </row>
    <row r="9051" spans="31:31">
      <c r="AE9051" s="19"/>
    </row>
    <row r="9052" spans="31:31">
      <c r="AE9052" s="19"/>
    </row>
    <row r="9053" spans="31:31">
      <c r="AE9053" s="19"/>
    </row>
    <row r="9054" spans="31:31">
      <c r="AE9054" s="19"/>
    </row>
    <row r="9055" spans="31:31">
      <c r="AE9055" s="19"/>
    </row>
    <row r="9056" spans="31:31">
      <c r="AE9056" s="19"/>
    </row>
    <row r="9057" spans="31:31">
      <c r="AE9057" s="19"/>
    </row>
    <row r="9058" spans="31:31">
      <c r="AE9058" s="19"/>
    </row>
    <row r="9059" spans="31:31">
      <c r="AE9059" s="19"/>
    </row>
    <row r="9060" spans="31:31">
      <c r="AE9060" s="19"/>
    </row>
    <row r="9061" spans="31:31">
      <c r="AE9061" s="19"/>
    </row>
    <row r="9062" spans="31:31">
      <c r="AE9062" s="19"/>
    </row>
    <row r="9063" spans="31:31">
      <c r="AE9063" s="19"/>
    </row>
    <row r="9064" spans="31:31">
      <c r="AE9064" s="19"/>
    </row>
    <row r="9065" spans="31:31">
      <c r="AE9065" s="19"/>
    </row>
    <row r="9066" spans="31:31">
      <c r="AE9066" s="19"/>
    </row>
    <row r="9067" spans="31:31">
      <c r="AE9067" s="19"/>
    </row>
    <row r="9068" spans="31:31">
      <c r="AE9068" s="19"/>
    </row>
    <row r="9069" spans="31:31">
      <c r="AE9069" s="19"/>
    </row>
    <row r="9070" spans="31:31">
      <c r="AE9070" s="19"/>
    </row>
    <row r="9071" spans="31:31">
      <c r="AE9071" s="19"/>
    </row>
    <row r="9072" spans="31:31">
      <c r="AE9072" s="19"/>
    </row>
    <row r="9073" spans="31:31">
      <c r="AE9073" s="19"/>
    </row>
    <row r="9074" spans="31:31">
      <c r="AE9074" s="19"/>
    </row>
    <row r="9075" spans="31:31">
      <c r="AE9075" s="19"/>
    </row>
    <row r="9076" spans="31:31">
      <c r="AE9076" s="19"/>
    </row>
    <row r="9077" spans="31:31">
      <c r="AE9077" s="19"/>
    </row>
    <row r="9078" spans="31:31">
      <c r="AE9078" s="19"/>
    </row>
    <row r="9079" spans="31:31">
      <c r="AE9079" s="19"/>
    </row>
    <row r="9080" spans="31:31">
      <c r="AE9080" s="19"/>
    </row>
    <row r="9081" spans="31:31">
      <c r="AE9081" s="19"/>
    </row>
    <row r="9082" spans="31:31">
      <c r="AE9082" s="19"/>
    </row>
    <row r="9083" spans="31:31">
      <c r="AE9083" s="19"/>
    </row>
    <row r="9084" spans="31:31">
      <c r="AE9084" s="19"/>
    </row>
    <row r="9085" spans="31:31">
      <c r="AE9085" s="19"/>
    </row>
    <row r="9086" spans="31:31">
      <c r="AE9086" s="19"/>
    </row>
    <row r="9087" spans="31:31">
      <c r="AE9087" s="19"/>
    </row>
    <row r="9088" spans="31:31">
      <c r="AE9088" s="19"/>
    </row>
    <row r="9089" spans="31:31">
      <c r="AE9089" s="19"/>
    </row>
    <row r="9090" spans="31:31">
      <c r="AE9090" s="19"/>
    </row>
    <row r="9091" spans="31:31">
      <c r="AE9091" s="19"/>
    </row>
    <row r="9092" spans="31:31">
      <c r="AE9092" s="19"/>
    </row>
    <row r="9093" spans="31:31">
      <c r="AE9093" s="19"/>
    </row>
    <row r="9094" spans="31:31">
      <c r="AE9094" s="19"/>
    </row>
    <row r="9095" spans="31:31">
      <c r="AE9095" s="19"/>
    </row>
    <row r="9096" spans="31:31">
      <c r="AE9096" s="19"/>
    </row>
    <row r="9097" spans="31:31">
      <c r="AE9097" s="19"/>
    </row>
    <row r="9098" spans="31:31">
      <c r="AE9098" s="19"/>
    </row>
    <row r="9099" spans="31:31">
      <c r="AE9099" s="19"/>
    </row>
    <row r="9100" spans="31:31">
      <c r="AE9100" s="19"/>
    </row>
    <row r="9101" spans="31:31">
      <c r="AE9101" s="19"/>
    </row>
    <row r="9102" spans="31:31">
      <c r="AE9102" s="19"/>
    </row>
    <row r="9103" spans="31:31">
      <c r="AE9103" s="19"/>
    </row>
    <row r="9104" spans="31:31">
      <c r="AE9104" s="19"/>
    </row>
    <row r="9105" spans="31:31">
      <c r="AE9105" s="19"/>
    </row>
    <row r="9106" spans="31:31">
      <c r="AE9106" s="19"/>
    </row>
    <row r="9107" spans="31:31">
      <c r="AE9107" s="19"/>
    </row>
    <row r="9108" spans="31:31">
      <c r="AE9108" s="19"/>
    </row>
    <row r="9109" spans="31:31">
      <c r="AE9109" s="19"/>
    </row>
    <row r="9110" spans="31:31">
      <c r="AE9110" s="19"/>
    </row>
    <row r="9111" spans="31:31">
      <c r="AE9111" s="19"/>
    </row>
    <row r="9112" spans="31:31">
      <c r="AE9112" s="19"/>
    </row>
    <row r="9113" spans="31:31">
      <c r="AE9113" s="19"/>
    </row>
    <row r="9114" spans="31:31">
      <c r="AE9114" s="19"/>
    </row>
    <row r="9115" spans="31:31">
      <c r="AE9115" s="19"/>
    </row>
    <row r="9116" spans="31:31">
      <c r="AE9116" s="19"/>
    </row>
    <row r="9117" spans="31:31">
      <c r="AE9117" s="19"/>
    </row>
    <row r="9118" spans="31:31">
      <c r="AE9118" s="19"/>
    </row>
    <row r="9119" spans="31:31">
      <c r="AE9119" s="19"/>
    </row>
    <row r="9120" spans="31:31">
      <c r="AE9120" s="19"/>
    </row>
    <row r="9121" spans="31:31">
      <c r="AE9121" s="19"/>
    </row>
    <row r="9122" spans="31:31">
      <c r="AE9122" s="19"/>
    </row>
    <row r="9123" spans="31:31">
      <c r="AE9123" s="19"/>
    </row>
    <row r="9124" spans="31:31">
      <c r="AE9124" s="19"/>
    </row>
    <row r="9125" spans="31:31">
      <c r="AE9125" s="19"/>
    </row>
    <row r="9126" spans="31:31">
      <c r="AE9126" s="19"/>
    </row>
    <row r="9127" spans="31:31">
      <c r="AE9127" s="19"/>
    </row>
    <row r="9128" spans="31:31">
      <c r="AE9128" s="19"/>
    </row>
    <row r="9129" spans="31:31">
      <c r="AE9129" s="19"/>
    </row>
    <row r="9130" spans="31:31">
      <c r="AE9130" s="19"/>
    </row>
    <row r="9131" spans="31:31">
      <c r="AE9131" s="19"/>
    </row>
    <row r="9132" spans="31:31">
      <c r="AE9132" s="19"/>
    </row>
    <row r="9133" spans="31:31">
      <c r="AE9133" s="19"/>
    </row>
    <row r="9134" spans="31:31">
      <c r="AE9134" s="19"/>
    </row>
    <row r="9135" spans="31:31">
      <c r="AE9135" s="19"/>
    </row>
    <row r="9136" spans="31:31">
      <c r="AE9136" s="19"/>
    </row>
    <row r="9137" spans="31:31">
      <c r="AE9137" s="19"/>
    </row>
    <row r="9138" spans="31:31">
      <c r="AE9138" s="19"/>
    </row>
    <row r="9139" spans="31:31">
      <c r="AE9139" s="19"/>
    </row>
    <row r="9140" spans="31:31">
      <c r="AE9140" s="19"/>
    </row>
    <row r="9141" spans="31:31">
      <c r="AE9141" s="19"/>
    </row>
    <row r="9142" spans="31:31">
      <c r="AE9142" s="19"/>
    </row>
    <row r="9143" spans="31:31">
      <c r="AE9143" s="19"/>
    </row>
    <row r="9144" spans="31:31">
      <c r="AE9144" s="19"/>
    </row>
    <row r="9145" spans="31:31">
      <c r="AE9145" s="19"/>
    </row>
    <row r="9146" spans="31:31">
      <c r="AE9146" s="19"/>
    </row>
    <row r="9147" spans="31:31">
      <c r="AE9147" s="19"/>
    </row>
    <row r="9148" spans="31:31">
      <c r="AE9148" s="19"/>
    </row>
    <row r="9149" spans="31:31">
      <c r="AE9149" s="19"/>
    </row>
    <row r="9150" spans="31:31">
      <c r="AE9150" s="19"/>
    </row>
    <row r="9151" spans="31:31">
      <c r="AE9151" s="19"/>
    </row>
    <row r="9152" spans="31:31">
      <c r="AE9152" s="19"/>
    </row>
    <row r="9153" spans="31:31">
      <c r="AE9153" s="19"/>
    </row>
    <row r="9154" spans="31:31">
      <c r="AE9154" s="19"/>
    </row>
    <row r="9155" spans="31:31">
      <c r="AE9155" s="19"/>
    </row>
    <row r="9156" spans="31:31">
      <c r="AE9156" s="19"/>
    </row>
    <row r="9157" spans="31:31">
      <c r="AE9157" s="19"/>
    </row>
    <row r="9158" spans="31:31">
      <c r="AE9158" s="19"/>
    </row>
    <row r="9159" spans="31:31">
      <c r="AE9159" s="19"/>
    </row>
    <row r="9160" spans="31:31">
      <c r="AE9160" s="19"/>
    </row>
    <row r="9161" spans="31:31">
      <c r="AE9161" s="19"/>
    </row>
    <row r="9162" spans="31:31">
      <c r="AE9162" s="19"/>
    </row>
    <row r="9163" spans="31:31">
      <c r="AE9163" s="19"/>
    </row>
    <row r="9164" spans="31:31">
      <c r="AE9164" s="19"/>
    </row>
    <row r="9165" spans="31:31">
      <c r="AE9165" s="19"/>
    </row>
    <row r="9166" spans="31:31">
      <c r="AE9166" s="19"/>
    </row>
    <row r="9167" spans="31:31">
      <c r="AE9167" s="19"/>
    </row>
    <row r="9168" spans="31:31">
      <c r="AE9168" s="19"/>
    </row>
    <row r="9169" spans="31:31">
      <c r="AE9169" s="19"/>
    </row>
    <row r="9170" spans="31:31">
      <c r="AE9170" s="19"/>
    </row>
    <row r="9171" spans="31:31">
      <c r="AE9171" s="19"/>
    </row>
    <row r="9172" spans="31:31">
      <c r="AE9172" s="19"/>
    </row>
    <row r="9173" spans="31:31">
      <c r="AE9173" s="19"/>
    </row>
    <row r="9174" spans="31:31">
      <c r="AE9174" s="19"/>
    </row>
    <row r="9175" spans="31:31">
      <c r="AE9175" s="19"/>
    </row>
    <row r="9176" spans="31:31">
      <c r="AE9176" s="19"/>
    </row>
    <row r="9177" spans="31:31">
      <c r="AE9177" s="19"/>
    </row>
    <row r="9178" spans="31:31">
      <c r="AE9178" s="19"/>
    </row>
    <row r="9179" spans="31:31">
      <c r="AE9179" s="19"/>
    </row>
    <row r="9180" spans="31:31">
      <c r="AE9180" s="19"/>
    </row>
    <row r="9181" spans="31:31">
      <c r="AE9181" s="19"/>
    </row>
    <row r="9182" spans="31:31">
      <c r="AE9182" s="19"/>
    </row>
    <row r="9183" spans="31:31">
      <c r="AE9183" s="19"/>
    </row>
    <row r="9184" spans="31:31">
      <c r="AE9184" s="19"/>
    </row>
    <row r="9185" spans="31:31">
      <c r="AE9185" s="19"/>
    </row>
    <row r="9186" spans="31:31">
      <c r="AE9186" s="19"/>
    </row>
    <row r="9187" spans="31:31">
      <c r="AE9187" s="19"/>
    </row>
    <row r="9188" spans="31:31">
      <c r="AE9188" s="19"/>
    </row>
    <row r="9189" spans="31:31">
      <c r="AE9189" s="19"/>
    </row>
    <row r="9190" spans="31:31">
      <c r="AE9190" s="19"/>
    </row>
    <row r="9191" spans="31:31">
      <c r="AE9191" s="19"/>
    </row>
    <row r="9192" spans="31:31">
      <c r="AE9192" s="19"/>
    </row>
    <row r="9193" spans="31:31">
      <c r="AE9193" s="19"/>
    </row>
    <row r="9194" spans="31:31">
      <c r="AE9194" s="19"/>
    </row>
    <row r="9195" spans="31:31">
      <c r="AE9195" s="19"/>
    </row>
    <row r="9196" spans="31:31">
      <c r="AE9196" s="19"/>
    </row>
    <row r="9197" spans="31:31">
      <c r="AE9197" s="19"/>
    </row>
    <row r="9198" spans="31:31">
      <c r="AE9198" s="19"/>
    </row>
    <row r="9199" spans="31:31">
      <c r="AE9199" s="19"/>
    </row>
    <row r="9200" spans="31:31">
      <c r="AE9200" s="19"/>
    </row>
    <row r="9201" spans="31:31">
      <c r="AE9201" s="19"/>
    </row>
    <row r="9202" spans="31:31">
      <c r="AE9202" s="19"/>
    </row>
    <row r="9203" spans="31:31">
      <c r="AE9203" s="19"/>
    </row>
    <row r="9204" spans="31:31">
      <c r="AE9204" s="19"/>
    </row>
    <row r="9205" spans="31:31">
      <c r="AE9205" s="19"/>
    </row>
    <row r="9206" spans="31:31">
      <c r="AE9206" s="19"/>
    </row>
    <row r="9207" spans="31:31">
      <c r="AE9207" s="19"/>
    </row>
    <row r="9208" spans="31:31">
      <c r="AE9208" s="19"/>
    </row>
    <row r="9209" spans="31:31">
      <c r="AE9209" s="19"/>
    </row>
    <row r="9210" spans="31:31">
      <c r="AE9210" s="19"/>
    </row>
    <row r="9211" spans="31:31">
      <c r="AE9211" s="19"/>
    </row>
    <row r="9212" spans="31:31">
      <c r="AE9212" s="19"/>
    </row>
    <row r="9213" spans="31:31">
      <c r="AE9213" s="19"/>
    </row>
    <row r="9214" spans="31:31">
      <c r="AE9214" s="19"/>
    </row>
    <row r="9215" spans="31:31">
      <c r="AE9215" s="19"/>
    </row>
    <row r="9216" spans="31:31">
      <c r="AE9216" s="19"/>
    </row>
    <row r="9217" spans="31:31">
      <c r="AE9217" s="19"/>
    </row>
    <row r="9218" spans="31:31">
      <c r="AE9218" s="19"/>
    </row>
    <row r="9219" spans="31:31">
      <c r="AE9219" s="19"/>
    </row>
    <row r="9220" spans="31:31">
      <c r="AE9220" s="19"/>
    </row>
    <row r="9221" spans="31:31">
      <c r="AE9221" s="19"/>
    </row>
    <row r="9222" spans="31:31">
      <c r="AE9222" s="19"/>
    </row>
    <row r="9223" spans="31:31">
      <c r="AE9223" s="19"/>
    </row>
    <row r="9224" spans="31:31">
      <c r="AE9224" s="19"/>
    </row>
    <row r="9225" spans="31:31">
      <c r="AE9225" s="19"/>
    </row>
    <row r="9226" spans="31:31">
      <c r="AE9226" s="19"/>
    </row>
    <row r="9227" spans="31:31">
      <c r="AE9227" s="19"/>
    </row>
    <row r="9228" spans="31:31">
      <c r="AE9228" s="19"/>
    </row>
    <row r="9229" spans="31:31">
      <c r="AE9229" s="19"/>
    </row>
    <row r="9230" spans="31:31">
      <c r="AE9230" s="19"/>
    </row>
    <row r="9231" spans="31:31">
      <c r="AE9231" s="19"/>
    </row>
    <row r="9232" spans="31:31">
      <c r="AE9232" s="19"/>
    </row>
    <row r="9233" spans="31:31">
      <c r="AE9233" s="19"/>
    </row>
    <row r="9234" spans="31:31">
      <c r="AE9234" s="19"/>
    </row>
    <row r="9235" spans="31:31">
      <c r="AE9235" s="19"/>
    </row>
    <row r="9236" spans="31:31">
      <c r="AE9236" s="19"/>
    </row>
    <row r="9237" spans="31:31">
      <c r="AE9237" s="19"/>
    </row>
    <row r="9238" spans="31:31">
      <c r="AE9238" s="19"/>
    </row>
    <row r="9239" spans="31:31">
      <c r="AE9239" s="19"/>
    </row>
    <row r="9240" spans="31:31">
      <c r="AE9240" s="19"/>
    </row>
    <row r="9241" spans="31:31">
      <c r="AE9241" s="19"/>
    </row>
    <row r="9242" spans="31:31">
      <c r="AE9242" s="19"/>
    </row>
    <row r="9243" spans="31:31">
      <c r="AE9243" s="19"/>
    </row>
    <row r="9244" spans="31:31">
      <c r="AE9244" s="19"/>
    </row>
    <row r="9245" spans="31:31">
      <c r="AE9245" s="19"/>
    </row>
    <row r="9246" spans="31:31">
      <c r="AE9246" s="19"/>
    </row>
    <row r="9247" spans="31:31">
      <c r="AE9247" s="19"/>
    </row>
    <row r="9248" spans="31:31">
      <c r="AE9248" s="19"/>
    </row>
    <row r="9249" spans="31:31">
      <c r="AE9249" s="19"/>
    </row>
    <row r="9250" spans="31:31">
      <c r="AE9250" s="19"/>
    </row>
    <row r="9251" spans="31:31">
      <c r="AE9251" s="19"/>
    </row>
    <row r="9252" spans="31:31">
      <c r="AE9252" s="19"/>
    </row>
    <row r="9253" spans="31:31">
      <c r="AE9253" s="19"/>
    </row>
    <row r="9254" spans="31:31">
      <c r="AE9254" s="19"/>
    </row>
    <row r="9255" spans="31:31">
      <c r="AE9255" s="19"/>
    </row>
    <row r="9256" spans="31:31">
      <c r="AE9256" s="19"/>
    </row>
    <row r="9257" spans="31:31">
      <c r="AE9257" s="19"/>
    </row>
    <row r="9258" spans="31:31">
      <c r="AE9258" s="19"/>
    </row>
    <row r="9259" spans="31:31">
      <c r="AE9259" s="19"/>
    </row>
    <row r="9260" spans="31:31">
      <c r="AE9260" s="19"/>
    </row>
    <row r="9261" spans="31:31">
      <c r="AE9261" s="19"/>
    </row>
    <row r="9262" spans="31:31">
      <c r="AE9262" s="19"/>
    </row>
    <row r="9263" spans="31:31">
      <c r="AE9263" s="19"/>
    </row>
    <row r="9264" spans="31:31">
      <c r="AE9264" s="19"/>
    </row>
    <row r="9265" spans="31:31">
      <c r="AE9265" s="19"/>
    </row>
    <row r="9266" spans="31:31">
      <c r="AE9266" s="19"/>
    </row>
    <row r="9267" spans="31:31">
      <c r="AE9267" s="19"/>
    </row>
    <row r="9268" spans="31:31">
      <c r="AE9268" s="19"/>
    </row>
    <row r="9269" spans="31:31">
      <c r="AE9269" s="19"/>
    </row>
    <row r="9270" spans="31:31">
      <c r="AE9270" s="19"/>
    </row>
    <row r="9271" spans="31:31">
      <c r="AE9271" s="19"/>
    </row>
    <row r="9272" spans="31:31">
      <c r="AE9272" s="19"/>
    </row>
    <row r="9273" spans="31:31">
      <c r="AE9273" s="19"/>
    </row>
    <row r="9274" spans="31:31">
      <c r="AE9274" s="19"/>
    </row>
    <row r="9275" spans="31:31">
      <c r="AE9275" s="19"/>
    </row>
    <row r="9276" spans="31:31">
      <c r="AE9276" s="19"/>
    </row>
    <row r="9277" spans="31:31">
      <c r="AE9277" s="19"/>
    </row>
    <row r="9278" spans="31:31">
      <c r="AE9278" s="19"/>
    </row>
    <row r="9279" spans="31:31">
      <c r="AE9279" s="19"/>
    </row>
    <row r="9280" spans="31:31">
      <c r="AE9280" s="19"/>
    </row>
    <row r="9281" spans="31:31">
      <c r="AE9281" s="19"/>
    </row>
    <row r="9282" spans="31:31">
      <c r="AE9282" s="19"/>
    </row>
    <row r="9283" spans="31:31">
      <c r="AE9283" s="19"/>
    </row>
    <row r="9284" spans="31:31">
      <c r="AE9284" s="19"/>
    </row>
    <row r="9285" spans="31:31">
      <c r="AE9285" s="19"/>
    </row>
    <row r="9286" spans="31:31">
      <c r="AE9286" s="19"/>
    </row>
    <row r="9287" spans="31:31">
      <c r="AE9287" s="19"/>
    </row>
    <row r="9288" spans="31:31">
      <c r="AE9288" s="19"/>
    </row>
    <row r="9289" spans="31:31">
      <c r="AE9289" s="19"/>
    </row>
    <row r="9290" spans="31:31">
      <c r="AE9290" s="19"/>
    </row>
    <row r="9291" spans="31:31">
      <c r="AE9291" s="19"/>
    </row>
    <row r="9292" spans="31:31">
      <c r="AE9292" s="19"/>
    </row>
    <row r="9293" spans="31:31">
      <c r="AE9293" s="19"/>
    </row>
    <row r="9294" spans="31:31">
      <c r="AE9294" s="19"/>
    </row>
    <row r="9295" spans="31:31">
      <c r="AE9295" s="19"/>
    </row>
    <row r="9296" spans="31:31">
      <c r="AE9296" s="19"/>
    </row>
    <row r="9297" spans="31:31">
      <c r="AE9297" s="19"/>
    </row>
    <row r="9298" spans="31:31">
      <c r="AE9298" s="19"/>
    </row>
    <row r="9299" spans="31:31">
      <c r="AE9299" s="19"/>
    </row>
    <row r="9300" spans="31:31">
      <c r="AE9300" s="19"/>
    </row>
    <row r="9301" spans="31:31">
      <c r="AE9301" s="19"/>
    </row>
    <row r="9302" spans="31:31">
      <c r="AE9302" s="19"/>
    </row>
    <row r="9303" spans="31:31">
      <c r="AE9303" s="19"/>
    </row>
    <row r="9304" spans="31:31">
      <c r="AE9304" s="19"/>
    </row>
    <row r="9305" spans="31:31">
      <c r="AE9305" s="19"/>
    </row>
    <row r="9306" spans="31:31">
      <c r="AE9306" s="19"/>
    </row>
    <row r="9307" spans="31:31">
      <c r="AE9307" s="19"/>
    </row>
    <row r="9308" spans="31:31">
      <c r="AE9308" s="19"/>
    </row>
    <row r="9309" spans="31:31">
      <c r="AE9309" s="19"/>
    </row>
    <row r="9310" spans="31:31">
      <c r="AE9310" s="19"/>
    </row>
    <row r="9311" spans="31:31">
      <c r="AE9311" s="19"/>
    </row>
    <row r="9312" spans="31:31">
      <c r="AE9312" s="19"/>
    </row>
    <row r="9313" spans="31:31">
      <c r="AE9313" s="19"/>
    </row>
    <row r="9314" spans="31:31">
      <c r="AE9314" s="19"/>
    </row>
    <row r="9315" spans="31:31">
      <c r="AE9315" s="19"/>
    </row>
    <row r="9316" spans="31:31">
      <c r="AE9316" s="19"/>
    </row>
    <row r="9317" spans="31:31">
      <c r="AE9317" s="19"/>
    </row>
    <row r="9318" spans="31:31">
      <c r="AE9318" s="19"/>
    </row>
    <row r="9319" spans="31:31">
      <c r="AE9319" s="19"/>
    </row>
    <row r="9320" spans="31:31">
      <c r="AE9320" s="19"/>
    </row>
    <row r="9321" spans="31:31">
      <c r="AE9321" s="19"/>
    </row>
    <row r="9322" spans="31:31">
      <c r="AE9322" s="19"/>
    </row>
    <row r="9323" spans="31:31">
      <c r="AE9323" s="19"/>
    </row>
    <row r="9324" spans="31:31">
      <c r="AE9324" s="19"/>
    </row>
    <row r="9325" spans="31:31">
      <c r="AE9325" s="19"/>
    </row>
    <row r="9326" spans="31:31">
      <c r="AE9326" s="19"/>
    </row>
    <row r="9327" spans="31:31">
      <c r="AE9327" s="19"/>
    </row>
    <row r="9328" spans="31:31">
      <c r="AE9328" s="19"/>
    </row>
    <row r="9329" spans="31:31">
      <c r="AE9329" s="19"/>
    </row>
    <row r="9330" spans="31:31">
      <c r="AE9330" s="19"/>
    </row>
    <row r="9331" spans="31:31">
      <c r="AE9331" s="19"/>
    </row>
    <row r="9332" spans="31:31">
      <c r="AE9332" s="19"/>
    </row>
    <row r="9333" spans="31:31">
      <c r="AE9333" s="19"/>
    </row>
    <row r="9334" spans="31:31">
      <c r="AE9334" s="19"/>
    </row>
    <row r="9335" spans="31:31">
      <c r="AE9335" s="19"/>
    </row>
    <row r="9336" spans="31:31">
      <c r="AE9336" s="19"/>
    </row>
    <row r="9337" spans="31:31">
      <c r="AE9337" s="19"/>
    </row>
    <row r="9338" spans="31:31">
      <c r="AE9338" s="19"/>
    </row>
    <row r="9339" spans="31:31">
      <c r="AE9339" s="19"/>
    </row>
    <row r="9340" spans="31:31">
      <c r="AE9340" s="19"/>
    </row>
    <row r="9341" spans="31:31">
      <c r="AE9341" s="19"/>
    </row>
    <row r="9342" spans="31:31">
      <c r="AE9342" s="19"/>
    </row>
    <row r="9343" spans="31:31">
      <c r="AE9343" s="19"/>
    </row>
    <row r="9344" spans="31:31">
      <c r="AE9344" s="19"/>
    </row>
    <row r="9345" spans="31:31">
      <c r="AE9345" s="19"/>
    </row>
    <row r="9346" spans="31:31">
      <c r="AE9346" s="19"/>
    </row>
    <row r="9347" spans="31:31">
      <c r="AE9347" s="19"/>
    </row>
    <row r="9348" spans="31:31">
      <c r="AE9348" s="19"/>
    </row>
    <row r="9349" spans="31:31">
      <c r="AE9349" s="19"/>
    </row>
    <row r="9350" spans="31:31">
      <c r="AE9350" s="19"/>
    </row>
    <row r="9351" spans="31:31">
      <c r="AE9351" s="19"/>
    </row>
    <row r="9352" spans="31:31">
      <c r="AE9352" s="19"/>
    </row>
    <row r="9353" spans="31:31">
      <c r="AE9353" s="19"/>
    </row>
    <row r="9354" spans="31:31">
      <c r="AE9354" s="19"/>
    </row>
    <row r="9355" spans="31:31">
      <c r="AE9355" s="19"/>
    </row>
    <row r="9356" spans="31:31">
      <c r="AE9356" s="19"/>
    </row>
    <row r="9357" spans="31:31">
      <c r="AE9357" s="19"/>
    </row>
    <row r="9358" spans="31:31">
      <c r="AE9358" s="19"/>
    </row>
    <row r="9359" spans="31:31">
      <c r="AE9359" s="19"/>
    </row>
    <row r="9360" spans="31:31">
      <c r="AE9360" s="19"/>
    </row>
    <row r="9361" spans="31:31">
      <c r="AE9361" s="19"/>
    </row>
    <row r="9362" spans="31:31">
      <c r="AE9362" s="19"/>
    </row>
    <row r="9363" spans="31:31">
      <c r="AE9363" s="19"/>
    </row>
    <row r="9364" spans="31:31">
      <c r="AE9364" s="19"/>
    </row>
    <row r="9365" spans="31:31">
      <c r="AE9365" s="19"/>
    </row>
    <row r="9366" spans="31:31">
      <c r="AE9366" s="19"/>
    </row>
    <row r="9367" spans="31:31">
      <c r="AE9367" s="19"/>
    </row>
    <row r="9368" spans="31:31">
      <c r="AE9368" s="19"/>
    </row>
    <row r="9369" spans="31:31">
      <c r="AE9369" s="19"/>
    </row>
    <row r="9370" spans="31:31">
      <c r="AE9370" s="19"/>
    </row>
    <row r="9371" spans="31:31">
      <c r="AE9371" s="19"/>
    </row>
    <row r="9372" spans="31:31">
      <c r="AE9372" s="19"/>
    </row>
    <row r="9373" spans="31:31">
      <c r="AE9373" s="19"/>
    </row>
    <row r="9374" spans="31:31">
      <c r="AE9374" s="19"/>
    </row>
    <row r="9375" spans="31:31">
      <c r="AE9375" s="19"/>
    </row>
    <row r="9376" spans="31:31">
      <c r="AE9376" s="19"/>
    </row>
    <row r="9377" spans="31:31">
      <c r="AE9377" s="19"/>
    </row>
    <row r="9378" spans="31:31">
      <c r="AE9378" s="19"/>
    </row>
    <row r="9379" spans="31:31">
      <c r="AE9379" s="19"/>
    </row>
    <row r="9380" spans="31:31">
      <c r="AE9380" s="19"/>
    </row>
    <row r="9381" spans="31:31">
      <c r="AE9381" s="19"/>
    </row>
    <row r="9382" spans="31:31">
      <c r="AE9382" s="19"/>
    </row>
    <row r="9383" spans="31:31">
      <c r="AE9383" s="19"/>
    </row>
    <row r="9384" spans="31:31">
      <c r="AE9384" s="19"/>
    </row>
    <row r="9385" spans="31:31">
      <c r="AE9385" s="19"/>
    </row>
    <row r="9386" spans="31:31">
      <c r="AE9386" s="19"/>
    </row>
    <row r="9387" spans="31:31">
      <c r="AE9387" s="19"/>
    </row>
    <row r="9388" spans="31:31">
      <c r="AE9388" s="19"/>
    </row>
    <row r="9389" spans="31:31">
      <c r="AE9389" s="19"/>
    </row>
    <row r="9390" spans="31:31">
      <c r="AE9390" s="19"/>
    </row>
    <row r="9391" spans="31:31">
      <c r="AE9391" s="19"/>
    </row>
    <row r="9392" spans="31:31">
      <c r="AE9392" s="19"/>
    </row>
    <row r="9393" spans="31:31">
      <c r="AE9393" s="19"/>
    </row>
    <row r="9394" spans="31:31">
      <c r="AE9394" s="19"/>
    </row>
    <row r="9395" spans="31:31">
      <c r="AE9395" s="19"/>
    </row>
    <row r="9396" spans="31:31">
      <c r="AE9396" s="19"/>
    </row>
    <row r="9397" spans="31:31">
      <c r="AE9397" s="19"/>
    </row>
    <row r="9398" spans="31:31">
      <c r="AE9398" s="19"/>
    </row>
    <row r="9399" spans="31:31">
      <c r="AE9399" s="19"/>
    </row>
    <row r="9400" spans="31:31">
      <c r="AE9400" s="19"/>
    </row>
    <row r="9401" spans="31:31">
      <c r="AE9401" s="19"/>
    </row>
    <row r="9402" spans="31:31">
      <c r="AE9402" s="19"/>
    </row>
    <row r="9403" spans="31:31">
      <c r="AE9403" s="19"/>
    </row>
    <row r="9404" spans="31:31">
      <c r="AE9404" s="19"/>
    </row>
    <row r="9405" spans="31:31">
      <c r="AE9405" s="19"/>
    </row>
    <row r="9406" spans="31:31">
      <c r="AE9406" s="19"/>
    </row>
    <row r="9407" spans="31:31">
      <c r="AE9407" s="19"/>
    </row>
    <row r="9408" spans="31:31">
      <c r="AE9408" s="19"/>
    </row>
    <row r="9409" spans="31:31">
      <c r="AE9409" s="19"/>
    </row>
    <row r="9410" spans="31:31">
      <c r="AE9410" s="19"/>
    </row>
    <row r="9411" spans="31:31">
      <c r="AE9411" s="19"/>
    </row>
    <row r="9412" spans="31:31">
      <c r="AE9412" s="19"/>
    </row>
    <row r="9413" spans="31:31">
      <c r="AE9413" s="19"/>
    </row>
    <row r="9414" spans="31:31">
      <c r="AE9414" s="19"/>
    </row>
    <row r="9415" spans="31:31">
      <c r="AE9415" s="19"/>
    </row>
    <row r="9416" spans="31:31">
      <c r="AE9416" s="19"/>
    </row>
    <row r="9417" spans="31:31">
      <c r="AE9417" s="19"/>
    </row>
    <row r="9418" spans="31:31">
      <c r="AE9418" s="19"/>
    </row>
    <row r="9419" spans="31:31">
      <c r="AE9419" s="19"/>
    </row>
    <row r="9420" spans="31:31">
      <c r="AE9420" s="19"/>
    </row>
    <row r="9421" spans="31:31">
      <c r="AE9421" s="19"/>
    </row>
    <row r="9422" spans="31:31">
      <c r="AE9422" s="19"/>
    </row>
    <row r="9423" spans="31:31">
      <c r="AE9423" s="19"/>
    </row>
    <row r="9424" spans="31:31">
      <c r="AE9424" s="19"/>
    </row>
    <row r="9425" spans="31:31">
      <c r="AE9425" s="19"/>
    </row>
    <row r="9426" spans="31:31">
      <c r="AE9426" s="19"/>
    </row>
    <row r="9427" spans="31:31">
      <c r="AE9427" s="19"/>
    </row>
    <row r="9428" spans="31:31">
      <c r="AE9428" s="19"/>
    </row>
    <row r="9429" spans="31:31">
      <c r="AE9429" s="19"/>
    </row>
    <row r="9430" spans="31:31">
      <c r="AE9430" s="19"/>
    </row>
    <row r="9431" spans="31:31">
      <c r="AE9431" s="19"/>
    </row>
    <row r="9432" spans="31:31">
      <c r="AE9432" s="19"/>
    </row>
    <row r="9433" spans="31:31">
      <c r="AE9433" s="19"/>
    </row>
    <row r="9434" spans="31:31">
      <c r="AE9434" s="19"/>
    </row>
    <row r="9435" spans="31:31">
      <c r="AE9435" s="19"/>
    </row>
    <row r="9436" spans="31:31">
      <c r="AE9436" s="19"/>
    </row>
    <row r="9437" spans="31:31">
      <c r="AE9437" s="19"/>
    </row>
    <row r="9438" spans="31:31">
      <c r="AE9438" s="19"/>
    </row>
    <row r="9439" spans="31:31">
      <c r="AE9439" s="19"/>
    </row>
    <row r="9440" spans="31:31">
      <c r="AE9440" s="19"/>
    </row>
    <row r="9441" spans="31:31">
      <c r="AE9441" s="19"/>
    </row>
    <row r="9442" spans="31:31">
      <c r="AE9442" s="19"/>
    </row>
    <row r="9443" spans="31:31">
      <c r="AE9443" s="19"/>
    </row>
    <row r="9444" spans="31:31">
      <c r="AE9444" s="19"/>
    </row>
    <row r="9445" spans="31:31">
      <c r="AE9445" s="19"/>
    </row>
    <row r="9446" spans="31:31">
      <c r="AE9446" s="19"/>
    </row>
    <row r="9447" spans="31:31">
      <c r="AE9447" s="19"/>
    </row>
    <row r="9448" spans="31:31">
      <c r="AE9448" s="19"/>
    </row>
    <row r="9449" spans="31:31">
      <c r="AE9449" s="19"/>
    </row>
    <row r="9450" spans="31:31">
      <c r="AE9450" s="19"/>
    </row>
    <row r="9451" spans="31:31">
      <c r="AE9451" s="19"/>
    </row>
    <row r="9452" spans="31:31">
      <c r="AE9452" s="19"/>
    </row>
    <row r="9453" spans="31:31">
      <c r="AE9453" s="19"/>
    </row>
    <row r="9454" spans="31:31">
      <c r="AE9454" s="19"/>
    </row>
    <row r="9455" spans="31:31">
      <c r="AE9455" s="19"/>
    </row>
    <row r="9456" spans="31:31">
      <c r="AE9456" s="19"/>
    </row>
    <row r="9457" spans="31:31">
      <c r="AE9457" s="19"/>
    </row>
    <row r="9458" spans="31:31">
      <c r="AE9458" s="19"/>
    </row>
    <row r="9459" spans="31:31">
      <c r="AE9459" s="19"/>
    </row>
    <row r="9460" spans="31:31">
      <c r="AE9460" s="19"/>
    </row>
    <row r="9461" spans="31:31">
      <c r="AE9461" s="19"/>
    </row>
    <row r="9462" spans="31:31">
      <c r="AE9462" s="19"/>
    </row>
    <row r="9463" spans="31:31">
      <c r="AE9463" s="19"/>
    </row>
    <row r="9464" spans="31:31">
      <c r="AE9464" s="19"/>
    </row>
    <row r="9465" spans="31:31">
      <c r="AE9465" s="19"/>
    </row>
    <row r="9466" spans="31:31">
      <c r="AE9466" s="19"/>
    </row>
    <row r="9467" spans="31:31">
      <c r="AE9467" s="19"/>
    </row>
    <row r="9468" spans="31:31">
      <c r="AE9468" s="19"/>
    </row>
    <row r="9469" spans="31:31">
      <c r="AE9469" s="19"/>
    </row>
    <row r="9470" spans="31:31">
      <c r="AE9470" s="19"/>
    </row>
    <row r="9471" spans="31:31">
      <c r="AE9471" s="19"/>
    </row>
    <row r="9472" spans="31:31">
      <c r="AE9472" s="19"/>
    </row>
    <row r="9473" spans="31:31">
      <c r="AE9473" s="19"/>
    </row>
    <row r="9474" spans="31:31">
      <c r="AE9474" s="19"/>
    </row>
    <row r="9475" spans="31:31">
      <c r="AE9475" s="19"/>
    </row>
    <row r="9476" spans="31:31">
      <c r="AE9476" s="19"/>
    </row>
    <row r="9477" spans="31:31">
      <c r="AE9477" s="19"/>
    </row>
    <row r="9478" spans="31:31">
      <c r="AE9478" s="19"/>
    </row>
    <row r="9479" spans="31:31">
      <c r="AE9479" s="19"/>
    </row>
    <row r="9480" spans="31:31">
      <c r="AE9480" s="19"/>
    </row>
    <row r="9481" spans="31:31">
      <c r="AE9481" s="19"/>
    </row>
    <row r="9482" spans="31:31">
      <c r="AE9482" s="19"/>
    </row>
    <row r="9483" spans="31:31">
      <c r="AE9483" s="19"/>
    </row>
    <row r="9484" spans="31:31">
      <c r="AE9484" s="19"/>
    </row>
    <row r="9485" spans="31:31">
      <c r="AE9485" s="19"/>
    </row>
    <row r="9486" spans="31:31">
      <c r="AE9486" s="19"/>
    </row>
    <row r="9487" spans="31:31">
      <c r="AE9487" s="19"/>
    </row>
    <row r="9488" spans="31:31">
      <c r="AE9488" s="19"/>
    </row>
    <row r="9489" spans="31:31">
      <c r="AE9489" s="19"/>
    </row>
    <row r="9490" spans="31:31">
      <c r="AE9490" s="19"/>
    </row>
    <row r="9491" spans="31:31">
      <c r="AE9491" s="19"/>
    </row>
    <row r="9492" spans="31:31">
      <c r="AE9492" s="19"/>
    </row>
    <row r="9493" spans="31:31">
      <c r="AE9493" s="19"/>
    </row>
    <row r="9494" spans="31:31">
      <c r="AE9494" s="19"/>
    </row>
    <row r="9495" spans="31:31">
      <c r="AE9495" s="19"/>
    </row>
    <row r="9496" spans="31:31">
      <c r="AE9496" s="19"/>
    </row>
    <row r="9497" spans="31:31">
      <c r="AE9497" s="19"/>
    </row>
    <row r="9498" spans="31:31">
      <c r="AE9498" s="19"/>
    </row>
    <row r="9499" spans="31:31">
      <c r="AE9499" s="19"/>
    </row>
    <row r="9500" spans="31:31">
      <c r="AE9500" s="19"/>
    </row>
    <row r="9501" spans="31:31">
      <c r="AE9501" s="19"/>
    </row>
    <row r="9502" spans="31:31">
      <c r="AE9502" s="19"/>
    </row>
    <row r="9503" spans="31:31">
      <c r="AE9503" s="19"/>
    </row>
    <row r="9504" spans="31:31">
      <c r="AE9504" s="19"/>
    </row>
    <row r="9505" spans="31:31">
      <c r="AE9505" s="19"/>
    </row>
    <row r="9506" spans="31:31">
      <c r="AE9506" s="19"/>
    </row>
    <row r="9507" spans="31:31">
      <c r="AE9507" s="19"/>
    </row>
    <row r="9508" spans="31:31">
      <c r="AE9508" s="19"/>
    </row>
    <row r="9509" spans="31:31">
      <c r="AE9509" s="19"/>
    </row>
    <row r="9510" spans="31:31">
      <c r="AE9510" s="19"/>
    </row>
    <row r="9511" spans="31:31">
      <c r="AE9511" s="19"/>
    </row>
    <row r="9512" spans="31:31">
      <c r="AE9512" s="19"/>
    </row>
    <row r="9513" spans="31:31">
      <c r="AE9513" s="19"/>
    </row>
    <row r="9514" spans="31:31">
      <c r="AE9514" s="19"/>
    </row>
    <row r="9515" spans="31:31">
      <c r="AE9515" s="19"/>
    </row>
    <row r="9516" spans="31:31">
      <c r="AE9516" s="19"/>
    </row>
    <row r="9517" spans="31:31">
      <c r="AE9517" s="19"/>
    </row>
    <row r="9518" spans="31:31">
      <c r="AE9518" s="19"/>
    </row>
    <row r="9519" spans="31:31">
      <c r="AE9519" s="19"/>
    </row>
    <row r="9520" spans="31:31">
      <c r="AE9520" s="19"/>
    </row>
    <row r="9521" spans="31:31">
      <c r="AE9521" s="19"/>
    </row>
    <row r="9522" spans="31:31">
      <c r="AE9522" s="19"/>
    </row>
    <row r="9523" spans="31:31">
      <c r="AE9523" s="19"/>
    </row>
    <row r="9524" spans="31:31">
      <c r="AE9524" s="19"/>
    </row>
    <row r="9525" spans="31:31">
      <c r="AE9525" s="19"/>
    </row>
    <row r="9526" spans="31:31">
      <c r="AE9526" s="19"/>
    </row>
    <row r="9527" spans="31:31">
      <c r="AE9527" s="19"/>
    </row>
    <row r="9528" spans="31:31">
      <c r="AE9528" s="19"/>
    </row>
    <row r="9529" spans="31:31">
      <c r="AE9529" s="19"/>
    </row>
    <row r="9530" spans="31:31">
      <c r="AE9530" s="19"/>
    </row>
    <row r="9531" spans="31:31">
      <c r="AE9531" s="19"/>
    </row>
    <row r="9532" spans="31:31">
      <c r="AE9532" s="19"/>
    </row>
    <row r="9533" spans="31:31">
      <c r="AE9533" s="19"/>
    </row>
    <row r="9534" spans="31:31">
      <c r="AE9534" s="19"/>
    </row>
    <row r="9535" spans="31:31">
      <c r="AE9535" s="19"/>
    </row>
    <row r="9536" spans="31:31">
      <c r="AE9536" s="19"/>
    </row>
    <row r="9537" spans="31:31">
      <c r="AE9537" s="19"/>
    </row>
    <row r="9538" spans="31:31">
      <c r="AE9538" s="19"/>
    </row>
    <row r="9539" spans="31:31">
      <c r="AE9539" s="19"/>
    </row>
    <row r="9540" spans="31:31">
      <c r="AE9540" s="19"/>
    </row>
    <row r="9541" spans="31:31">
      <c r="AE9541" s="19"/>
    </row>
    <row r="9542" spans="31:31">
      <c r="AE9542" s="19"/>
    </row>
    <row r="9543" spans="31:31">
      <c r="AE9543" s="19"/>
    </row>
    <row r="9544" spans="31:31">
      <c r="AE9544" s="19"/>
    </row>
    <row r="9545" spans="31:31">
      <c r="AE9545" s="19"/>
    </row>
    <row r="9546" spans="31:31">
      <c r="AE9546" s="19"/>
    </row>
    <row r="9547" spans="31:31">
      <c r="AE9547" s="19"/>
    </row>
    <row r="9548" spans="31:31">
      <c r="AE9548" s="19"/>
    </row>
    <row r="9549" spans="31:31">
      <c r="AE9549" s="19"/>
    </row>
    <row r="9550" spans="31:31">
      <c r="AE9550" s="19"/>
    </row>
    <row r="9551" spans="31:31">
      <c r="AE9551" s="19"/>
    </row>
    <row r="9552" spans="31:31">
      <c r="AE9552" s="19"/>
    </row>
    <row r="9553" spans="31:31">
      <c r="AE9553" s="19"/>
    </row>
    <row r="9554" spans="31:31">
      <c r="AE9554" s="19"/>
    </row>
    <row r="9555" spans="31:31">
      <c r="AE9555" s="19"/>
    </row>
    <row r="9556" spans="31:31">
      <c r="AE9556" s="19"/>
    </row>
    <row r="9557" spans="31:31">
      <c r="AE9557" s="19"/>
    </row>
    <row r="9558" spans="31:31">
      <c r="AE9558" s="19"/>
    </row>
    <row r="9559" spans="31:31">
      <c r="AE9559" s="19"/>
    </row>
    <row r="9560" spans="31:31">
      <c r="AE9560" s="19"/>
    </row>
    <row r="9561" spans="31:31">
      <c r="AE9561" s="19"/>
    </row>
    <row r="9562" spans="31:31">
      <c r="AE9562" s="19"/>
    </row>
    <row r="9563" spans="31:31">
      <c r="AE9563" s="19"/>
    </row>
    <row r="9564" spans="31:31">
      <c r="AE9564" s="19"/>
    </row>
    <row r="9565" spans="31:31">
      <c r="AE9565" s="19"/>
    </row>
    <row r="9566" spans="31:31">
      <c r="AE9566" s="19"/>
    </row>
    <row r="9567" spans="31:31">
      <c r="AE9567" s="19"/>
    </row>
    <row r="9568" spans="31:31">
      <c r="AE9568" s="19"/>
    </row>
    <row r="9569" spans="31:31">
      <c r="AE9569" s="19"/>
    </row>
    <row r="9570" spans="31:31">
      <c r="AE9570" s="19"/>
    </row>
    <row r="9571" spans="31:31">
      <c r="AE9571" s="19"/>
    </row>
    <row r="9572" spans="31:31">
      <c r="AE9572" s="19"/>
    </row>
    <row r="9573" spans="31:31">
      <c r="AE9573" s="19"/>
    </row>
    <row r="9574" spans="31:31">
      <c r="AE9574" s="19"/>
    </row>
    <row r="9575" spans="31:31">
      <c r="AE9575" s="19"/>
    </row>
    <row r="9576" spans="31:31">
      <c r="AE9576" s="19"/>
    </row>
    <row r="9577" spans="31:31">
      <c r="AE9577" s="19"/>
    </row>
    <row r="9578" spans="31:31">
      <c r="AE9578" s="19"/>
    </row>
    <row r="9579" spans="31:31">
      <c r="AE9579" s="19"/>
    </row>
    <row r="9580" spans="31:31">
      <c r="AE9580" s="19"/>
    </row>
    <row r="9581" spans="31:31">
      <c r="AE9581" s="19"/>
    </row>
    <row r="9582" spans="31:31">
      <c r="AE9582" s="19"/>
    </row>
    <row r="9583" spans="31:31">
      <c r="AE9583" s="19"/>
    </row>
    <row r="9584" spans="31:31">
      <c r="AE9584" s="19"/>
    </row>
    <row r="9585" spans="31:31">
      <c r="AE9585" s="19"/>
    </row>
    <row r="9586" spans="31:31">
      <c r="AE9586" s="19"/>
    </row>
    <row r="9587" spans="31:31">
      <c r="AE9587" s="19"/>
    </row>
    <row r="9588" spans="31:31">
      <c r="AE9588" s="19"/>
    </row>
    <row r="9589" spans="31:31">
      <c r="AE9589" s="19"/>
    </row>
    <row r="9590" spans="31:31">
      <c r="AE9590" s="19"/>
    </row>
    <row r="9591" spans="31:31">
      <c r="AE9591" s="19"/>
    </row>
    <row r="9592" spans="31:31">
      <c r="AE9592" s="19"/>
    </row>
    <row r="9593" spans="31:31">
      <c r="AE9593" s="19"/>
    </row>
    <row r="9594" spans="31:31">
      <c r="AE9594" s="19"/>
    </row>
    <row r="9595" spans="31:31">
      <c r="AE9595" s="19"/>
    </row>
    <row r="9596" spans="31:31">
      <c r="AE9596" s="19"/>
    </row>
    <row r="9597" spans="31:31">
      <c r="AE9597" s="19"/>
    </row>
    <row r="9598" spans="31:31">
      <c r="AE9598" s="19"/>
    </row>
    <row r="9599" spans="31:31">
      <c r="AE9599" s="19"/>
    </row>
    <row r="9600" spans="31:31">
      <c r="AE9600" s="19"/>
    </row>
    <row r="9601" spans="31:31">
      <c r="AE9601" s="19"/>
    </row>
    <row r="9602" spans="31:31">
      <c r="AE9602" s="19"/>
    </row>
    <row r="9603" spans="31:31">
      <c r="AE9603" s="19"/>
    </row>
    <row r="9604" spans="31:31">
      <c r="AE9604" s="19"/>
    </row>
    <row r="9605" spans="31:31">
      <c r="AE9605" s="19"/>
    </row>
    <row r="9606" spans="31:31">
      <c r="AE9606" s="19"/>
    </row>
    <row r="9607" spans="31:31">
      <c r="AE9607" s="19"/>
    </row>
    <row r="9608" spans="31:31">
      <c r="AE9608" s="19"/>
    </row>
    <row r="9609" spans="31:31">
      <c r="AE9609" s="19"/>
    </row>
    <row r="9610" spans="31:31">
      <c r="AE9610" s="19"/>
    </row>
    <row r="9611" spans="31:31">
      <c r="AE9611" s="19"/>
    </row>
    <row r="9612" spans="31:31">
      <c r="AE9612" s="19"/>
    </row>
    <row r="9613" spans="31:31">
      <c r="AE9613" s="19"/>
    </row>
    <row r="9614" spans="31:31">
      <c r="AE9614" s="19"/>
    </row>
    <row r="9615" spans="31:31">
      <c r="AE9615" s="19"/>
    </row>
    <row r="9616" spans="31:31">
      <c r="AE9616" s="19"/>
    </row>
    <row r="9617" spans="31:31">
      <c r="AE9617" s="19"/>
    </row>
    <row r="9618" spans="31:31">
      <c r="AE9618" s="19"/>
    </row>
    <row r="9619" spans="31:31">
      <c r="AE9619" s="19"/>
    </row>
    <row r="9620" spans="31:31">
      <c r="AE9620" s="19"/>
    </row>
    <row r="9621" spans="31:31">
      <c r="AE9621" s="19"/>
    </row>
    <row r="9622" spans="31:31">
      <c r="AE9622" s="19"/>
    </row>
    <row r="9623" spans="31:31">
      <c r="AE9623" s="19"/>
    </row>
    <row r="9624" spans="31:31">
      <c r="AE9624" s="19"/>
    </row>
    <row r="9625" spans="31:31">
      <c r="AE9625" s="19"/>
    </row>
    <row r="9626" spans="31:31">
      <c r="AE9626" s="19"/>
    </row>
    <row r="9627" spans="31:31">
      <c r="AE9627" s="19"/>
    </row>
    <row r="9628" spans="31:31">
      <c r="AE9628" s="19"/>
    </row>
    <row r="9629" spans="31:31">
      <c r="AE9629" s="19"/>
    </row>
    <row r="9630" spans="31:31">
      <c r="AE9630" s="19"/>
    </row>
    <row r="9631" spans="31:31">
      <c r="AE9631" s="19"/>
    </row>
    <row r="9632" spans="31:31">
      <c r="AE9632" s="19"/>
    </row>
    <row r="9633" spans="31:31">
      <c r="AE9633" s="19"/>
    </row>
    <row r="9634" spans="31:31">
      <c r="AE9634" s="19"/>
    </row>
    <row r="9635" spans="31:31">
      <c r="AE9635" s="19"/>
    </row>
    <row r="9636" spans="31:31">
      <c r="AE9636" s="19"/>
    </row>
    <row r="9637" spans="31:31">
      <c r="AE9637" s="19"/>
    </row>
    <row r="9638" spans="31:31">
      <c r="AE9638" s="19"/>
    </row>
    <row r="9639" spans="31:31">
      <c r="AE9639" s="19"/>
    </row>
    <row r="9640" spans="31:31">
      <c r="AE9640" s="19"/>
    </row>
    <row r="9641" spans="31:31">
      <c r="AE9641" s="19"/>
    </row>
    <row r="9642" spans="31:31">
      <c r="AE9642" s="19"/>
    </row>
    <row r="9643" spans="31:31">
      <c r="AE9643" s="19"/>
    </row>
    <row r="9644" spans="31:31">
      <c r="AE9644" s="19"/>
    </row>
    <row r="9645" spans="31:31">
      <c r="AE9645" s="19"/>
    </row>
    <row r="9646" spans="31:31">
      <c r="AE9646" s="19"/>
    </row>
    <row r="9647" spans="31:31">
      <c r="AE9647" s="19"/>
    </row>
    <row r="9648" spans="31:31">
      <c r="AE9648" s="19"/>
    </row>
    <row r="9649" spans="31:31">
      <c r="AE9649" s="19"/>
    </row>
    <row r="9650" spans="31:31">
      <c r="AE9650" s="19"/>
    </row>
    <row r="9651" spans="31:31">
      <c r="AE9651" s="19"/>
    </row>
    <row r="9652" spans="31:31">
      <c r="AE9652" s="19"/>
    </row>
    <row r="9653" spans="31:31">
      <c r="AE9653" s="19"/>
    </row>
    <row r="9654" spans="31:31">
      <c r="AE9654" s="19"/>
    </row>
    <row r="9655" spans="31:31">
      <c r="AE9655" s="19"/>
    </row>
    <row r="9656" spans="31:31">
      <c r="AE9656" s="19"/>
    </row>
    <row r="9657" spans="31:31">
      <c r="AE9657" s="19"/>
    </row>
    <row r="9658" spans="31:31">
      <c r="AE9658" s="19"/>
    </row>
    <row r="9659" spans="31:31">
      <c r="AE9659" s="19"/>
    </row>
    <row r="9660" spans="31:31">
      <c r="AE9660" s="19"/>
    </row>
    <row r="9661" spans="31:31">
      <c r="AE9661" s="19"/>
    </row>
    <row r="9662" spans="31:31">
      <c r="AE9662" s="19"/>
    </row>
    <row r="9663" spans="31:31">
      <c r="AE9663" s="19"/>
    </row>
    <row r="9664" spans="31:31">
      <c r="AE9664" s="19"/>
    </row>
    <row r="9665" spans="31:31">
      <c r="AE9665" s="19"/>
    </row>
    <row r="9666" spans="31:31">
      <c r="AE9666" s="19"/>
    </row>
    <row r="9667" spans="31:31">
      <c r="AE9667" s="19"/>
    </row>
    <row r="9668" spans="31:31">
      <c r="AE9668" s="19"/>
    </row>
    <row r="9669" spans="31:31">
      <c r="AE9669" s="19"/>
    </row>
    <row r="9670" spans="31:31">
      <c r="AE9670" s="19"/>
    </row>
    <row r="9671" spans="31:31">
      <c r="AE9671" s="19"/>
    </row>
    <row r="9672" spans="31:31">
      <c r="AE9672" s="19"/>
    </row>
    <row r="9673" spans="31:31">
      <c r="AE9673" s="19"/>
    </row>
    <row r="9674" spans="31:31">
      <c r="AE9674" s="19"/>
    </row>
    <row r="9675" spans="31:31">
      <c r="AE9675" s="19"/>
    </row>
    <row r="9676" spans="31:31">
      <c r="AE9676" s="19"/>
    </row>
    <row r="9677" spans="31:31">
      <c r="AE9677" s="19"/>
    </row>
    <row r="9678" spans="31:31">
      <c r="AE9678" s="19"/>
    </row>
    <row r="9679" spans="31:31">
      <c r="AE9679" s="19"/>
    </row>
    <row r="9680" spans="31:31">
      <c r="AE9680" s="19"/>
    </row>
    <row r="9681" spans="31:31">
      <c r="AE9681" s="19"/>
    </row>
    <row r="9682" spans="31:31">
      <c r="AE9682" s="19"/>
    </row>
    <row r="9683" spans="31:31">
      <c r="AE9683" s="19"/>
    </row>
    <row r="9684" spans="31:31">
      <c r="AE9684" s="19"/>
    </row>
    <row r="9685" spans="31:31">
      <c r="AE9685" s="19"/>
    </row>
    <row r="9686" spans="31:31">
      <c r="AE9686" s="19"/>
    </row>
    <row r="9687" spans="31:31">
      <c r="AE9687" s="19"/>
    </row>
    <row r="9688" spans="31:31">
      <c r="AE9688" s="19"/>
    </row>
    <row r="9689" spans="31:31">
      <c r="AE9689" s="19"/>
    </row>
    <row r="9690" spans="31:31">
      <c r="AE9690" s="19"/>
    </row>
    <row r="9691" spans="31:31">
      <c r="AE9691" s="19"/>
    </row>
    <row r="9692" spans="31:31">
      <c r="AE9692" s="19"/>
    </row>
    <row r="9693" spans="31:31">
      <c r="AE9693" s="19"/>
    </row>
    <row r="9694" spans="31:31">
      <c r="AE9694" s="19"/>
    </row>
    <row r="9695" spans="31:31">
      <c r="AE9695" s="19"/>
    </row>
    <row r="9696" spans="31:31">
      <c r="AE9696" s="19"/>
    </row>
    <row r="9697" spans="31:31">
      <c r="AE9697" s="19"/>
    </row>
    <row r="9698" spans="31:31">
      <c r="AE9698" s="19"/>
    </row>
    <row r="9699" spans="31:31">
      <c r="AE9699" s="19"/>
    </row>
    <row r="9700" spans="31:31">
      <c r="AE9700" s="19"/>
    </row>
    <row r="9701" spans="31:31">
      <c r="AE9701" s="19"/>
    </row>
    <row r="9702" spans="31:31">
      <c r="AE9702" s="19"/>
    </row>
    <row r="9703" spans="31:31">
      <c r="AE9703" s="19"/>
    </row>
    <row r="9704" spans="31:31">
      <c r="AE9704" s="19"/>
    </row>
    <row r="9705" spans="31:31">
      <c r="AE9705" s="19"/>
    </row>
    <row r="9706" spans="31:31">
      <c r="AE9706" s="19"/>
    </row>
    <row r="9707" spans="31:31">
      <c r="AE9707" s="19"/>
    </row>
    <row r="9708" spans="31:31">
      <c r="AE9708" s="19"/>
    </row>
    <row r="9709" spans="31:31">
      <c r="AE9709" s="19"/>
    </row>
    <row r="9710" spans="31:31">
      <c r="AE9710" s="19"/>
    </row>
    <row r="9711" spans="31:31">
      <c r="AE9711" s="19"/>
    </row>
    <row r="9712" spans="31:31">
      <c r="AE9712" s="19"/>
    </row>
    <row r="9713" spans="31:31">
      <c r="AE9713" s="19"/>
    </row>
    <row r="9714" spans="31:31">
      <c r="AE9714" s="19"/>
    </row>
    <row r="9715" spans="31:31">
      <c r="AE9715" s="19"/>
    </row>
    <row r="9716" spans="31:31">
      <c r="AE9716" s="19"/>
    </row>
    <row r="9717" spans="31:31">
      <c r="AE9717" s="19"/>
    </row>
    <row r="9718" spans="31:31">
      <c r="AE9718" s="19"/>
    </row>
    <row r="9719" spans="31:31">
      <c r="AE9719" s="19"/>
    </row>
    <row r="9720" spans="31:31">
      <c r="AE9720" s="19"/>
    </row>
    <row r="9721" spans="31:31">
      <c r="AE9721" s="19"/>
    </row>
    <row r="9722" spans="31:31">
      <c r="AE9722" s="19"/>
    </row>
    <row r="9723" spans="31:31">
      <c r="AE9723" s="19"/>
    </row>
    <row r="9724" spans="31:31">
      <c r="AE9724" s="19"/>
    </row>
    <row r="9725" spans="31:31">
      <c r="AE9725" s="19"/>
    </row>
    <row r="9726" spans="31:31">
      <c r="AE9726" s="19"/>
    </row>
    <row r="9727" spans="31:31">
      <c r="AE9727" s="19"/>
    </row>
    <row r="9728" spans="31:31">
      <c r="AE9728" s="19"/>
    </row>
    <row r="9729" spans="31:31">
      <c r="AE9729" s="19"/>
    </row>
    <row r="9730" spans="31:31">
      <c r="AE9730" s="19"/>
    </row>
    <row r="9731" spans="31:31">
      <c r="AE9731" s="19"/>
    </row>
    <row r="9732" spans="31:31">
      <c r="AE9732" s="19"/>
    </row>
    <row r="9733" spans="31:31">
      <c r="AE9733" s="19"/>
    </row>
    <row r="9734" spans="31:31">
      <c r="AE9734" s="19"/>
    </row>
    <row r="9735" spans="31:31">
      <c r="AE9735" s="19"/>
    </row>
    <row r="9736" spans="31:31">
      <c r="AE9736" s="19"/>
    </row>
    <row r="9737" spans="31:31">
      <c r="AE9737" s="19"/>
    </row>
    <row r="9738" spans="31:31">
      <c r="AE9738" s="19"/>
    </row>
    <row r="9739" spans="31:31">
      <c r="AE9739" s="19"/>
    </row>
    <row r="9740" spans="31:31">
      <c r="AE9740" s="19"/>
    </row>
    <row r="9741" spans="31:31">
      <c r="AE9741" s="19"/>
    </row>
    <row r="9742" spans="31:31">
      <c r="AE9742" s="19"/>
    </row>
    <row r="9743" spans="31:31">
      <c r="AE9743" s="19"/>
    </row>
    <row r="9744" spans="31:31">
      <c r="AE9744" s="19"/>
    </row>
    <row r="9745" spans="31:31">
      <c r="AE9745" s="19"/>
    </row>
    <row r="9746" spans="31:31">
      <c r="AE9746" s="19"/>
    </row>
    <row r="9747" spans="31:31">
      <c r="AE9747" s="19"/>
    </row>
    <row r="9748" spans="31:31">
      <c r="AE9748" s="19"/>
    </row>
    <row r="9749" spans="31:31">
      <c r="AE9749" s="19"/>
    </row>
    <row r="9750" spans="31:31">
      <c r="AE9750" s="19"/>
    </row>
    <row r="9751" spans="31:31">
      <c r="AE9751" s="19"/>
    </row>
    <row r="9752" spans="31:31">
      <c r="AE9752" s="19"/>
    </row>
    <row r="9753" spans="31:31">
      <c r="AE9753" s="19"/>
    </row>
    <row r="9754" spans="31:31">
      <c r="AE9754" s="19"/>
    </row>
    <row r="9755" spans="31:31">
      <c r="AE9755" s="19"/>
    </row>
    <row r="9756" spans="31:31">
      <c r="AE9756" s="19"/>
    </row>
    <row r="9757" spans="31:31">
      <c r="AE9757" s="19"/>
    </row>
    <row r="9758" spans="31:31">
      <c r="AE9758" s="19"/>
    </row>
    <row r="9759" spans="31:31">
      <c r="AE9759" s="19"/>
    </row>
    <row r="9760" spans="31:31">
      <c r="AE9760" s="19"/>
    </row>
    <row r="9761" spans="31:31">
      <c r="AE9761" s="19"/>
    </row>
    <row r="9762" spans="31:31">
      <c r="AE9762" s="19"/>
    </row>
    <row r="9763" spans="31:31">
      <c r="AE9763" s="19"/>
    </row>
    <row r="9764" spans="31:31">
      <c r="AE9764" s="19"/>
    </row>
    <row r="9765" spans="31:31">
      <c r="AE9765" s="19"/>
    </row>
    <row r="9766" spans="31:31">
      <c r="AE9766" s="19"/>
    </row>
    <row r="9767" spans="31:31">
      <c r="AE9767" s="19"/>
    </row>
    <row r="9768" spans="31:31">
      <c r="AE9768" s="19"/>
    </row>
    <row r="9769" spans="31:31">
      <c r="AE9769" s="19"/>
    </row>
    <row r="9770" spans="31:31">
      <c r="AE9770" s="19"/>
    </row>
    <row r="9771" spans="31:31">
      <c r="AE9771" s="19"/>
    </row>
    <row r="9772" spans="31:31">
      <c r="AE9772" s="19"/>
    </row>
    <row r="9773" spans="31:31">
      <c r="AE9773" s="19"/>
    </row>
    <row r="9774" spans="31:31">
      <c r="AE9774" s="19"/>
    </row>
    <row r="9775" spans="31:31">
      <c r="AE9775" s="19"/>
    </row>
    <row r="9776" spans="31:31">
      <c r="AE9776" s="19"/>
    </row>
    <row r="9777" spans="31:31">
      <c r="AE9777" s="19"/>
    </row>
    <row r="9778" spans="31:31">
      <c r="AE9778" s="19"/>
    </row>
    <row r="9779" spans="31:31">
      <c r="AE9779" s="19"/>
    </row>
    <row r="9780" spans="31:31">
      <c r="AE9780" s="19"/>
    </row>
    <row r="9781" spans="31:31">
      <c r="AE9781" s="19"/>
    </row>
    <row r="9782" spans="31:31">
      <c r="AE9782" s="19"/>
    </row>
    <row r="9783" spans="31:31">
      <c r="AE9783" s="19"/>
    </row>
    <row r="9784" spans="31:31">
      <c r="AE9784" s="19"/>
    </row>
    <row r="9785" spans="31:31">
      <c r="AE9785" s="19"/>
    </row>
    <row r="9786" spans="31:31">
      <c r="AE9786" s="19"/>
    </row>
    <row r="9787" spans="31:31">
      <c r="AE9787" s="19"/>
    </row>
    <row r="9788" spans="31:31">
      <c r="AE9788" s="19"/>
    </row>
    <row r="9789" spans="31:31">
      <c r="AE9789" s="19"/>
    </row>
    <row r="9790" spans="31:31">
      <c r="AE9790" s="19"/>
    </row>
    <row r="9791" spans="31:31">
      <c r="AE9791" s="19"/>
    </row>
    <row r="9792" spans="31:31">
      <c r="AE9792" s="19"/>
    </row>
    <row r="9793" spans="31:31">
      <c r="AE9793" s="19"/>
    </row>
    <row r="9794" spans="31:31">
      <c r="AE9794" s="19"/>
    </row>
    <row r="9795" spans="31:31">
      <c r="AE9795" s="19"/>
    </row>
    <row r="9796" spans="31:31">
      <c r="AE9796" s="19"/>
    </row>
    <row r="9797" spans="31:31">
      <c r="AE9797" s="19"/>
    </row>
    <row r="9798" spans="31:31">
      <c r="AE9798" s="19"/>
    </row>
    <row r="9799" spans="31:31">
      <c r="AE9799" s="19"/>
    </row>
    <row r="9800" spans="31:31">
      <c r="AE9800" s="19"/>
    </row>
    <row r="9801" spans="31:31">
      <c r="AE9801" s="19"/>
    </row>
    <row r="9802" spans="31:31">
      <c r="AE9802" s="19"/>
    </row>
    <row r="9803" spans="31:31">
      <c r="AE9803" s="19"/>
    </row>
    <row r="9804" spans="31:31">
      <c r="AE9804" s="19"/>
    </row>
    <row r="9805" spans="31:31">
      <c r="AE9805" s="19"/>
    </row>
    <row r="9806" spans="31:31">
      <c r="AE9806" s="19"/>
    </row>
    <row r="9807" spans="31:31">
      <c r="AE9807" s="19"/>
    </row>
    <row r="9808" spans="31:31">
      <c r="AE9808" s="19"/>
    </row>
    <row r="9809" spans="31:31">
      <c r="AE9809" s="19"/>
    </row>
    <row r="9810" spans="31:31">
      <c r="AE9810" s="19"/>
    </row>
    <row r="9811" spans="31:31">
      <c r="AE9811" s="19"/>
    </row>
    <row r="9812" spans="31:31">
      <c r="AE9812" s="19"/>
    </row>
    <row r="9813" spans="31:31">
      <c r="AE9813" s="19"/>
    </row>
    <row r="9814" spans="31:31">
      <c r="AE9814" s="19"/>
    </row>
    <row r="9815" spans="31:31">
      <c r="AE9815" s="19"/>
    </row>
    <row r="9816" spans="31:31">
      <c r="AE9816" s="19"/>
    </row>
    <row r="9817" spans="31:31">
      <c r="AE9817" s="19"/>
    </row>
    <row r="9818" spans="31:31">
      <c r="AE9818" s="19"/>
    </row>
    <row r="9819" spans="31:31">
      <c r="AE9819" s="19"/>
    </row>
    <row r="9820" spans="31:31">
      <c r="AE9820" s="19"/>
    </row>
    <row r="9821" spans="31:31">
      <c r="AE9821" s="19"/>
    </row>
    <row r="9822" spans="31:31">
      <c r="AE9822" s="19"/>
    </row>
    <row r="9823" spans="31:31">
      <c r="AE9823" s="19"/>
    </row>
    <row r="9824" spans="31:31">
      <c r="AE9824" s="19"/>
    </row>
    <row r="9825" spans="31:31">
      <c r="AE9825" s="19"/>
    </row>
    <row r="9826" spans="31:31">
      <c r="AE9826" s="19"/>
    </row>
    <row r="9827" spans="31:31">
      <c r="AE9827" s="19"/>
    </row>
    <row r="9828" spans="31:31">
      <c r="AE9828" s="19"/>
    </row>
    <row r="9829" spans="31:31">
      <c r="AE9829" s="19"/>
    </row>
    <row r="9830" spans="31:31">
      <c r="AE9830" s="19"/>
    </row>
    <row r="9831" spans="31:31">
      <c r="AE9831" s="19"/>
    </row>
    <row r="9832" spans="31:31">
      <c r="AE9832" s="19"/>
    </row>
    <row r="9833" spans="31:31">
      <c r="AE9833" s="19"/>
    </row>
    <row r="9834" spans="31:31">
      <c r="AE9834" s="19"/>
    </row>
    <row r="9835" spans="31:31">
      <c r="AE9835" s="19"/>
    </row>
    <row r="9836" spans="31:31">
      <c r="AE9836" s="19"/>
    </row>
    <row r="9837" spans="31:31">
      <c r="AE9837" s="19"/>
    </row>
    <row r="9838" spans="31:31">
      <c r="AE9838" s="19"/>
    </row>
    <row r="9839" spans="31:31">
      <c r="AE9839" s="19"/>
    </row>
    <row r="9840" spans="31:31">
      <c r="AE9840" s="19"/>
    </row>
    <row r="9841" spans="31:31">
      <c r="AE9841" s="19"/>
    </row>
    <row r="9842" spans="31:31">
      <c r="AE9842" s="19"/>
    </row>
    <row r="9843" spans="31:31">
      <c r="AE9843" s="19"/>
    </row>
    <row r="9844" spans="31:31">
      <c r="AE9844" s="19"/>
    </row>
    <row r="9845" spans="31:31">
      <c r="AE9845" s="19"/>
    </row>
    <row r="9846" spans="31:31">
      <c r="AE9846" s="19"/>
    </row>
    <row r="9847" spans="31:31">
      <c r="AE9847" s="19"/>
    </row>
    <row r="9848" spans="31:31">
      <c r="AE9848" s="19"/>
    </row>
    <row r="9849" spans="31:31">
      <c r="AE9849" s="19"/>
    </row>
    <row r="9850" spans="31:31">
      <c r="AE9850" s="19"/>
    </row>
    <row r="9851" spans="31:31">
      <c r="AE9851" s="19"/>
    </row>
    <row r="9852" spans="31:31">
      <c r="AE9852" s="19"/>
    </row>
    <row r="9853" spans="31:31">
      <c r="AE9853" s="19"/>
    </row>
    <row r="9854" spans="31:31">
      <c r="AE9854" s="19"/>
    </row>
    <row r="9855" spans="31:31">
      <c r="AE9855" s="19"/>
    </row>
    <row r="9856" spans="31:31">
      <c r="AE9856" s="19"/>
    </row>
    <row r="9857" spans="31:31">
      <c r="AE9857" s="19"/>
    </row>
    <row r="9858" spans="31:31">
      <c r="AE9858" s="19"/>
    </row>
    <row r="9859" spans="31:31">
      <c r="AE9859" s="19"/>
    </row>
    <row r="9860" spans="31:31">
      <c r="AE9860" s="19"/>
    </row>
    <row r="9861" spans="31:31">
      <c r="AE9861" s="19"/>
    </row>
    <row r="9862" spans="31:31">
      <c r="AE9862" s="19"/>
    </row>
    <row r="9863" spans="31:31">
      <c r="AE9863" s="19"/>
    </row>
    <row r="9864" spans="31:31">
      <c r="AE9864" s="19"/>
    </row>
    <row r="9865" spans="31:31">
      <c r="AE9865" s="19"/>
    </row>
    <row r="9866" spans="31:31">
      <c r="AE9866" s="19"/>
    </row>
    <row r="9867" spans="31:31">
      <c r="AE9867" s="19"/>
    </row>
    <row r="9868" spans="31:31">
      <c r="AE9868" s="19"/>
    </row>
    <row r="9869" spans="31:31">
      <c r="AE9869" s="19"/>
    </row>
    <row r="9870" spans="31:31">
      <c r="AE9870" s="19"/>
    </row>
    <row r="9871" spans="31:31">
      <c r="AE9871" s="19"/>
    </row>
    <row r="9872" spans="31:31">
      <c r="AE9872" s="19"/>
    </row>
    <row r="9873" spans="31:31">
      <c r="AE9873" s="19"/>
    </row>
    <row r="9874" spans="31:31">
      <c r="AE9874" s="19"/>
    </row>
    <row r="9875" spans="31:31">
      <c r="AE9875" s="19"/>
    </row>
    <row r="9876" spans="31:31">
      <c r="AE9876" s="19"/>
    </row>
    <row r="9877" spans="31:31">
      <c r="AE9877" s="19"/>
    </row>
    <row r="9878" spans="31:31">
      <c r="AE9878" s="19"/>
    </row>
    <row r="9879" spans="31:31">
      <c r="AE9879" s="19"/>
    </row>
    <row r="9880" spans="31:31">
      <c r="AE9880" s="19"/>
    </row>
    <row r="9881" spans="31:31">
      <c r="AE9881" s="19"/>
    </row>
    <row r="9882" spans="31:31">
      <c r="AE9882" s="19"/>
    </row>
    <row r="9883" spans="31:31">
      <c r="AE9883" s="19"/>
    </row>
    <row r="9884" spans="31:31">
      <c r="AE9884" s="19"/>
    </row>
    <row r="9885" spans="31:31">
      <c r="AE9885" s="19"/>
    </row>
    <row r="9886" spans="31:31">
      <c r="AE9886" s="19"/>
    </row>
    <row r="9887" spans="31:31">
      <c r="AE9887" s="19"/>
    </row>
    <row r="9888" spans="31:31">
      <c r="AE9888" s="19"/>
    </row>
    <row r="9889" spans="31:31">
      <c r="AE9889" s="19"/>
    </row>
    <row r="9890" spans="31:31">
      <c r="AE9890" s="19"/>
    </row>
    <row r="9891" spans="31:31">
      <c r="AE9891" s="19"/>
    </row>
    <row r="9892" spans="31:31">
      <c r="AE9892" s="19"/>
    </row>
    <row r="9893" spans="31:31">
      <c r="AE9893" s="19"/>
    </row>
    <row r="9894" spans="31:31">
      <c r="AE9894" s="19"/>
    </row>
    <row r="9895" spans="31:31">
      <c r="AE9895" s="19"/>
    </row>
    <row r="9896" spans="31:31">
      <c r="AE9896" s="19"/>
    </row>
    <row r="9897" spans="31:31">
      <c r="AE9897" s="19"/>
    </row>
    <row r="9898" spans="31:31">
      <c r="AE9898" s="19"/>
    </row>
    <row r="9899" spans="31:31">
      <c r="AE9899" s="19"/>
    </row>
    <row r="9900" spans="31:31">
      <c r="AE9900" s="19"/>
    </row>
    <row r="9901" spans="31:31">
      <c r="AE9901" s="19"/>
    </row>
    <row r="9902" spans="31:31">
      <c r="AE9902" s="19"/>
    </row>
    <row r="9903" spans="31:31">
      <c r="AE9903" s="19"/>
    </row>
    <row r="9904" spans="31:31">
      <c r="AE9904" s="19"/>
    </row>
    <row r="9905" spans="31:31">
      <c r="AE9905" s="19"/>
    </row>
    <row r="9906" spans="31:31">
      <c r="AE9906" s="19"/>
    </row>
    <row r="9907" spans="31:31">
      <c r="AE9907" s="19"/>
    </row>
    <row r="9908" spans="31:31">
      <c r="AE9908" s="19"/>
    </row>
    <row r="9909" spans="31:31">
      <c r="AE9909" s="19"/>
    </row>
    <row r="9910" spans="31:31">
      <c r="AE9910" s="19"/>
    </row>
    <row r="9911" spans="31:31">
      <c r="AE9911" s="19"/>
    </row>
    <row r="9912" spans="31:31">
      <c r="AE9912" s="19"/>
    </row>
    <row r="9913" spans="31:31">
      <c r="AE9913" s="19"/>
    </row>
    <row r="9914" spans="31:31">
      <c r="AE9914" s="19"/>
    </row>
    <row r="9915" spans="31:31">
      <c r="AE9915" s="19"/>
    </row>
    <row r="9916" spans="31:31">
      <c r="AE9916" s="19"/>
    </row>
    <row r="9917" spans="31:31">
      <c r="AE9917" s="19"/>
    </row>
    <row r="9918" spans="31:31">
      <c r="AE9918" s="19"/>
    </row>
    <row r="9919" spans="31:31">
      <c r="AE9919" s="19"/>
    </row>
    <row r="9920" spans="31:31">
      <c r="AE9920" s="19"/>
    </row>
    <row r="9921" spans="31:31">
      <c r="AE9921" s="19"/>
    </row>
    <row r="9922" spans="31:31">
      <c r="AE9922" s="19"/>
    </row>
    <row r="9923" spans="31:31">
      <c r="AE9923" s="19"/>
    </row>
    <row r="9924" spans="31:31">
      <c r="AE9924" s="19"/>
    </row>
    <row r="9925" spans="31:31">
      <c r="AE9925" s="19"/>
    </row>
    <row r="9926" spans="31:31">
      <c r="AE9926" s="19"/>
    </row>
    <row r="9927" spans="31:31">
      <c r="AE9927" s="19"/>
    </row>
    <row r="9928" spans="31:31">
      <c r="AE9928" s="19"/>
    </row>
    <row r="9929" spans="31:31">
      <c r="AE9929" s="19"/>
    </row>
    <row r="9930" spans="31:31">
      <c r="AE9930" s="19"/>
    </row>
    <row r="9931" spans="31:31">
      <c r="AE9931" s="19"/>
    </row>
    <row r="9932" spans="31:31">
      <c r="AE9932" s="19"/>
    </row>
    <row r="9933" spans="31:31">
      <c r="AE9933" s="19"/>
    </row>
    <row r="9934" spans="31:31">
      <c r="AE9934" s="19"/>
    </row>
    <row r="9935" spans="31:31">
      <c r="AE9935" s="19"/>
    </row>
    <row r="9936" spans="31:31">
      <c r="AE9936" s="19"/>
    </row>
    <row r="9937" spans="31:31">
      <c r="AE9937" s="19"/>
    </row>
    <row r="9938" spans="31:31">
      <c r="AE9938" s="19"/>
    </row>
    <row r="9939" spans="31:31">
      <c r="AE9939" s="19"/>
    </row>
    <row r="9940" spans="31:31">
      <c r="AE9940" s="19"/>
    </row>
    <row r="9941" spans="31:31">
      <c r="AE9941" s="19"/>
    </row>
    <row r="9942" spans="31:31">
      <c r="AE9942" s="19"/>
    </row>
    <row r="9943" spans="31:31">
      <c r="AE9943" s="19"/>
    </row>
    <row r="9944" spans="31:31">
      <c r="AE9944" s="19"/>
    </row>
    <row r="9945" spans="31:31">
      <c r="AE9945" s="19"/>
    </row>
    <row r="9946" spans="31:31">
      <c r="AE9946" s="19"/>
    </row>
    <row r="9947" spans="31:31">
      <c r="AE9947" s="19"/>
    </row>
    <row r="9948" spans="31:31">
      <c r="AE9948" s="19"/>
    </row>
    <row r="9949" spans="31:31">
      <c r="AE9949" s="19"/>
    </row>
    <row r="9950" spans="31:31">
      <c r="AE9950" s="19"/>
    </row>
    <row r="9951" spans="31:31">
      <c r="AE9951" s="19"/>
    </row>
    <row r="9952" spans="31:31">
      <c r="AE9952" s="19"/>
    </row>
    <row r="9953" spans="31:31">
      <c r="AE9953" s="19"/>
    </row>
    <row r="9954" spans="31:31">
      <c r="AE9954" s="19"/>
    </row>
    <row r="9955" spans="31:31">
      <c r="AE9955" s="19"/>
    </row>
    <row r="9956" spans="31:31">
      <c r="AE9956" s="19"/>
    </row>
    <row r="9957" spans="31:31">
      <c r="AE9957" s="19"/>
    </row>
    <row r="9958" spans="31:31">
      <c r="AE9958" s="19"/>
    </row>
    <row r="9959" spans="31:31">
      <c r="AE9959" s="19"/>
    </row>
    <row r="9960" spans="31:31">
      <c r="AE9960" s="19"/>
    </row>
    <row r="9961" spans="31:31">
      <c r="AE9961" s="19"/>
    </row>
    <row r="9962" spans="31:31">
      <c r="AE9962" s="19"/>
    </row>
    <row r="9963" spans="31:31">
      <c r="AE9963" s="19"/>
    </row>
    <row r="9964" spans="31:31">
      <c r="AE9964" s="19"/>
    </row>
    <row r="9965" spans="31:31">
      <c r="AE9965" s="19"/>
    </row>
    <row r="9966" spans="31:31">
      <c r="AE9966" s="19"/>
    </row>
    <row r="9967" spans="31:31">
      <c r="AE9967" s="19"/>
    </row>
    <row r="9968" spans="31:31">
      <c r="AE9968" s="19"/>
    </row>
    <row r="9969" spans="31:31">
      <c r="AE9969" s="19"/>
    </row>
    <row r="9970" spans="31:31">
      <c r="AE9970" s="19"/>
    </row>
    <row r="9971" spans="31:31">
      <c r="AE9971" s="19"/>
    </row>
    <row r="9972" spans="31:31">
      <c r="AE9972" s="19"/>
    </row>
    <row r="9973" spans="31:31">
      <c r="AE9973" s="19"/>
    </row>
    <row r="9974" spans="31:31">
      <c r="AE9974" s="19"/>
    </row>
    <row r="9975" spans="31:31">
      <c r="AE9975" s="19"/>
    </row>
    <row r="9976" spans="31:31">
      <c r="AE9976" s="19"/>
    </row>
    <row r="9977" spans="31:31">
      <c r="AE9977" s="19"/>
    </row>
    <row r="9978" spans="31:31">
      <c r="AE9978" s="19"/>
    </row>
    <row r="9979" spans="31:31">
      <c r="AE9979" s="19"/>
    </row>
    <row r="9980" spans="31:31">
      <c r="AE9980" s="19"/>
    </row>
    <row r="9981" spans="31:31">
      <c r="AE9981" s="19"/>
    </row>
    <row r="9982" spans="31:31">
      <c r="AE9982" s="19"/>
    </row>
    <row r="9983" spans="31:31">
      <c r="AE9983" s="19"/>
    </row>
    <row r="9984" spans="31:31">
      <c r="AE9984" s="19"/>
    </row>
    <row r="9985" spans="31:31">
      <c r="AE9985" s="19"/>
    </row>
    <row r="9986" spans="31:31">
      <c r="AE9986" s="19"/>
    </row>
    <row r="9987" spans="31:31">
      <c r="AE9987" s="19"/>
    </row>
    <row r="9988" spans="31:31">
      <c r="AE9988" s="19"/>
    </row>
    <row r="9989" spans="31:31">
      <c r="AE9989" s="19"/>
    </row>
    <row r="9990" spans="31:31">
      <c r="AE9990" s="19"/>
    </row>
    <row r="9991" spans="31:31">
      <c r="AE9991" s="19"/>
    </row>
    <row r="9992" spans="31:31">
      <c r="AE9992" s="19"/>
    </row>
    <row r="9993" spans="31:31">
      <c r="AE9993" s="19"/>
    </row>
    <row r="9994" spans="31:31">
      <c r="AE9994" s="19"/>
    </row>
    <row r="9995" spans="31:31">
      <c r="AE9995" s="19"/>
    </row>
    <row r="9996" spans="31:31">
      <c r="AE9996" s="19"/>
    </row>
    <row r="9997" spans="31:31">
      <c r="AE9997" s="19"/>
    </row>
    <row r="9998" spans="31:31">
      <c r="AE9998" s="19"/>
    </row>
    <row r="9999" spans="31:31">
      <c r="AE9999" s="19"/>
    </row>
    <row r="10000" spans="31:31">
      <c r="AE10000" s="19"/>
    </row>
    <row r="10001" spans="31:31">
      <c r="AE10001" s="19"/>
    </row>
    <row r="10002" spans="31:31">
      <c r="AE10002" s="19"/>
    </row>
    <row r="10003" spans="31:31">
      <c r="AE10003" s="19"/>
    </row>
    <row r="10004" spans="31:31">
      <c r="AE10004" s="19"/>
    </row>
    <row r="10005" spans="31:31">
      <c r="AE10005" s="19"/>
    </row>
    <row r="10006" spans="31:31">
      <c r="AE10006" s="19"/>
    </row>
    <row r="10007" spans="31:31">
      <c r="AE10007" s="19"/>
    </row>
    <row r="10008" spans="31:31">
      <c r="AE10008" s="19"/>
    </row>
    <row r="10009" spans="31:31">
      <c r="AE10009" s="19"/>
    </row>
    <row r="10010" spans="31:31">
      <c r="AE10010" s="19"/>
    </row>
    <row r="10011" spans="31:31">
      <c r="AE10011" s="19"/>
    </row>
    <row r="10012" spans="31:31">
      <c r="AE10012" s="19"/>
    </row>
    <row r="10013" spans="31:31">
      <c r="AE10013" s="19"/>
    </row>
    <row r="10014" spans="31:31">
      <c r="AE10014" s="19"/>
    </row>
    <row r="10015" spans="31:31">
      <c r="AE10015" s="19"/>
    </row>
    <row r="10016" spans="31:31">
      <c r="AE10016" s="19"/>
    </row>
    <row r="10017" spans="31:31">
      <c r="AE10017" s="19"/>
    </row>
    <row r="10018" spans="31:31">
      <c r="AE10018" s="19"/>
    </row>
    <row r="10019" spans="31:31">
      <c r="AE10019" s="19"/>
    </row>
    <row r="10020" spans="31:31">
      <c r="AE10020" s="19"/>
    </row>
    <row r="10021" spans="31:31">
      <c r="AE10021" s="19"/>
    </row>
    <row r="10022" spans="31:31">
      <c r="AE10022" s="19"/>
    </row>
    <row r="10023" spans="31:31">
      <c r="AE10023" s="19"/>
    </row>
    <row r="10024" spans="31:31">
      <c r="AE10024" s="19"/>
    </row>
    <row r="10025" spans="31:31">
      <c r="AE10025" s="19"/>
    </row>
    <row r="10026" spans="31:31">
      <c r="AE10026" s="19"/>
    </row>
    <row r="10027" spans="31:31">
      <c r="AE10027" s="19"/>
    </row>
    <row r="10028" spans="31:31">
      <c r="AE10028" s="19"/>
    </row>
    <row r="10029" spans="31:31">
      <c r="AE10029" s="19"/>
    </row>
    <row r="10030" spans="31:31">
      <c r="AE10030" s="19"/>
    </row>
    <row r="10031" spans="31:31">
      <c r="AE10031" s="19"/>
    </row>
    <row r="10032" spans="31:31">
      <c r="AE10032" s="19"/>
    </row>
    <row r="10033" spans="31:31">
      <c r="AE10033" s="19"/>
    </row>
    <row r="10034" spans="31:31">
      <c r="AE10034" s="19"/>
    </row>
    <row r="10035" spans="31:31">
      <c r="AE10035" s="19"/>
    </row>
    <row r="10036" spans="31:31">
      <c r="AE10036" s="19"/>
    </row>
    <row r="10037" spans="31:31">
      <c r="AE10037" s="19"/>
    </row>
    <row r="10038" spans="31:31">
      <c r="AE10038" s="19"/>
    </row>
    <row r="10039" spans="31:31">
      <c r="AE10039" s="19"/>
    </row>
    <row r="10040" spans="31:31">
      <c r="AE10040" s="19"/>
    </row>
    <row r="10041" spans="31:31">
      <c r="AE10041" s="19"/>
    </row>
    <row r="10042" spans="31:31">
      <c r="AE10042" s="19"/>
    </row>
    <row r="10043" spans="31:31">
      <c r="AE10043" s="19"/>
    </row>
    <row r="10044" spans="31:31">
      <c r="AE10044" s="19"/>
    </row>
    <row r="10045" spans="31:31">
      <c r="AE10045" s="19"/>
    </row>
    <row r="10046" spans="31:31">
      <c r="AE10046" s="19"/>
    </row>
    <row r="10047" spans="31:31">
      <c r="AE10047" s="19"/>
    </row>
    <row r="10048" spans="31:31">
      <c r="AE10048" s="19"/>
    </row>
    <row r="10049" spans="31:31">
      <c r="AE10049" s="19"/>
    </row>
    <row r="10050" spans="31:31">
      <c r="AE10050" s="19"/>
    </row>
    <row r="10051" spans="31:31">
      <c r="AE10051" s="19"/>
    </row>
    <row r="10052" spans="31:31">
      <c r="AE10052" s="19"/>
    </row>
    <row r="10053" spans="31:31">
      <c r="AE10053" s="19"/>
    </row>
    <row r="10054" spans="31:31">
      <c r="AE10054" s="19"/>
    </row>
    <row r="10055" spans="31:31">
      <c r="AE10055" s="19"/>
    </row>
    <row r="10056" spans="31:31">
      <c r="AE10056" s="19"/>
    </row>
    <row r="10057" spans="31:31">
      <c r="AE10057" s="19"/>
    </row>
    <row r="10058" spans="31:31">
      <c r="AE10058" s="19"/>
    </row>
    <row r="10059" spans="31:31">
      <c r="AE10059" s="19"/>
    </row>
    <row r="10060" spans="31:31">
      <c r="AE10060" s="19"/>
    </row>
    <row r="10061" spans="31:31">
      <c r="AE10061" s="19"/>
    </row>
    <row r="10062" spans="31:31">
      <c r="AE10062" s="19"/>
    </row>
    <row r="10063" spans="31:31">
      <c r="AE10063" s="19"/>
    </row>
    <row r="10064" spans="31:31">
      <c r="AE10064" s="19"/>
    </row>
    <row r="10065" spans="31:31">
      <c r="AE10065" s="19"/>
    </row>
    <row r="10066" spans="31:31">
      <c r="AE10066" s="19"/>
    </row>
    <row r="10067" spans="31:31">
      <c r="AE10067" s="19"/>
    </row>
    <row r="10068" spans="31:31">
      <c r="AE10068" s="19"/>
    </row>
    <row r="10069" spans="31:31">
      <c r="AE10069" s="19"/>
    </row>
    <row r="10070" spans="31:31">
      <c r="AE10070" s="19"/>
    </row>
    <row r="10071" spans="31:31">
      <c r="AE10071" s="19"/>
    </row>
    <row r="10072" spans="31:31">
      <c r="AE10072" s="19"/>
    </row>
    <row r="10073" spans="31:31">
      <c r="AE10073" s="19"/>
    </row>
    <row r="10074" spans="31:31">
      <c r="AE10074" s="19"/>
    </row>
    <row r="10075" spans="31:31">
      <c r="AE10075" s="19"/>
    </row>
    <row r="10076" spans="31:31">
      <c r="AE10076" s="19"/>
    </row>
    <row r="10077" spans="31:31">
      <c r="AE10077" s="19"/>
    </row>
    <row r="10078" spans="31:31">
      <c r="AE10078" s="19"/>
    </row>
    <row r="10079" spans="31:31">
      <c r="AE10079" s="19"/>
    </row>
    <row r="10080" spans="31:31">
      <c r="AE10080" s="19"/>
    </row>
    <row r="10081" spans="31:31">
      <c r="AE10081" s="19"/>
    </row>
    <row r="10082" spans="31:31">
      <c r="AE10082" s="19"/>
    </row>
    <row r="10083" spans="31:31">
      <c r="AE10083" s="19"/>
    </row>
    <row r="10084" spans="31:31">
      <c r="AE10084" s="19"/>
    </row>
    <row r="10085" spans="31:31">
      <c r="AE10085" s="19"/>
    </row>
    <row r="10086" spans="31:31">
      <c r="AE10086" s="19"/>
    </row>
    <row r="10087" spans="31:31">
      <c r="AE10087" s="19"/>
    </row>
    <row r="10088" spans="31:31">
      <c r="AE10088" s="19"/>
    </row>
    <row r="10089" spans="31:31">
      <c r="AE10089" s="19"/>
    </row>
    <row r="10090" spans="31:31">
      <c r="AE10090" s="19"/>
    </row>
    <row r="10091" spans="31:31">
      <c r="AE10091"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
  <sheetViews>
    <sheetView topLeftCell="F3" zoomScale="88" zoomScaleNormal="70" workbookViewId="0">
      <selection activeCell="I5" sqref="I5"/>
    </sheetView>
  </sheetViews>
  <sheetFormatPr baseColWidth="10" defaultColWidth="9" defaultRowHeight="12.5"/>
  <cols>
    <col min="1" max="1" width="28" customWidth="1"/>
    <col min="2" max="2" width="24.54296875" customWidth="1"/>
    <col min="3" max="3" width="21.81640625" customWidth="1"/>
    <col min="4" max="4" width="20.453125" customWidth="1"/>
    <col min="5" max="5" width="18.54296875" customWidth="1"/>
    <col min="6" max="7" width="18.453125" customWidth="1"/>
    <col min="8" max="8" width="29.54296875" customWidth="1"/>
    <col min="9" max="9" width="35.453125" customWidth="1"/>
    <col min="10" max="10" width="41.1796875" customWidth="1"/>
    <col min="11" max="11" width="20" customWidth="1"/>
    <col min="12" max="12" width="21" customWidth="1"/>
    <col min="13" max="13" width="26" customWidth="1"/>
    <col min="14" max="14" width="20.54296875" customWidth="1"/>
    <col min="15" max="15" width="24.453125" customWidth="1"/>
    <col min="16" max="16" width="24.54296875" customWidth="1"/>
    <col min="17" max="17" width="40.453125" customWidth="1"/>
    <col min="18" max="18" width="25.453125" customWidth="1"/>
    <col min="19" max="19" width="25.81640625" customWidth="1"/>
    <col min="20" max="20" width="26.453125" customWidth="1"/>
    <col min="21" max="21" width="20.54296875" customWidth="1"/>
    <col min="22" max="22" width="17.54296875" customWidth="1"/>
  </cols>
  <sheetData>
    <row r="1" spans="1:22" ht="21.65" customHeight="1">
      <c r="A1" s="300" t="s">
        <v>2123</v>
      </c>
      <c r="B1" s="300" t="s">
        <v>2124</v>
      </c>
      <c r="C1" s="300" t="s">
        <v>2125</v>
      </c>
      <c r="D1" s="300"/>
      <c r="E1" s="300"/>
      <c r="F1" s="303" t="s">
        <v>2126</v>
      </c>
      <c r="G1" s="300" t="s">
        <v>2127</v>
      </c>
      <c r="H1" s="300"/>
      <c r="I1" s="300"/>
      <c r="J1" s="300"/>
      <c r="K1" s="300"/>
      <c r="L1" s="300"/>
      <c r="M1" s="300"/>
      <c r="N1" s="300"/>
      <c r="O1" s="300"/>
      <c r="P1" s="300" t="s">
        <v>2128</v>
      </c>
      <c r="Q1" s="300"/>
      <c r="R1" s="300"/>
      <c r="S1" s="300" t="s">
        <v>2129</v>
      </c>
      <c r="T1" s="300"/>
      <c r="U1" s="300"/>
      <c r="V1" s="300"/>
    </row>
    <row r="2" spans="1:22" ht="22.4" customHeight="1">
      <c r="A2" s="300"/>
      <c r="B2" s="300"/>
      <c r="C2" s="300"/>
      <c r="D2" s="300"/>
      <c r="E2" s="300"/>
      <c r="F2" s="303"/>
      <c r="G2" s="301" t="s">
        <v>2130</v>
      </c>
      <c r="H2" s="301"/>
      <c r="I2" s="301"/>
      <c r="J2" s="301"/>
      <c r="K2" s="301" t="s">
        <v>2131</v>
      </c>
      <c r="L2" s="301"/>
      <c r="M2" s="301"/>
      <c r="N2" s="301"/>
      <c r="O2" s="301"/>
      <c r="P2" s="302" t="s">
        <v>2132</v>
      </c>
      <c r="Q2" s="302" t="s">
        <v>2133</v>
      </c>
      <c r="R2" s="302" t="s">
        <v>2134</v>
      </c>
      <c r="S2" s="302" t="s">
        <v>2135</v>
      </c>
      <c r="T2" s="302"/>
      <c r="U2" s="302" t="s">
        <v>2136</v>
      </c>
      <c r="V2" s="302" t="s">
        <v>2137</v>
      </c>
    </row>
    <row r="3" spans="1:22" ht="131.15" customHeight="1">
      <c r="A3" s="127" t="s">
        <v>2138</v>
      </c>
      <c r="B3" s="300"/>
      <c r="C3" s="128" t="s">
        <v>2139</v>
      </c>
      <c r="D3" s="128" t="s">
        <v>2140</v>
      </c>
      <c r="E3" s="128" t="s">
        <v>2141</v>
      </c>
      <c r="F3" s="303"/>
      <c r="G3" s="129" t="s">
        <v>2142</v>
      </c>
      <c r="H3" s="129" t="s">
        <v>2143</v>
      </c>
      <c r="I3" s="129" t="s">
        <v>2144</v>
      </c>
      <c r="J3" s="129" t="s">
        <v>2145</v>
      </c>
      <c r="K3" s="129" t="s">
        <v>2146</v>
      </c>
      <c r="L3" s="129" t="s">
        <v>2147</v>
      </c>
      <c r="M3" s="129" t="s">
        <v>2148</v>
      </c>
      <c r="N3" s="129" t="s">
        <v>2149</v>
      </c>
      <c r="O3" s="129" t="s">
        <v>2150</v>
      </c>
      <c r="P3" s="302"/>
      <c r="Q3" s="302"/>
      <c r="R3" s="302"/>
      <c r="S3" s="128" t="s">
        <v>2151</v>
      </c>
      <c r="T3" s="128" t="s">
        <v>2152</v>
      </c>
      <c r="U3" s="302"/>
      <c r="V3" s="302"/>
    </row>
    <row r="4" spans="1:22" ht="73" customHeight="1">
      <c r="A4" s="305" t="s">
        <v>2153</v>
      </c>
      <c r="B4" s="304" t="s">
        <v>2154</v>
      </c>
      <c r="C4" s="304" t="s">
        <v>64</v>
      </c>
      <c r="D4" s="304" t="s">
        <v>64</v>
      </c>
      <c r="E4" s="306">
        <v>4</v>
      </c>
      <c r="F4" s="304" t="s">
        <v>2155</v>
      </c>
      <c r="G4" s="277" t="s">
        <v>2156</v>
      </c>
      <c r="H4" s="277" t="s">
        <v>2157</v>
      </c>
      <c r="I4" s="277" t="s">
        <v>2158</v>
      </c>
      <c r="J4" s="277" t="s">
        <v>2159</v>
      </c>
      <c r="K4" s="279" t="s">
        <v>2160</v>
      </c>
      <c r="L4" s="279" t="s">
        <v>2161</v>
      </c>
      <c r="M4" s="279" t="s">
        <v>2162</v>
      </c>
      <c r="N4" s="279" t="s">
        <v>2163</v>
      </c>
      <c r="O4" s="279" t="s">
        <v>2154</v>
      </c>
      <c r="P4" s="279" t="s">
        <v>2164</v>
      </c>
      <c r="Q4" s="277" t="s">
        <v>2165</v>
      </c>
      <c r="R4" s="279" t="s">
        <v>2166</v>
      </c>
      <c r="S4" s="285" t="s">
        <v>2167</v>
      </c>
      <c r="T4" s="285" t="s">
        <v>2167</v>
      </c>
      <c r="U4" s="285" t="s">
        <v>2167</v>
      </c>
      <c r="V4" s="285" t="s">
        <v>2167</v>
      </c>
    </row>
    <row r="5" spans="1:22" s="278" customFormat="1" ht="79.5" customHeight="1">
      <c r="A5" s="305"/>
      <c r="B5" s="304"/>
      <c r="C5" s="304"/>
      <c r="D5" s="304"/>
      <c r="E5" s="306"/>
      <c r="F5" s="304"/>
      <c r="G5" s="279" t="s">
        <v>2168</v>
      </c>
      <c r="H5" s="279" t="s">
        <v>2169</v>
      </c>
      <c r="I5" s="279" t="s">
        <v>2170</v>
      </c>
      <c r="J5" s="279" t="s">
        <v>2171</v>
      </c>
      <c r="K5" s="279" t="s">
        <v>2161</v>
      </c>
      <c r="L5" s="279" t="s">
        <v>2172</v>
      </c>
      <c r="M5" s="279" t="s">
        <v>2173</v>
      </c>
      <c r="N5" s="279" t="s">
        <v>2163</v>
      </c>
      <c r="O5" s="279" t="s">
        <v>2154</v>
      </c>
      <c r="P5" s="279" t="s">
        <v>2164</v>
      </c>
      <c r="Q5" s="279" t="s">
        <v>2174</v>
      </c>
      <c r="R5" s="279" t="s">
        <v>2166</v>
      </c>
      <c r="S5" s="285" t="s">
        <v>2167</v>
      </c>
      <c r="T5" s="285" t="s">
        <v>2167</v>
      </c>
      <c r="U5" s="285" t="s">
        <v>2167</v>
      </c>
      <c r="V5" s="285" t="s">
        <v>2167</v>
      </c>
    </row>
    <row r="6" spans="1:22" s="278" customFormat="1" ht="94" customHeight="1">
      <c r="A6" s="305"/>
      <c r="B6" s="304"/>
      <c r="C6" s="304"/>
      <c r="D6" s="304"/>
      <c r="E6" s="306"/>
      <c r="F6" s="304"/>
      <c r="G6" s="279" t="s">
        <v>2175</v>
      </c>
      <c r="H6" s="279" t="s">
        <v>2176</v>
      </c>
      <c r="I6" s="279" t="s">
        <v>2177</v>
      </c>
      <c r="J6" s="279" t="s">
        <v>2178</v>
      </c>
      <c r="K6" s="279" t="s">
        <v>2161</v>
      </c>
      <c r="L6" s="279" t="s">
        <v>2172</v>
      </c>
      <c r="M6" s="279" t="s">
        <v>2173</v>
      </c>
      <c r="N6" s="279" t="s">
        <v>2163</v>
      </c>
      <c r="O6" s="279" t="s">
        <v>2154</v>
      </c>
      <c r="P6" s="279" t="s">
        <v>2164</v>
      </c>
      <c r="Q6" s="279" t="s">
        <v>2179</v>
      </c>
      <c r="R6" s="279" t="s">
        <v>2166</v>
      </c>
      <c r="S6" s="285" t="s">
        <v>2167</v>
      </c>
      <c r="T6" s="285" t="s">
        <v>2167</v>
      </c>
      <c r="U6" s="285" t="s">
        <v>2167</v>
      </c>
      <c r="V6" s="285" t="s">
        <v>2167</v>
      </c>
    </row>
    <row r="7" spans="1:22" s="278" customFormat="1" ht="109" customHeight="1">
      <c r="A7" s="305"/>
      <c r="B7" s="304"/>
      <c r="C7" s="304"/>
      <c r="D7" s="304"/>
      <c r="E7" s="306"/>
      <c r="F7" s="304"/>
      <c r="G7" s="279" t="s">
        <v>2180</v>
      </c>
      <c r="H7" s="279" t="s">
        <v>2181</v>
      </c>
      <c r="I7" s="279" t="s">
        <v>2182</v>
      </c>
      <c r="J7" s="279" t="s">
        <v>2183</v>
      </c>
      <c r="K7" s="279" t="s">
        <v>2161</v>
      </c>
      <c r="L7" s="279" t="s">
        <v>2172</v>
      </c>
      <c r="M7" s="279" t="s">
        <v>2181</v>
      </c>
      <c r="N7" s="279" t="s">
        <v>2163</v>
      </c>
      <c r="O7" s="279" t="s">
        <v>2154</v>
      </c>
      <c r="P7" s="279" t="s">
        <v>2164</v>
      </c>
      <c r="Q7" s="279" t="s">
        <v>2184</v>
      </c>
      <c r="R7" s="279" t="s">
        <v>2166</v>
      </c>
      <c r="S7" s="285" t="s">
        <v>2167</v>
      </c>
      <c r="T7" s="285" t="s">
        <v>2167</v>
      </c>
      <c r="U7" s="285" t="s">
        <v>2167</v>
      </c>
      <c r="V7" s="285" t="s">
        <v>2167</v>
      </c>
    </row>
    <row r="8" spans="1:22" s="278" customFormat="1" ht="108.5">
      <c r="A8" s="305"/>
      <c r="B8" s="304"/>
      <c r="C8" s="304"/>
      <c r="D8" s="304"/>
      <c r="E8" s="306"/>
      <c r="F8" s="304"/>
      <c r="G8" s="279" t="s">
        <v>2185</v>
      </c>
      <c r="H8" s="279" t="s">
        <v>2186</v>
      </c>
      <c r="I8" s="279" t="s">
        <v>2187</v>
      </c>
      <c r="J8" s="279" t="s">
        <v>2188</v>
      </c>
      <c r="K8" s="279" t="s">
        <v>2161</v>
      </c>
      <c r="L8" s="279" t="s">
        <v>2172</v>
      </c>
      <c r="M8" s="279" t="s">
        <v>2181</v>
      </c>
      <c r="N8" s="279" t="s">
        <v>2163</v>
      </c>
      <c r="O8" s="279" t="s">
        <v>2154</v>
      </c>
      <c r="P8" s="279" t="s">
        <v>2164</v>
      </c>
      <c r="Q8" s="279" t="s">
        <v>2189</v>
      </c>
      <c r="R8" s="279" t="s">
        <v>2166</v>
      </c>
      <c r="S8" s="285" t="s">
        <v>2167</v>
      </c>
      <c r="T8" s="285" t="s">
        <v>2167</v>
      </c>
      <c r="U8" s="285" t="s">
        <v>2167</v>
      </c>
      <c r="V8" s="285" t="s">
        <v>2167</v>
      </c>
    </row>
    <row r="9" spans="1:22" s="278" customFormat="1" ht="13"/>
    <row r="10" spans="1:22" s="278" customFormat="1" ht="13"/>
  </sheetData>
  <mergeCells count="21">
    <mergeCell ref="F4:F8"/>
    <mergeCell ref="A4:A8"/>
    <mergeCell ref="B4:B8"/>
    <mergeCell ref="C4:C8"/>
    <mergeCell ref="D4:D8"/>
    <mergeCell ref="E4:E8"/>
    <mergeCell ref="A1:A2"/>
    <mergeCell ref="B1:B3"/>
    <mergeCell ref="F1:F3"/>
    <mergeCell ref="P2:P3"/>
    <mergeCell ref="Q2:Q3"/>
    <mergeCell ref="C1:E2"/>
    <mergeCell ref="G1:O1"/>
    <mergeCell ref="P1:R1"/>
    <mergeCell ref="S1:V1"/>
    <mergeCell ref="G2:J2"/>
    <mergeCell ref="K2:O2"/>
    <mergeCell ref="S2:T2"/>
    <mergeCell ref="R2:R3"/>
    <mergeCell ref="U2:U3"/>
    <mergeCell ref="V2:V3"/>
  </mergeCells>
  <phoneticPr fontId="39" type="noConversion"/>
  <dataValidations count="1">
    <dataValidation type="list" allowBlank="1" showInputMessage="1" showErrorMessage="1" sqref="E4" xr:uid="{00000000-0002-0000-0300-000000000000}">
      <formula1>"0,1,2,3,4,5"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M9381"/>
  <sheetViews>
    <sheetView workbookViewId="0"/>
  </sheetViews>
  <sheetFormatPr baseColWidth="10" defaultColWidth="9.1796875" defaultRowHeight="12.5"/>
  <sheetData>
    <row r="1" spans="1:80" ht="175">
      <c r="A1" s="43"/>
      <c r="D1" s="44" t="s">
        <v>2190</v>
      </c>
      <c r="E1" s="45"/>
      <c r="F1" s="45"/>
      <c r="G1" s="45"/>
    </row>
    <row r="2" spans="1:80" ht="14">
      <c r="A2" s="43"/>
    </row>
    <row r="3" spans="1:80" ht="156">
      <c r="C3" s="46" t="s">
        <v>2191</v>
      </c>
      <c r="D3" s="46" t="s">
        <v>2192</v>
      </c>
      <c r="E3" s="46" t="s">
        <v>2193</v>
      </c>
      <c r="F3" s="46" t="s">
        <v>2194</v>
      </c>
      <c r="G3" s="46" t="s">
        <v>2195</v>
      </c>
      <c r="H3" s="46" t="s">
        <v>2196</v>
      </c>
      <c r="I3" s="46" t="s">
        <v>2197</v>
      </c>
      <c r="J3" s="46" t="s">
        <v>2198</v>
      </c>
      <c r="K3" s="46" t="s">
        <v>2199</v>
      </c>
      <c r="L3" s="46" t="s">
        <v>2200</v>
      </c>
      <c r="M3" s="46" t="s">
        <v>2201</v>
      </c>
      <c r="N3" s="46" t="s">
        <v>2202</v>
      </c>
      <c r="O3" s="46" t="s">
        <v>2203</v>
      </c>
      <c r="P3" s="46" t="s">
        <v>2204</v>
      </c>
      <c r="Q3" s="46" t="s">
        <v>2205</v>
      </c>
      <c r="R3" s="46" t="s">
        <v>2206</v>
      </c>
      <c r="S3" s="46" t="s">
        <v>2207</v>
      </c>
      <c r="T3" s="46" t="s">
        <v>2208</v>
      </c>
      <c r="U3" s="46" t="s">
        <v>2209</v>
      </c>
      <c r="V3" s="46" t="s">
        <v>2210</v>
      </c>
      <c r="W3" s="46" t="s">
        <v>2211</v>
      </c>
      <c r="X3" s="46" t="s">
        <v>2212</v>
      </c>
      <c r="Y3" s="46" t="s">
        <v>2213</v>
      </c>
      <c r="Z3" s="46" t="s">
        <v>2214</v>
      </c>
      <c r="AA3" s="46" t="s">
        <v>45</v>
      </c>
      <c r="AB3" s="46" t="s">
        <v>2215</v>
      </c>
      <c r="AC3" s="69" t="s">
        <v>2216</v>
      </c>
      <c r="AD3" s="46" t="s">
        <v>2217</v>
      </c>
    </row>
    <row r="4" spans="1:80" ht="75">
      <c r="C4" s="47" t="s">
        <v>633</v>
      </c>
      <c r="D4" s="48" t="s">
        <v>634</v>
      </c>
      <c r="E4" s="49" t="s">
        <v>94</v>
      </c>
      <c r="F4" s="49" t="s">
        <v>64</v>
      </c>
      <c r="G4" s="273" t="s">
        <v>635</v>
      </c>
      <c r="H4" s="15" t="s">
        <v>64</v>
      </c>
      <c r="I4" s="60" t="s">
        <v>636</v>
      </c>
      <c r="J4" s="53" t="s">
        <v>637</v>
      </c>
      <c r="K4" s="20">
        <v>0</v>
      </c>
      <c r="L4" s="20">
        <v>0</v>
      </c>
      <c r="M4" s="20">
        <v>0</v>
      </c>
      <c r="N4" s="20">
        <v>0</v>
      </c>
      <c r="O4" s="20">
        <v>0</v>
      </c>
      <c r="P4" s="20">
        <v>1</v>
      </c>
      <c r="Q4" s="54" t="str">
        <f t="shared" ref="Q4:Q35" si="0">IF((SUM(K4:P4)&gt;=4),"High risk supplier",(IF((SUM(K4:P4)=3),"Medium risk supplier",(IF((SUM(K4:P4)=2),"Low risk provider",(IF((SUM(K4:P4)=1),"Negligible risk Supplier","Risque inexistant")))))))</f>
        <v>Negligible risk Supplier</v>
      </c>
      <c r="R4" s="13" t="str">
        <f t="shared" ref="R4:R67" si="1">IF((SUM(K4:P4)&gt;=4),"- Approbation du comité de direction
- Signer la politique de securité des parties tièrces 
- Signer le contrat de non divulgation des données
- Contrat respectant incluant les clauses de sécurité nécessaires
- Etablir un bon de commande si nécessaire ",(IF((SUM(K4:P4)=3),"- Signer la politique de securité des parties tièrces 
- Contrat respectant incluant les clauses de sécurité nécessaires
- Etablir un bon de commande si nécessaire ",(IF((SUM(K4:P4)=2),"- Contrat de non-divulgation des données doit être signé par le personnel du fournisseur
- Etablir un bon de commande si nécessaire ",(IF((SUM(K4:P4)=1),"- Etablir un bon de commande si nécessaire","NA")))))))</f>
        <v>- Etablir un bon de commande si nécessaire</v>
      </c>
      <c r="S4" s="25" t="s">
        <v>2218</v>
      </c>
      <c r="T4" s="15" t="s">
        <v>64</v>
      </c>
      <c r="U4" s="49" t="s">
        <v>64</v>
      </c>
      <c r="V4" s="15" t="s">
        <v>64</v>
      </c>
      <c r="W4" s="15" t="s">
        <v>64</v>
      </c>
      <c r="X4" s="15" t="s">
        <v>64</v>
      </c>
      <c r="Y4" s="15" t="s">
        <v>64</v>
      </c>
      <c r="Z4" s="15" t="s">
        <v>64</v>
      </c>
      <c r="AA4" s="15" t="s">
        <v>64</v>
      </c>
      <c r="AB4" s="15" t="s">
        <v>64</v>
      </c>
      <c r="AC4" s="15" t="s">
        <v>64</v>
      </c>
      <c r="AD4" s="15" t="s">
        <v>64</v>
      </c>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row>
    <row r="5" spans="1:80" ht="75">
      <c r="C5" s="50" t="s">
        <v>1884</v>
      </c>
      <c r="D5" s="51" t="s">
        <v>1885</v>
      </c>
      <c r="E5" s="15" t="s">
        <v>106</v>
      </c>
      <c r="F5" s="15" t="s">
        <v>64</v>
      </c>
      <c r="G5" s="15" t="s">
        <v>64</v>
      </c>
      <c r="H5" s="15" t="s">
        <v>64</v>
      </c>
      <c r="I5" s="15" t="s">
        <v>64</v>
      </c>
      <c r="J5" s="53" t="s">
        <v>108</v>
      </c>
      <c r="K5" s="20">
        <v>0</v>
      </c>
      <c r="L5" s="20">
        <v>0</v>
      </c>
      <c r="M5" s="20">
        <v>0</v>
      </c>
      <c r="N5" s="20">
        <v>0</v>
      </c>
      <c r="O5" s="20">
        <v>0</v>
      </c>
      <c r="P5" s="20">
        <v>1</v>
      </c>
      <c r="Q5" s="54" t="str">
        <f t="shared" si="0"/>
        <v>Negligible risk Supplier</v>
      </c>
      <c r="R5" s="13" t="str">
        <f t="shared" si="1"/>
        <v>- Etablir un bon de commande si nécessaire</v>
      </c>
      <c r="S5" s="25" t="s">
        <v>2218</v>
      </c>
      <c r="T5" s="15" t="s">
        <v>64</v>
      </c>
      <c r="U5" s="15" t="s">
        <v>64</v>
      </c>
      <c r="V5" s="15" t="s">
        <v>64</v>
      </c>
      <c r="W5" s="15" t="s">
        <v>64</v>
      </c>
      <c r="X5" s="15" t="s">
        <v>64</v>
      </c>
      <c r="Y5" s="15" t="s">
        <v>64</v>
      </c>
      <c r="Z5" s="15" t="s">
        <v>64</v>
      </c>
      <c r="AA5" s="15" t="s">
        <v>64</v>
      </c>
      <c r="AB5" s="15" t="s">
        <v>64</v>
      </c>
      <c r="AC5" s="15" t="s">
        <v>64</v>
      </c>
      <c r="AD5" s="15" t="s">
        <v>64</v>
      </c>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row>
    <row r="6" spans="1:80" ht="75">
      <c r="C6" s="47" t="s">
        <v>409</v>
      </c>
      <c r="D6" s="52"/>
      <c r="E6" s="15" t="s">
        <v>401</v>
      </c>
      <c r="F6" s="15" t="s">
        <v>64</v>
      </c>
      <c r="G6" s="15" t="s">
        <v>64</v>
      </c>
      <c r="H6" s="15" t="s">
        <v>64</v>
      </c>
      <c r="I6" s="15" t="s">
        <v>64</v>
      </c>
      <c r="J6" s="52" t="s">
        <v>810</v>
      </c>
      <c r="K6" s="20">
        <v>0</v>
      </c>
      <c r="L6" s="20">
        <v>0</v>
      </c>
      <c r="M6" s="20">
        <v>0</v>
      </c>
      <c r="N6" s="20">
        <v>0</v>
      </c>
      <c r="O6" s="20">
        <v>0</v>
      </c>
      <c r="P6" s="20">
        <v>1</v>
      </c>
      <c r="Q6" s="54" t="str">
        <f t="shared" si="0"/>
        <v>Negligible risk Supplier</v>
      </c>
      <c r="R6" s="13" t="str">
        <f t="shared" si="1"/>
        <v>- Etablir un bon de commande si nécessaire</v>
      </c>
      <c r="S6" s="25" t="s">
        <v>2218</v>
      </c>
      <c r="T6" s="15" t="s">
        <v>64</v>
      </c>
      <c r="U6" s="15" t="s">
        <v>64</v>
      </c>
      <c r="V6" s="15" t="s">
        <v>64</v>
      </c>
      <c r="W6" s="15" t="s">
        <v>64</v>
      </c>
      <c r="X6" s="15" t="s">
        <v>64</v>
      </c>
      <c r="Y6" s="15" t="s">
        <v>64</v>
      </c>
      <c r="Z6" s="15" t="s">
        <v>64</v>
      </c>
      <c r="AA6" s="15" t="s">
        <v>64</v>
      </c>
      <c r="AB6" s="15" t="s">
        <v>64</v>
      </c>
      <c r="AC6" s="15" t="s">
        <v>64</v>
      </c>
      <c r="AD6" s="15" t="s">
        <v>64</v>
      </c>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row>
    <row r="7" spans="1:80" ht="75">
      <c r="C7" s="47" t="s">
        <v>74</v>
      </c>
      <c r="D7" s="53" t="s">
        <v>75</v>
      </c>
      <c r="E7" s="15" t="s">
        <v>52</v>
      </c>
      <c r="F7" s="15" t="s">
        <v>64</v>
      </c>
      <c r="G7" s="15" t="s">
        <v>64</v>
      </c>
      <c r="H7" s="15" t="s">
        <v>64</v>
      </c>
      <c r="I7" s="15" t="s">
        <v>64</v>
      </c>
      <c r="J7" s="53" t="s">
        <v>76</v>
      </c>
      <c r="K7" s="20">
        <v>0</v>
      </c>
      <c r="L7" s="20">
        <v>0</v>
      </c>
      <c r="M7" s="20">
        <v>0</v>
      </c>
      <c r="N7" s="20">
        <v>0</v>
      </c>
      <c r="O7" s="20">
        <v>0</v>
      </c>
      <c r="P7" s="20">
        <v>1</v>
      </c>
      <c r="Q7" s="54" t="str">
        <f t="shared" si="0"/>
        <v>Negligible risk Supplier</v>
      </c>
      <c r="R7" s="13" t="str">
        <f t="shared" si="1"/>
        <v>- Etablir un bon de commande si nécessaire</v>
      </c>
      <c r="S7" s="25" t="s">
        <v>2218</v>
      </c>
      <c r="T7" s="15" t="s">
        <v>2219</v>
      </c>
      <c r="U7" s="15" t="s">
        <v>64</v>
      </c>
      <c r="V7" s="26">
        <v>42370</v>
      </c>
      <c r="W7" s="26" t="s">
        <v>2220</v>
      </c>
      <c r="X7" s="15" t="s">
        <v>67</v>
      </c>
      <c r="Y7" s="15" t="s">
        <v>64</v>
      </c>
      <c r="Z7" s="15" t="s">
        <v>60</v>
      </c>
      <c r="AA7" s="15" t="s">
        <v>64</v>
      </c>
      <c r="AB7" s="15" t="s">
        <v>64</v>
      </c>
      <c r="AC7" s="15" t="s">
        <v>64</v>
      </c>
      <c r="AD7" s="15" t="s">
        <v>64</v>
      </c>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row>
    <row r="8" spans="1:80" ht="409.5">
      <c r="C8" s="47" t="s">
        <v>2221</v>
      </c>
      <c r="D8" s="15" t="s">
        <v>2222</v>
      </c>
      <c r="E8" s="15" t="s">
        <v>2223</v>
      </c>
      <c r="F8" s="54" t="s">
        <v>2224</v>
      </c>
      <c r="G8" s="15" t="s">
        <v>2225</v>
      </c>
      <c r="H8" s="15" t="s">
        <v>64</v>
      </c>
      <c r="I8" s="15" t="s">
        <v>2226</v>
      </c>
      <c r="J8" s="13" t="s">
        <v>2227</v>
      </c>
      <c r="K8" s="20">
        <v>1</v>
      </c>
      <c r="L8" s="20">
        <v>1</v>
      </c>
      <c r="M8" s="20">
        <v>1</v>
      </c>
      <c r="N8" s="20">
        <v>1</v>
      </c>
      <c r="O8" s="20">
        <v>0</v>
      </c>
      <c r="P8" s="20">
        <v>4</v>
      </c>
      <c r="Q8" s="66" t="str">
        <f t="shared" si="0"/>
        <v>High risk supplier</v>
      </c>
      <c r="R8" s="13" t="str">
        <f t="shared" si="1"/>
        <v>- Approbation du comité de direction
- Signer la politique de securité des parties tièrces 
- Signer le contrat de non divulgation des données
- Contrat respectant incluant les clauses de sécurité nécessaires
- Etablir un bon de commande si nécessaire</v>
      </c>
      <c r="S8" s="25" t="s">
        <v>2218</v>
      </c>
      <c r="T8" s="15" t="s">
        <v>2228</v>
      </c>
      <c r="U8" s="15" t="s">
        <v>2229</v>
      </c>
      <c r="V8" s="26" t="s">
        <v>2230</v>
      </c>
      <c r="W8" s="15" t="s">
        <v>2231</v>
      </c>
      <c r="X8" s="15" t="s">
        <v>64</v>
      </c>
      <c r="Y8" s="15" t="s">
        <v>64</v>
      </c>
      <c r="Z8" s="15" t="s">
        <v>64</v>
      </c>
      <c r="AA8" s="15"/>
      <c r="AB8" s="15" t="s">
        <v>64</v>
      </c>
      <c r="AC8" s="15" t="s">
        <v>64</v>
      </c>
      <c r="AD8" s="15" t="s">
        <v>64</v>
      </c>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row>
    <row r="9" spans="1:80" ht="75">
      <c r="C9" s="50" t="s">
        <v>1882</v>
      </c>
      <c r="D9" s="51" t="s">
        <v>1883</v>
      </c>
      <c r="E9" s="15" t="s">
        <v>106</v>
      </c>
      <c r="F9" s="15" t="s">
        <v>64</v>
      </c>
      <c r="G9" s="15" t="s">
        <v>64</v>
      </c>
      <c r="H9" s="15" t="s">
        <v>64</v>
      </c>
      <c r="I9" s="15" t="s">
        <v>64</v>
      </c>
      <c r="J9" s="53" t="s">
        <v>1122</v>
      </c>
      <c r="K9" s="20">
        <v>0</v>
      </c>
      <c r="L9" s="20">
        <v>0</v>
      </c>
      <c r="M9" s="20">
        <v>0</v>
      </c>
      <c r="N9" s="20">
        <v>0</v>
      </c>
      <c r="O9" s="20">
        <v>0</v>
      </c>
      <c r="P9" s="20">
        <v>1</v>
      </c>
      <c r="Q9" s="54" t="str">
        <f t="shared" si="0"/>
        <v>Negligible risk Supplier</v>
      </c>
      <c r="R9" s="13" t="str">
        <f t="shared" si="1"/>
        <v>- Etablir un bon de commande si nécessaire</v>
      </c>
      <c r="S9" s="25" t="s">
        <v>2218</v>
      </c>
      <c r="T9" s="15" t="s">
        <v>64</v>
      </c>
      <c r="U9" s="15" t="s">
        <v>64</v>
      </c>
      <c r="V9" s="15" t="s">
        <v>64</v>
      </c>
      <c r="W9" s="15" t="s">
        <v>64</v>
      </c>
      <c r="X9" s="15" t="s">
        <v>64</v>
      </c>
      <c r="Y9" s="15" t="s">
        <v>64</v>
      </c>
      <c r="Z9" s="15" t="s">
        <v>64</v>
      </c>
      <c r="AA9" s="15" t="s">
        <v>64</v>
      </c>
      <c r="AB9" s="15" t="s">
        <v>64</v>
      </c>
      <c r="AC9" s="15" t="s">
        <v>64</v>
      </c>
      <c r="AD9" s="15" t="s">
        <v>64</v>
      </c>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row>
    <row r="10" spans="1:80" ht="75">
      <c r="C10" s="50" t="s">
        <v>724</v>
      </c>
      <c r="D10" s="51" t="s">
        <v>725</v>
      </c>
      <c r="E10" s="15" t="s">
        <v>106</v>
      </c>
      <c r="F10" s="15" t="s">
        <v>64</v>
      </c>
      <c r="G10" s="15" t="s">
        <v>64</v>
      </c>
      <c r="H10" s="15" t="s">
        <v>64</v>
      </c>
      <c r="I10" s="15" t="s">
        <v>64</v>
      </c>
      <c r="J10" s="53" t="s">
        <v>726</v>
      </c>
      <c r="K10" s="20">
        <v>0</v>
      </c>
      <c r="L10" s="20">
        <v>0</v>
      </c>
      <c r="M10" s="20">
        <v>0</v>
      </c>
      <c r="N10" s="20">
        <v>0</v>
      </c>
      <c r="O10" s="20">
        <v>0</v>
      </c>
      <c r="P10" s="20">
        <v>1</v>
      </c>
      <c r="Q10" s="54" t="str">
        <f t="shared" si="0"/>
        <v>Negligible risk Supplier</v>
      </c>
      <c r="R10" s="13" t="str">
        <f t="shared" si="1"/>
        <v>- Etablir un bon de commande si nécessaire</v>
      </c>
      <c r="S10" s="25" t="s">
        <v>2218</v>
      </c>
      <c r="T10" s="15" t="s">
        <v>64</v>
      </c>
      <c r="U10" s="15" t="s">
        <v>64</v>
      </c>
      <c r="V10" s="15" t="s">
        <v>64</v>
      </c>
      <c r="W10" s="15" t="s">
        <v>64</v>
      </c>
      <c r="X10" s="15" t="s">
        <v>64</v>
      </c>
      <c r="Y10" s="15" t="s">
        <v>64</v>
      </c>
      <c r="Z10" s="15" t="s">
        <v>64</v>
      </c>
      <c r="AA10" s="15" t="s">
        <v>64</v>
      </c>
      <c r="AB10" s="15" t="s">
        <v>64</v>
      </c>
      <c r="AC10" s="15" t="s">
        <v>64</v>
      </c>
      <c r="AD10" s="15" t="s">
        <v>64</v>
      </c>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row>
    <row r="11" spans="1:80" ht="75">
      <c r="C11" s="50" t="s">
        <v>724</v>
      </c>
      <c r="D11" s="51" t="s">
        <v>725</v>
      </c>
      <c r="E11" s="15" t="s">
        <v>106</v>
      </c>
      <c r="F11" s="15" t="s">
        <v>64</v>
      </c>
      <c r="G11" s="15" t="s">
        <v>64</v>
      </c>
      <c r="H11" s="15" t="s">
        <v>64</v>
      </c>
      <c r="I11" s="15" t="s">
        <v>64</v>
      </c>
      <c r="J11" s="53" t="s">
        <v>1122</v>
      </c>
      <c r="K11" s="20">
        <v>0</v>
      </c>
      <c r="L11" s="20">
        <v>0</v>
      </c>
      <c r="M11" s="20">
        <v>0</v>
      </c>
      <c r="N11" s="20">
        <v>0</v>
      </c>
      <c r="O11" s="20">
        <v>0</v>
      </c>
      <c r="P11" s="20">
        <v>1</v>
      </c>
      <c r="Q11" s="54" t="str">
        <f t="shared" si="0"/>
        <v>Negligible risk Supplier</v>
      </c>
      <c r="R11" s="13" t="str">
        <f t="shared" si="1"/>
        <v>- Etablir un bon de commande si nécessaire</v>
      </c>
      <c r="S11" s="25" t="s">
        <v>2218</v>
      </c>
      <c r="T11" s="15" t="s">
        <v>64</v>
      </c>
      <c r="U11" s="15" t="s">
        <v>64</v>
      </c>
      <c r="V11" s="15" t="s">
        <v>64</v>
      </c>
      <c r="W11" s="15" t="s">
        <v>64</v>
      </c>
      <c r="X11" s="15" t="s">
        <v>64</v>
      </c>
      <c r="Y11" s="15" t="s">
        <v>64</v>
      </c>
      <c r="Z11" s="15" t="s">
        <v>64</v>
      </c>
      <c r="AA11" s="15" t="s">
        <v>64</v>
      </c>
      <c r="AB11" s="15" t="s">
        <v>64</v>
      </c>
      <c r="AC11" s="15" t="s">
        <v>64</v>
      </c>
      <c r="AD11" s="15" t="s">
        <v>64</v>
      </c>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row>
    <row r="12" spans="1:80" ht="75">
      <c r="C12" s="50" t="s">
        <v>2232</v>
      </c>
      <c r="D12" s="51" t="s">
        <v>2233</v>
      </c>
      <c r="E12" s="15" t="s">
        <v>94</v>
      </c>
      <c r="F12" s="15" t="s">
        <v>2234</v>
      </c>
      <c r="G12" s="15" t="s">
        <v>64</v>
      </c>
      <c r="H12" s="15" t="s">
        <v>64</v>
      </c>
      <c r="I12" s="15" t="s">
        <v>64</v>
      </c>
      <c r="J12" s="53" t="s">
        <v>2235</v>
      </c>
      <c r="K12" s="20">
        <v>0</v>
      </c>
      <c r="L12" s="20">
        <v>0</v>
      </c>
      <c r="M12" s="20">
        <v>0</v>
      </c>
      <c r="N12" s="20">
        <v>0</v>
      </c>
      <c r="O12" s="20">
        <v>0</v>
      </c>
      <c r="P12" s="20">
        <v>1</v>
      </c>
      <c r="Q12" s="54" t="str">
        <f t="shared" si="0"/>
        <v>Negligible risk Supplier</v>
      </c>
      <c r="R12" s="13" t="str">
        <f t="shared" si="1"/>
        <v>- Etablir un bon de commande si nécessaire</v>
      </c>
      <c r="S12" s="25" t="s">
        <v>2218</v>
      </c>
      <c r="T12" s="15"/>
      <c r="U12" s="15"/>
      <c r="V12" s="15"/>
      <c r="W12" s="15"/>
      <c r="X12" s="15"/>
      <c r="Y12" s="15"/>
      <c r="Z12" s="15"/>
      <c r="AA12" s="15"/>
      <c r="AB12" s="15"/>
      <c r="AC12" s="15"/>
      <c r="AD12" s="15"/>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row>
    <row r="13" spans="1:80" ht="75">
      <c r="C13" s="50" t="s">
        <v>1975</v>
      </c>
      <c r="D13" s="51" t="s">
        <v>1976</v>
      </c>
      <c r="E13" s="15" t="s">
        <v>106</v>
      </c>
      <c r="F13" s="15" t="s">
        <v>64</v>
      </c>
      <c r="G13" s="15" t="s">
        <v>64</v>
      </c>
      <c r="H13" s="15" t="s">
        <v>64</v>
      </c>
      <c r="I13" s="15" t="s">
        <v>64</v>
      </c>
      <c r="J13" s="53" t="s">
        <v>1729</v>
      </c>
      <c r="K13" s="20">
        <v>0</v>
      </c>
      <c r="L13" s="20">
        <v>0</v>
      </c>
      <c r="M13" s="20">
        <v>0</v>
      </c>
      <c r="N13" s="20">
        <v>0</v>
      </c>
      <c r="O13" s="20">
        <v>0</v>
      </c>
      <c r="P13" s="20">
        <v>1</v>
      </c>
      <c r="Q13" s="54" t="str">
        <f t="shared" si="0"/>
        <v>Negligible risk Supplier</v>
      </c>
      <c r="R13" s="13" t="str">
        <f t="shared" si="1"/>
        <v>- Etablir un bon de commande si nécessaire</v>
      </c>
      <c r="S13" s="25" t="s">
        <v>2218</v>
      </c>
      <c r="T13" s="15" t="s">
        <v>64</v>
      </c>
      <c r="U13" s="15" t="s">
        <v>64</v>
      </c>
      <c r="V13" s="15" t="s">
        <v>64</v>
      </c>
      <c r="W13" s="15" t="s">
        <v>64</v>
      </c>
      <c r="X13" s="15" t="s">
        <v>64</v>
      </c>
      <c r="Y13" s="15" t="s">
        <v>64</v>
      </c>
      <c r="Z13" s="15" t="s">
        <v>64</v>
      </c>
      <c r="AA13" s="15" t="s">
        <v>64</v>
      </c>
      <c r="AB13" s="15" t="s">
        <v>64</v>
      </c>
      <c r="AC13" s="15" t="s">
        <v>64</v>
      </c>
      <c r="AD13" s="15" t="s">
        <v>64</v>
      </c>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row>
    <row r="14" spans="1:80" ht="409.5">
      <c r="C14" s="47" t="s">
        <v>68</v>
      </c>
      <c r="D14" s="13" t="s">
        <v>62</v>
      </c>
      <c r="E14" s="15" t="s">
        <v>52</v>
      </c>
      <c r="F14" s="54" t="s">
        <v>63</v>
      </c>
      <c r="G14" s="15">
        <v>71380577</v>
      </c>
      <c r="H14" s="15">
        <v>71850047</v>
      </c>
      <c r="I14" s="15" t="s">
        <v>64</v>
      </c>
      <c r="J14" s="53" t="s">
        <v>69</v>
      </c>
      <c r="K14" s="20">
        <v>1</v>
      </c>
      <c r="L14" s="20">
        <v>1</v>
      </c>
      <c r="M14" s="20">
        <v>1</v>
      </c>
      <c r="N14" s="20">
        <v>1</v>
      </c>
      <c r="O14" s="20">
        <v>0</v>
      </c>
      <c r="P14" s="20">
        <v>4</v>
      </c>
      <c r="Q14" s="66" t="str">
        <f t="shared" si="0"/>
        <v>High risk supplier</v>
      </c>
      <c r="R14" s="13" t="str">
        <f t="shared" si="1"/>
        <v>- Approbation du comité de direction
- Signer la politique de securité des parties tièrces 
- Signer le contrat de non divulgation des données
- Contrat respectant incluant les clauses de sécurité nécessaires
- Etablir un bon de commande si nécessaire</v>
      </c>
      <c r="S14" s="25" t="s">
        <v>2218</v>
      </c>
      <c r="T14" s="15" t="s">
        <v>2236</v>
      </c>
      <c r="U14" s="15" t="s">
        <v>2237</v>
      </c>
      <c r="V14" s="15" t="s">
        <v>2238</v>
      </c>
      <c r="W14" s="15" t="s">
        <v>2239</v>
      </c>
      <c r="X14" s="15" t="s">
        <v>126</v>
      </c>
      <c r="Y14" s="15" t="s">
        <v>64</v>
      </c>
      <c r="Z14" s="15" t="s">
        <v>2240</v>
      </c>
      <c r="AA14" s="15" t="s">
        <v>64</v>
      </c>
      <c r="AB14" s="15" t="s">
        <v>64</v>
      </c>
      <c r="AC14" s="15" t="s">
        <v>64</v>
      </c>
      <c r="AD14" s="15" t="s">
        <v>64</v>
      </c>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row>
    <row r="15" spans="1:80" ht="75">
      <c r="C15" s="47" t="s">
        <v>61</v>
      </c>
      <c r="D15" s="13" t="s">
        <v>62</v>
      </c>
      <c r="E15" s="15" t="s">
        <v>52</v>
      </c>
      <c r="F15" s="54" t="s">
        <v>63</v>
      </c>
      <c r="G15" s="15">
        <v>71380577</v>
      </c>
      <c r="H15" s="15">
        <v>71850047</v>
      </c>
      <c r="I15" s="15" t="s">
        <v>64</v>
      </c>
      <c r="J15" s="53" t="s">
        <v>65</v>
      </c>
      <c r="K15" s="20">
        <v>0</v>
      </c>
      <c r="L15" s="20">
        <v>0</v>
      </c>
      <c r="M15" s="20">
        <v>0</v>
      </c>
      <c r="N15" s="20">
        <v>0</v>
      </c>
      <c r="O15" s="20">
        <v>0</v>
      </c>
      <c r="P15" s="20">
        <v>1</v>
      </c>
      <c r="Q15" s="54" t="str">
        <f t="shared" si="0"/>
        <v>Negligible risk Supplier</v>
      </c>
      <c r="R15" s="13" t="str">
        <f t="shared" si="1"/>
        <v>- Etablir un bon de commande si nécessaire</v>
      </c>
      <c r="S15" s="25" t="s">
        <v>2218</v>
      </c>
      <c r="T15" s="15" t="s">
        <v>66</v>
      </c>
      <c r="U15" s="15" t="s">
        <v>64</v>
      </c>
      <c r="V15" s="26">
        <v>42625</v>
      </c>
      <c r="W15" s="26">
        <v>43689</v>
      </c>
      <c r="X15" s="15" t="s">
        <v>67</v>
      </c>
      <c r="Y15" s="15" t="s">
        <v>64</v>
      </c>
      <c r="Z15" s="15" t="s">
        <v>60</v>
      </c>
      <c r="AA15" s="15" t="s">
        <v>64</v>
      </c>
      <c r="AB15" s="15" t="s">
        <v>64</v>
      </c>
      <c r="AC15" s="15" t="s">
        <v>64</v>
      </c>
      <c r="AD15" s="15" t="s">
        <v>64</v>
      </c>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row>
    <row r="16" spans="1:80" ht="75">
      <c r="C16" s="47" t="s">
        <v>536</v>
      </c>
      <c r="D16" s="15" t="s">
        <v>64</v>
      </c>
      <c r="E16" s="15" t="s">
        <v>149</v>
      </c>
      <c r="F16" s="54" t="s">
        <v>537</v>
      </c>
      <c r="G16" s="15" t="s">
        <v>64</v>
      </c>
      <c r="H16" s="15" t="s">
        <v>64</v>
      </c>
      <c r="I16" s="15" t="s">
        <v>64</v>
      </c>
      <c r="J16" s="53" t="s">
        <v>538</v>
      </c>
      <c r="K16" s="20">
        <v>1</v>
      </c>
      <c r="L16" s="20">
        <v>0</v>
      </c>
      <c r="M16" s="20">
        <v>0</v>
      </c>
      <c r="N16" s="20">
        <v>0</v>
      </c>
      <c r="O16" s="20">
        <v>0</v>
      </c>
      <c r="P16" s="20">
        <v>0</v>
      </c>
      <c r="Q16" s="54" t="str">
        <f t="shared" si="0"/>
        <v>Negligible risk Supplier</v>
      </c>
      <c r="R16" s="13" t="str">
        <f t="shared" si="1"/>
        <v>- Etablir un bon de commande si nécessaire</v>
      </c>
      <c r="S16" s="25" t="s">
        <v>2218</v>
      </c>
      <c r="T16" s="15" t="s">
        <v>2241</v>
      </c>
      <c r="U16" s="15" t="s">
        <v>2242</v>
      </c>
      <c r="V16" s="26">
        <v>43101</v>
      </c>
      <c r="W16" s="26" t="s">
        <v>2243</v>
      </c>
      <c r="X16" s="15" t="s">
        <v>140</v>
      </c>
      <c r="Y16" s="15" t="s">
        <v>64</v>
      </c>
      <c r="Z16" s="15" t="s">
        <v>60</v>
      </c>
      <c r="AA16" s="15" t="s">
        <v>64</v>
      </c>
      <c r="AB16" s="15" t="s">
        <v>64</v>
      </c>
      <c r="AC16" s="15"/>
      <c r="AD16" s="15" t="s">
        <v>64</v>
      </c>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row>
    <row r="17" spans="3:80" ht="287.5">
      <c r="C17" s="47" t="s">
        <v>77</v>
      </c>
      <c r="D17" s="53" t="s">
        <v>78</v>
      </c>
      <c r="E17" s="15" t="s">
        <v>79</v>
      </c>
      <c r="F17" s="54" t="s">
        <v>64</v>
      </c>
      <c r="G17" s="54" t="s">
        <v>80</v>
      </c>
      <c r="H17" s="15">
        <v>71701084</v>
      </c>
      <c r="I17" s="15" t="s">
        <v>64</v>
      </c>
      <c r="J17" s="53" t="s">
        <v>81</v>
      </c>
      <c r="K17" s="20">
        <v>0</v>
      </c>
      <c r="L17" s="20">
        <v>0</v>
      </c>
      <c r="M17" s="20">
        <v>1</v>
      </c>
      <c r="N17" s="20">
        <v>1</v>
      </c>
      <c r="O17" s="20">
        <v>0</v>
      </c>
      <c r="P17" s="20">
        <v>1</v>
      </c>
      <c r="Q17" s="66" t="str">
        <f t="shared" si="0"/>
        <v>Medium risk supplier</v>
      </c>
      <c r="R17" s="13" t="str">
        <f t="shared" si="1"/>
        <v>- Signer la politique de securité des parties tièrces 
- Contrat respectant incluant les clauses de sécurité nécessaires
- Etablir un bon de commande si nécessaire</v>
      </c>
      <c r="S17" s="25" t="s">
        <v>2218</v>
      </c>
      <c r="T17" s="15" t="s">
        <v>2244</v>
      </c>
      <c r="U17" s="15" t="s">
        <v>2245</v>
      </c>
      <c r="V17" s="26">
        <v>41643</v>
      </c>
      <c r="W17" s="26" t="s">
        <v>2246</v>
      </c>
      <c r="X17" s="15" t="s">
        <v>140</v>
      </c>
      <c r="Y17" s="15" t="s">
        <v>2247</v>
      </c>
      <c r="Z17" s="15" t="s">
        <v>60</v>
      </c>
      <c r="AA17" s="15" t="s">
        <v>2248</v>
      </c>
      <c r="AB17" s="15" t="s">
        <v>64</v>
      </c>
      <c r="AC17" s="15" t="s">
        <v>64</v>
      </c>
      <c r="AD17" s="15" t="s">
        <v>64</v>
      </c>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row>
    <row r="18" spans="3:80" ht="75">
      <c r="C18" s="50" t="s">
        <v>889</v>
      </c>
      <c r="D18" s="51" t="s">
        <v>890</v>
      </c>
      <c r="E18" s="15" t="s">
        <v>52</v>
      </c>
      <c r="F18" s="15" t="s">
        <v>64</v>
      </c>
      <c r="G18" s="15" t="s">
        <v>64</v>
      </c>
      <c r="H18" s="15" t="s">
        <v>64</v>
      </c>
      <c r="I18" s="15" t="s">
        <v>64</v>
      </c>
      <c r="J18" s="53" t="s">
        <v>65</v>
      </c>
      <c r="K18" s="20">
        <v>0</v>
      </c>
      <c r="L18" s="20">
        <v>0</v>
      </c>
      <c r="M18" s="20">
        <v>0</v>
      </c>
      <c r="N18" s="20">
        <v>0</v>
      </c>
      <c r="O18" s="20">
        <v>0</v>
      </c>
      <c r="P18" s="20">
        <v>1</v>
      </c>
      <c r="Q18" s="54" t="str">
        <f t="shared" si="0"/>
        <v>Negligible risk Supplier</v>
      </c>
      <c r="R18" s="13" t="str">
        <f t="shared" si="1"/>
        <v>- Etablir un bon de commande si nécessaire</v>
      </c>
      <c r="S18" s="25" t="s">
        <v>2218</v>
      </c>
      <c r="T18" s="15" t="s">
        <v>64</v>
      </c>
      <c r="U18" s="15" t="s">
        <v>64</v>
      </c>
      <c r="V18" s="15" t="s">
        <v>64</v>
      </c>
      <c r="W18" s="15" t="s">
        <v>64</v>
      </c>
      <c r="X18" s="15" t="s">
        <v>64</v>
      </c>
      <c r="Y18" s="15" t="s">
        <v>64</v>
      </c>
      <c r="Z18" s="15" t="s">
        <v>64</v>
      </c>
      <c r="AA18" s="15" t="s">
        <v>64</v>
      </c>
      <c r="AB18" s="15" t="s">
        <v>64</v>
      </c>
      <c r="AC18" s="15" t="s">
        <v>64</v>
      </c>
      <c r="AD18" s="15" t="s">
        <v>64</v>
      </c>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row>
    <row r="19" spans="3:80" ht="75">
      <c r="C19" s="50" t="s">
        <v>1267</v>
      </c>
      <c r="D19" s="51" t="s">
        <v>1268</v>
      </c>
      <c r="E19" s="15" t="s">
        <v>52</v>
      </c>
      <c r="F19" s="15" t="s">
        <v>64</v>
      </c>
      <c r="G19" s="15" t="s">
        <v>64</v>
      </c>
      <c r="H19" s="15" t="s">
        <v>64</v>
      </c>
      <c r="I19" s="15" t="s">
        <v>64</v>
      </c>
      <c r="J19" s="61" t="s">
        <v>2249</v>
      </c>
      <c r="K19" s="20">
        <v>0</v>
      </c>
      <c r="L19" s="20">
        <v>0</v>
      </c>
      <c r="M19" s="20">
        <v>0</v>
      </c>
      <c r="N19" s="20">
        <v>0</v>
      </c>
      <c r="O19" s="20">
        <v>0</v>
      </c>
      <c r="P19" s="20">
        <v>1</v>
      </c>
      <c r="Q19" s="54" t="str">
        <f t="shared" si="0"/>
        <v>Negligible risk Supplier</v>
      </c>
      <c r="R19" s="13" t="str">
        <f t="shared" si="1"/>
        <v>- Etablir un bon de commande si nécessaire</v>
      </c>
      <c r="S19" s="25" t="s">
        <v>2218</v>
      </c>
      <c r="T19" s="15" t="s">
        <v>64</v>
      </c>
      <c r="U19" s="15" t="s">
        <v>64</v>
      </c>
      <c r="V19" s="15" t="s">
        <v>64</v>
      </c>
      <c r="W19" s="15" t="s">
        <v>64</v>
      </c>
      <c r="X19" s="15" t="s">
        <v>64</v>
      </c>
      <c r="Y19" s="15" t="s">
        <v>64</v>
      </c>
      <c r="Z19" s="15" t="s">
        <v>64</v>
      </c>
      <c r="AA19" s="15" t="s">
        <v>64</v>
      </c>
      <c r="AB19" s="15" t="s">
        <v>64</v>
      </c>
      <c r="AC19" s="15" t="s">
        <v>64</v>
      </c>
      <c r="AD19" s="15" t="s">
        <v>64</v>
      </c>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row>
    <row r="20" spans="3:80" ht="75">
      <c r="C20" s="50" t="s">
        <v>1869</v>
      </c>
      <c r="D20" s="51" t="s">
        <v>1870</v>
      </c>
      <c r="E20" s="15" t="s">
        <v>106</v>
      </c>
      <c r="F20" s="15" t="s">
        <v>64</v>
      </c>
      <c r="G20" s="15" t="s">
        <v>64</v>
      </c>
      <c r="H20" s="15" t="s">
        <v>64</v>
      </c>
      <c r="I20" s="15" t="s">
        <v>64</v>
      </c>
      <c r="J20" s="53" t="s">
        <v>1462</v>
      </c>
      <c r="K20" s="20">
        <v>0</v>
      </c>
      <c r="L20" s="20">
        <v>0</v>
      </c>
      <c r="M20" s="20">
        <v>0</v>
      </c>
      <c r="N20" s="20">
        <v>0</v>
      </c>
      <c r="O20" s="20">
        <v>0</v>
      </c>
      <c r="P20" s="20">
        <v>1</v>
      </c>
      <c r="Q20" s="54" t="str">
        <f t="shared" si="0"/>
        <v>Negligible risk Supplier</v>
      </c>
      <c r="R20" s="13" t="str">
        <f t="shared" si="1"/>
        <v>- Etablir un bon de commande si nécessaire</v>
      </c>
      <c r="S20" s="25" t="s">
        <v>2218</v>
      </c>
      <c r="T20" s="15" t="s">
        <v>64</v>
      </c>
      <c r="U20" s="15" t="s">
        <v>64</v>
      </c>
      <c r="V20" s="15" t="s">
        <v>64</v>
      </c>
      <c r="W20" s="15" t="s">
        <v>64</v>
      </c>
      <c r="X20" s="15" t="s">
        <v>64</v>
      </c>
      <c r="Y20" s="15" t="s">
        <v>64</v>
      </c>
      <c r="Z20" s="15" t="s">
        <v>64</v>
      </c>
      <c r="AA20" s="15" t="s">
        <v>64</v>
      </c>
      <c r="AB20" s="15" t="s">
        <v>64</v>
      </c>
      <c r="AC20" s="15" t="s">
        <v>64</v>
      </c>
      <c r="AD20" s="15" t="s">
        <v>64</v>
      </c>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row>
    <row r="21" spans="3:80" ht="75">
      <c r="C21" s="50" t="s">
        <v>774</v>
      </c>
      <c r="D21" s="51" t="s">
        <v>775</v>
      </c>
      <c r="E21" s="15" t="s">
        <v>223</v>
      </c>
      <c r="F21" s="15" t="s">
        <v>64</v>
      </c>
      <c r="G21" s="15" t="s">
        <v>64</v>
      </c>
      <c r="H21" s="15" t="s">
        <v>64</v>
      </c>
      <c r="I21" s="15" t="s">
        <v>64</v>
      </c>
      <c r="J21" s="53" t="s">
        <v>731</v>
      </c>
      <c r="K21" s="20">
        <v>0</v>
      </c>
      <c r="L21" s="20">
        <v>0</v>
      </c>
      <c r="M21" s="20">
        <v>0</v>
      </c>
      <c r="N21" s="20">
        <v>0</v>
      </c>
      <c r="O21" s="20">
        <v>0</v>
      </c>
      <c r="P21" s="20">
        <v>1</v>
      </c>
      <c r="Q21" s="54" t="str">
        <f t="shared" si="0"/>
        <v>Negligible risk Supplier</v>
      </c>
      <c r="R21" s="13" t="str">
        <f t="shared" si="1"/>
        <v>- Etablir un bon de commande si nécessaire</v>
      </c>
      <c r="S21" s="25" t="s">
        <v>2218</v>
      </c>
      <c r="T21" s="15" t="s">
        <v>64</v>
      </c>
      <c r="U21" s="15" t="s">
        <v>64</v>
      </c>
      <c r="V21" s="15" t="s">
        <v>64</v>
      </c>
      <c r="W21" s="15" t="s">
        <v>64</v>
      </c>
      <c r="X21" s="15" t="s">
        <v>64</v>
      </c>
      <c r="Y21" s="15" t="s">
        <v>64</v>
      </c>
      <c r="Z21" s="15" t="s">
        <v>64</v>
      </c>
      <c r="AA21" s="15" t="s">
        <v>64</v>
      </c>
      <c r="AB21" s="15" t="s">
        <v>64</v>
      </c>
      <c r="AC21" s="15" t="s">
        <v>64</v>
      </c>
      <c r="AD21" s="15" t="s">
        <v>64</v>
      </c>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row>
    <row r="22" spans="3:80" ht="75">
      <c r="C22" s="50" t="s">
        <v>774</v>
      </c>
      <c r="D22" s="51" t="s">
        <v>775</v>
      </c>
      <c r="E22" s="15" t="s">
        <v>223</v>
      </c>
      <c r="F22" s="15" t="s">
        <v>64</v>
      </c>
      <c r="G22" s="15" t="s">
        <v>64</v>
      </c>
      <c r="H22" s="15" t="s">
        <v>64</v>
      </c>
      <c r="I22" s="15" t="s">
        <v>64</v>
      </c>
      <c r="J22" s="53" t="s">
        <v>1127</v>
      </c>
      <c r="K22" s="20">
        <v>0</v>
      </c>
      <c r="L22" s="20">
        <v>0</v>
      </c>
      <c r="M22" s="20">
        <v>0</v>
      </c>
      <c r="N22" s="20">
        <v>0</v>
      </c>
      <c r="O22" s="20">
        <v>0</v>
      </c>
      <c r="P22" s="20">
        <v>1</v>
      </c>
      <c r="Q22" s="54" t="str">
        <f t="shared" si="0"/>
        <v>Negligible risk Supplier</v>
      </c>
      <c r="R22" s="13" t="str">
        <f t="shared" si="1"/>
        <v>- Etablir un bon de commande si nécessaire</v>
      </c>
      <c r="S22" s="25" t="s">
        <v>2218</v>
      </c>
      <c r="T22" s="15" t="s">
        <v>64</v>
      </c>
      <c r="U22" s="15" t="s">
        <v>64</v>
      </c>
      <c r="V22" s="15" t="s">
        <v>64</v>
      </c>
      <c r="W22" s="15" t="s">
        <v>64</v>
      </c>
      <c r="X22" s="15" t="s">
        <v>64</v>
      </c>
      <c r="Y22" s="15" t="s">
        <v>64</v>
      </c>
      <c r="Z22" s="15" t="s">
        <v>64</v>
      </c>
      <c r="AA22" s="15" t="s">
        <v>64</v>
      </c>
      <c r="AB22" s="15" t="s">
        <v>64</v>
      </c>
      <c r="AC22" s="70" t="s">
        <v>64</v>
      </c>
      <c r="AD22" s="15" t="s">
        <v>64</v>
      </c>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row>
    <row r="23" spans="3:80" ht="75">
      <c r="C23" s="47" t="s">
        <v>566</v>
      </c>
      <c r="D23" s="15" t="s">
        <v>64</v>
      </c>
      <c r="E23" s="15" t="s">
        <v>149</v>
      </c>
      <c r="F23" s="54" t="s">
        <v>567</v>
      </c>
      <c r="G23" s="15" t="s">
        <v>64</v>
      </c>
      <c r="H23" s="15" t="s">
        <v>64</v>
      </c>
      <c r="I23" s="62" t="s">
        <v>568</v>
      </c>
      <c r="J23" s="53" t="s">
        <v>542</v>
      </c>
      <c r="K23" s="20">
        <v>0</v>
      </c>
      <c r="L23" s="20">
        <v>0</v>
      </c>
      <c r="M23" s="20">
        <v>0</v>
      </c>
      <c r="N23" s="20">
        <v>0</v>
      </c>
      <c r="O23" s="20">
        <v>0</v>
      </c>
      <c r="P23" s="20">
        <v>1</v>
      </c>
      <c r="Q23" s="54" t="str">
        <f t="shared" si="0"/>
        <v>Negligible risk Supplier</v>
      </c>
      <c r="R23" s="13" t="str">
        <f t="shared" si="1"/>
        <v>- Etablir un bon de commande si nécessaire</v>
      </c>
      <c r="S23" s="25" t="s">
        <v>2218</v>
      </c>
      <c r="T23" s="15" t="s">
        <v>64</v>
      </c>
      <c r="U23" s="15" t="s">
        <v>64</v>
      </c>
      <c r="V23" s="15" t="s">
        <v>64</v>
      </c>
      <c r="W23" s="15" t="s">
        <v>64</v>
      </c>
      <c r="X23" s="15" t="s">
        <v>64</v>
      </c>
      <c r="Y23" s="15" t="s">
        <v>64</v>
      </c>
      <c r="Z23" s="15" t="s">
        <v>64</v>
      </c>
      <c r="AA23" s="15" t="s">
        <v>64</v>
      </c>
      <c r="AB23" s="15" t="s">
        <v>64</v>
      </c>
      <c r="AC23" s="15" t="s">
        <v>64</v>
      </c>
      <c r="AD23" s="15" t="s">
        <v>64</v>
      </c>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row>
    <row r="24" spans="3:80" ht="409.5">
      <c r="C24" s="47" t="s">
        <v>2250</v>
      </c>
      <c r="D24" s="53" t="s">
        <v>2251</v>
      </c>
      <c r="E24" s="15" t="s">
        <v>52</v>
      </c>
      <c r="F24" s="15" t="s">
        <v>2252</v>
      </c>
      <c r="G24" s="15" t="s">
        <v>64</v>
      </c>
      <c r="H24" s="15" t="s">
        <v>64</v>
      </c>
      <c r="I24" s="62" t="s">
        <v>64</v>
      </c>
      <c r="J24" s="53" t="s">
        <v>2253</v>
      </c>
      <c r="K24" s="20">
        <v>1</v>
      </c>
      <c r="L24" s="20">
        <v>0</v>
      </c>
      <c r="M24" s="20">
        <v>1</v>
      </c>
      <c r="N24" s="20">
        <v>1</v>
      </c>
      <c r="O24" s="20">
        <v>1</v>
      </c>
      <c r="P24" s="20">
        <v>5</v>
      </c>
      <c r="Q24" s="67" t="str">
        <f t="shared" si="0"/>
        <v>High risk supplier</v>
      </c>
      <c r="R24" s="13" t="str">
        <f t="shared" si="1"/>
        <v>- Approbation du comité de direction
- Signer la politique de securité des parties tièrces 
- Signer le contrat de non divulgation des données
- Contrat respectant incluant les clauses de sécurité nécessaires
- Etablir un bon de commande si nécessaire</v>
      </c>
      <c r="S24" s="25" t="s">
        <v>2218</v>
      </c>
      <c r="T24" s="15" t="s">
        <v>2254</v>
      </c>
      <c r="U24" s="15" t="s">
        <v>2255</v>
      </c>
      <c r="V24" s="26">
        <v>41851</v>
      </c>
      <c r="W24" s="15" t="s">
        <v>64</v>
      </c>
      <c r="X24" s="15" t="s">
        <v>64</v>
      </c>
      <c r="Y24" s="15" t="s">
        <v>64</v>
      </c>
      <c r="Z24" s="15" t="s">
        <v>64</v>
      </c>
      <c r="AA24" s="15"/>
      <c r="AB24" s="15" t="s">
        <v>64</v>
      </c>
      <c r="AC24" s="15" t="s">
        <v>64</v>
      </c>
      <c r="AD24" s="15" t="s">
        <v>64</v>
      </c>
    </row>
    <row r="25" spans="3:80" ht="75">
      <c r="C25" s="47" t="s">
        <v>704</v>
      </c>
      <c r="D25" s="53" t="s">
        <v>705</v>
      </c>
      <c r="E25" s="15" t="s">
        <v>94</v>
      </c>
      <c r="F25" s="15" t="s">
        <v>64</v>
      </c>
      <c r="G25" s="274" t="s">
        <v>706</v>
      </c>
      <c r="H25" s="15" t="s">
        <v>64</v>
      </c>
      <c r="I25" s="15" t="s">
        <v>64</v>
      </c>
      <c r="J25" s="53" t="s">
        <v>707</v>
      </c>
      <c r="K25" s="20">
        <v>0</v>
      </c>
      <c r="L25" s="20">
        <v>0</v>
      </c>
      <c r="M25" s="20">
        <v>0</v>
      </c>
      <c r="N25" s="20">
        <v>0</v>
      </c>
      <c r="O25" s="20">
        <v>0</v>
      </c>
      <c r="P25" s="20">
        <v>1</v>
      </c>
      <c r="Q25" s="54" t="str">
        <f t="shared" si="0"/>
        <v>Negligible risk Supplier</v>
      </c>
      <c r="R25" s="13" t="str">
        <f t="shared" si="1"/>
        <v>- Etablir un bon de commande si nécessaire</v>
      </c>
      <c r="S25" s="25" t="s">
        <v>2218</v>
      </c>
      <c r="T25" s="15" t="s">
        <v>64</v>
      </c>
      <c r="U25" s="15" t="s">
        <v>64</v>
      </c>
      <c r="V25" s="15" t="s">
        <v>64</v>
      </c>
      <c r="W25" s="15" t="s">
        <v>64</v>
      </c>
      <c r="X25" s="15" t="s">
        <v>64</v>
      </c>
      <c r="Y25" s="15" t="s">
        <v>64</v>
      </c>
      <c r="Z25" s="15" t="s">
        <v>64</v>
      </c>
      <c r="AA25" s="15" t="s">
        <v>64</v>
      </c>
      <c r="AB25" s="15" t="s">
        <v>64</v>
      </c>
      <c r="AC25" s="15" t="s">
        <v>64</v>
      </c>
      <c r="AD25" s="15" t="s">
        <v>64</v>
      </c>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row>
    <row r="26" spans="3:80" ht="75">
      <c r="C26" s="50" t="s">
        <v>1680</v>
      </c>
      <c r="D26" s="51" t="s">
        <v>1681</v>
      </c>
      <c r="E26" s="15" t="s">
        <v>223</v>
      </c>
      <c r="F26" s="15" t="s">
        <v>64</v>
      </c>
      <c r="G26" s="15" t="s">
        <v>64</v>
      </c>
      <c r="H26" s="15" t="s">
        <v>64</v>
      </c>
      <c r="I26" s="15" t="s">
        <v>64</v>
      </c>
      <c r="J26" s="53" t="s">
        <v>1322</v>
      </c>
      <c r="K26" s="20">
        <v>0</v>
      </c>
      <c r="L26" s="20">
        <v>0</v>
      </c>
      <c r="M26" s="20">
        <v>0</v>
      </c>
      <c r="N26" s="20">
        <v>0</v>
      </c>
      <c r="O26" s="20">
        <v>0</v>
      </c>
      <c r="P26" s="20">
        <v>1</v>
      </c>
      <c r="Q26" s="54" t="str">
        <f t="shared" si="0"/>
        <v>Negligible risk Supplier</v>
      </c>
      <c r="R26" s="13" t="str">
        <f t="shared" si="1"/>
        <v>- Etablir un bon de commande si nécessaire</v>
      </c>
      <c r="S26" s="25" t="s">
        <v>2218</v>
      </c>
      <c r="T26" s="15" t="s">
        <v>64</v>
      </c>
      <c r="U26" s="15" t="s">
        <v>64</v>
      </c>
      <c r="V26" s="15" t="s">
        <v>64</v>
      </c>
      <c r="W26" s="15" t="s">
        <v>64</v>
      </c>
      <c r="X26" s="15" t="s">
        <v>64</v>
      </c>
      <c r="Y26" s="15" t="s">
        <v>64</v>
      </c>
      <c r="Z26" s="15" t="s">
        <v>64</v>
      </c>
      <c r="AA26" s="15" t="s">
        <v>64</v>
      </c>
      <c r="AB26" s="15" t="s">
        <v>64</v>
      </c>
      <c r="AC26" s="15" t="s">
        <v>64</v>
      </c>
      <c r="AD26" s="15" t="s">
        <v>64</v>
      </c>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row>
    <row r="27" spans="3:80" ht="75">
      <c r="C27" s="50" t="s">
        <v>2019</v>
      </c>
      <c r="D27" s="51" t="s">
        <v>2020</v>
      </c>
      <c r="E27" s="15" t="s">
        <v>52</v>
      </c>
      <c r="F27" s="15" t="s">
        <v>64</v>
      </c>
      <c r="G27" s="15" t="s">
        <v>64</v>
      </c>
      <c r="H27" s="15" t="s">
        <v>64</v>
      </c>
      <c r="I27" s="15" t="s">
        <v>64</v>
      </c>
      <c r="J27" s="53" t="s">
        <v>2021</v>
      </c>
      <c r="K27" s="20">
        <v>0</v>
      </c>
      <c r="L27" s="20">
        <v>0</v>
      </c>
      <c r="M27" s="20">
        <v>0</v>
      </c>
      <c r="N27" s="20">
        <v>0</v>
      </c>
      <c r="O27" s="20">
        <v>0</v>
      </c>
      <c r="P27" s="20">
        <v>1</v>
      </c>
      <c r="Q27" s="54" t="str">
        <f t="shared" si="0"/>
        <v>Negligible risk Supplier</v>
      </c>
      <c r="R27" s="13" t="str">
        <f t="shared" si="1"/>
        <v>- Etablir un bon de commande si nécessaire</v>
      </c>
      <c r="S27" s="25" t="s">
        <v>2218</v>
      </c>
      <c r="T27" s="15" t="s">
        <v>64</v>
      </c>
      <c r="U27" s="15" t="s">
        <v>64</v>
      </c>
      <c r="V27" s="15" t="s">
        <v>64</v>
      </c>
      <c r="W27" s="15" t="s">
        <v>64</v>
      </c>
      <c r="X27" s="15" t="s">
        <v>64</v>
      </c>
      <c r="Y27" s="15" t="s">
        <v>64</v>
      </c>
      <c r="Z27" s="15" t="s">
        <v>64</v>
      </c>
      <c r="AA27" s="15" t="s">
        <v>64</v>
      </c>
      <c r="AB27" s="15" t="s">
        <v>64</v>
      </c>
      <c r="AC27" s="15" t="s">
        <v>64</v>
      </c>
      <c r="AD27" s="15" t="s">
        <v>64</v>
      </c>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row>
    <row r="28" spans="3:80" ht="75">
      <c r="C28" s="50" t="s">
        <v>1779</v>
      </c>
      <c r="D28" s="51" t="s">
        <v>64</v>
      </c>
      <c r="E28" s="15" t="s">
        <v>52</v>
      </c>
      <c r="F28" s="15" t="s">
        <v>64</v>
      </c>
      <c r="G28" s="15" t="s">
        <v>64</v>
      </c>
      <c r="H28" s="15" t="s">
        <v>64</v>
      </c>
      <c r="I28" s="15" t="s">
        <v>64</v>
      </c>
      <c r="J28" s="53" t="s">
        <v>1780</v>
      </c>
      <c r="K28" s="20">
        <v>0</v>
      </c>
      <c r="L28" s="20">
        <v>0</v>
      </c>
      <c r="M28" s="20">
        <v>0</v>
      </c>
      <c r="N28" s="20">
        <v>0</v>
      </c>
      <c r="O28" s="20">
        <v>0</v>
      </c>
      <c r="P28" s="20">
        <v>1</v>
      </c>
      <c r="Q28" s="54" t="str">
        <f t="shared" si="0"/>
        <v>Negligible risk Supplier</v>
      </c>
      <c r="R28" s="13" t="str">
        <f t="shared" si="1"/>
        <v>- Etablir un bon de commande si nécessaire</v>
      </c>
      <c r="S28" s="25" t="s">
        <v>2218</v>
      </c>
      <c r="T28" s="15" t="s">
        <v>64</v>
      </c>
      <c r="U28" s="15" t="s">
        <v>64</v>
      </c>
      <c r="V28" s="15" t="s">
        <v>64</v>
      </c>
      <c r="W28" s="15" t="s">
        <v>64</v>
      </c>
      <c r="X28" s="15" t="s">
        <v>64</v>
      </c>
      <c r="Y28" s="15" t="s">
        <v>64</v>
      </c>
      <c r="Z28" s="15" t="s">
        <v>64</v>
      </c>
      <c r="AA28" s="15" t="s">
        <v>64</v>
      </c>
      <c r="AB28" s="15" t="s">
        <v>64</v>
      </c>
      <c r="AC28" s="15" t="s">
        <v>64</v>
      </c>
      <c r="AD28" s="15" t="s">
        <v>64</v>
      </c>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row>
    <row r="29" spans="3:80" ht="75">
      <c r="C29" s="50" t="s">
        <v>2256</v>
      </c>
      <c r="D29" s="51" t="s">
        <v>2257</v>
      </c>
      <c r="E29" s="15" t="s">
        <v>255</v>
      </c>
      <c r="F29" s="15" t="s">
        <v>2258</v>
      </c>
      <c r="G29" s="15" t="s">
        <v>64</v>
      </c>
      <c r="H29" s="15" t="s">
        <v>64</v>
      </c>
      <c r="I29" s="15" t="s">
        <v>64</v>
      </c>
      <c r="J29" s="53" t="s">
        <v>2259</v>
      </c>
      <c r="K29" s="20">
        <v>0</v>
      </c>
      <c r="L29" s="20">
        <v>0</v>
      </c>
      <c r="M29" s="20">
        <v>0</v>
      </c>
      <c r="N29" s="20">
        <v>0</v>
      </c>
      <c r="O29" s="20">
        <v>0</v>
      </c>
      <c r="P29" s="20">
        <v>1</v>
      </c>
      <c r="Q29" s="54" t="str">
        <f t="shared" si="0"/>
        <v>Negligible risk Supplier</v>
      </c>
      <c r="R29" s="13" t="str">
        <f t="shared" si="1"/>
        <v>- Etablir un bon de commande si nécessaire</v>
      </c>
      <c r="S29" s="25" t="s">
        <v>2218</v>
      </c>
      <c r="T29" s="15"/>
      <c r="U29" s="15"/>
      <c r="V29" s="15"/>
      <c r="W29" s="15"/>
      <c r="X29" s="15"/>
      <c r="Y29" s="15"/>
      <c r="Z29" s="15"/>
      <c r="AA29" s="15"/>
      <c r="AB29" s="15"/>
      <c r="AC29" s="15"/>
      <c r="AD29" s="15"/>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row>
    <row r="30" spans="3:80" ht="75">
      <c r="C30" s="55" t="s">
        <v>970</v>
      </c>
      <c r="D30" s="56" t="s">
        <v>971</v>
      </c>
      <c r="E30" s="15" t="s">
        <v>94</v>
      </c>
      <c r="F30" s="54" t="s">
        <v>972</v>
      </c>
      <c r="G30" s="57" t="s">
        <v>973</v>
      </c>
      <c r="H30" s="15" t="s">
        <v>64</v>
      </c>
      <c r="I30" s="56" t="s">
        <v>974</v>
      </c>
      <c r="J30" s="13" t="s">
        <v>975</v>
      </c>
      <c r="K30" s="20">
        <v>0</v>
      </c>
      <c r="L30" s="20">
        <v>0</v>
      </c>
      <c r="M30" s="20">
        <v>0</v>
      </c>
      <c r="N30" s="20">
        <v>0</v>
      </c>
      <c r="O30" s="20">
        <v>0</v>
      </c>
      <c r="P30" s="20">
        <v>1</v>
      </c>
      <c r="Q30" s="54" t="str">
        <f t="shared" si="0"/>
        <v>Negligible risk Supplier</v>
      </c>
      <c r="R30" s="13" t="str">
        <f t="shared" si="1"/>
        <v>- Etablir un bon de commande si nécessaire</v>
      </c>
      <c r="S30" s="25" t="s">
        <v>2218</v>
      </c>
      <c r="T30" s="15" t="s">
        <v>64</v>
      </c>
      <c r="U30" s="15" t="s">
        <v>64</v>
      </c>
      <c r="V30" s="68">
        <v>42917</v>
      </c>
      <c r="W30" s="15" t="s">
        <v>64</v>
      </c>
      <c r="X30" s="15" t="s">
        <v>58</v>
      </c>
      <c r="Y30" s="15" t="s">
        <v>978</v>
      </c>
      <c r="Z30" s="15" t="s">
        <v>64</v>
      </c>
      <c r="AA30" s="15" t="s">
        <v>64</v>
      </c>
      <c r="AB30" s="15" t="s">
        <v>64</v>
      </c>
      <c r="AC30" s="15" t="s">
        <v>64</v>
      </c>
      <c r="AD30" s="15" t="s">
        <v>64</v>
      </c>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row>
    <row r="31" spans="3:80" ht="75">
      <c r="C31" s="55" t="s">
        <v>665</v>
      </c>
      <c r="D31" s="13" t="s">
        <v>979</v>
      </c>
      <c r="E31" s="15" t="s">
        <v>52</v>
      </c>
      <c r="F31" s="15" t="s">
        <v>64</v>
      </c>
      <c r="G31" s="15" t="s">
        <v>980</v>
      </c>
      <c r="H31" s="15" t="s">
        <v>64</v>
      </c>
      <c r="I31" s="62" t="s">
        <v>981</v>
      </c>
      <c r="J31" s="53" t="s">
        <v>523</v>
      </c>
      <c r="K31" s="20">
        <v>0</v>
      </c>
      <c r="L31" s="20">
        <v>0</v>
      </c>
      <c r="M31" s="20">
        <v>0</v>
      </c>
      <c r="N31" s="20">
        <v>0</v>
      </c>
      <c r="O31" s="20">
        <v>0</v>
      </c>
      <c r="P31" s="20">
        <v>1</v>
      </c>
      <c r="Q31" s="54" t="str">
        <f t="shared" si="0"/>
        <v>Negligible risk Supplier</v>
      </c>
      <c r="R31" s="13" t="str">
        <f t="shared" si="1"/>
        <v>- Etablir un bon de commande si nécessaire</v>
      </c>
      <c r="S31" s="25" t="s">
        <v>2218</v>
      </c>
      <c r="T31" s="15" t="s">
        <v>64</v>
      </c>
      <c r="U31" s="15" t="s">
        <v>64</v>
      </c>
      <c r="V31" s="15" t="s">
        <v>64</v>
      </c>
      <c r="W31" s="15" t="s">
        <v>64</v>
      </c>
      <c r="X31" s="15" t="s">
        <v>64</v>
      </c>
      <c r="Y31" s="15" t="s">
        <v>64</v>
      </c>
      <c r="Z31" s="15" t="s">
        <v>64</v>
      </c>
      <c r="AA31" s="15" t="s">
        <v>64</v>
      </c>
      <c r="AB31" s="15" t="s">
        <v>64</v>
      </c>
      <c r="AC31" s="15" t="s">
        <v>64</v>
      </c>
      <c r="AD31" s="15" t="s">
        <v>64</v>
      </c>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row>
    <row r="32" spans="3:80" ht="75">
      <c r="C32" s="50" t="s">
        <v>1263</v>
      </c>
      <c r="D32" s="51" t="s">
        <v>1264</v>
      </c>
      <c r="E32" s="15" t="s">
        <v>52</v>
      </c>
      <c r="F32" s="14" t="s">
        <v>2260</v>
      </c>
      <c r="G32" s="14" t="s">
        <v>2261</v>
      </c>
      <c r="H32" s="15" t="s">
        <v>64</v>
      </c>
      <c r="I32" s="63" t="s">
        <v>2262</v>
      </c>
      <c r="J32" s="64" t="s">
        <v>829</v>
      </c>
      <c r="K32" s="20">
        <v>0</v>
      </c>
      <c r="L32" s="20">
        <v>0</v>
      </c>
      <c r="M32" s="20">
        <v>0</v>
      </c>
      <c r="N32" s="20">
        <v>0</v>
      </c>
      <c r="O32" s="20">
        <v>0</v>
      </c>
      <c r="P32" s="20">
        <v>1</v>
      </c>
      <c r="Q32" s="54" t="str">
        <f t="shared" si="0"/>
        <v>Negligible risk Supplier</v>
      </c>
      <c r="R32" s="13" t="str">
        <f t="shared" si="1"/>
        <v>- Etablir un bon de commande si nécessaire</v>
      </c>
      <c r="S32" s="25" t="s">
        <v>2218</v>
      </c>
      <c r="T32" s="15" t="s">
        <v>64</v>
      </c>
      <c r="U32" s="15" t="s">
        <v>64</v>
      </c>
      <c r="V32" s="15" t="s">
        <v>64</v>
      </c>
      <c r="W32" s="15" t="s">
        <v>64</v>
      </c>
      <c r="X32" s="15" t="s">
        <v>64</v>
      </c>
      <c r="Y32" s="15" t="s">
        <v>64</v>
      </c>
      <c r="Z32" s="15" t="s">
        <v>64</v>
      </c>
      <c r="AA32" s="15" t="s">
        <v>64</v>
      </c>
      <c r="AB32" s="15" t="s">
        <v>64</v>
      </c>
      <c r="AC32" s="15" t="s">
        <v>64</v>
      </c>
      <c r="AD32" s="15" t="s">
        <v>64</v>
      </c>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row>
    <row r="33" spans="1:299" ht="75">
      <c r="A33" s="4"/>
      <c r="B33" s="4"/>
      <c r="C33" s="50" t="s">
        <v>1107</v>
      </c>
      <c r="D33" s="51" t="s">
        <v>1108</v>
      </c>
      <c r="E33" s="15" t="s">
        <v>52</v>
      </c>
      <c r="F33" s="15" t="s">
        <v>64</v>
      </c>
      <c r="G33" s="15" t="s">
        <v>64</v>
      </c>
      <c r="H33" s="15" t="s">
        <v>64</v>
      </c>
      <c r="I33" s="15" t="s">
        <v>64</v>
      </c>
      <c r="J33" s="53" t="s">
        <v>65</v>
      </c>
      <c r="K33" s="20">
        <v>0</v>
      </c>
      <c r="L33" s="20">
        <v>0</v>
      </c>
      <c r="M33" s="20">
        <v>0</v>
      </c>
      <c r="N33" s="20">
        <v>0</v>
      </c>
      <c r="O33" s="20">
        <v>0</v>
      </c>
      <c r="P33" s="20">
        <v>1</v>
      </c>
      <c r="Q33" s="54" t="str">
        <f t="shared" si="0"/>
        <v>Negligible risk Supplier</v>
      </c>
      <c r="R33" s="13" t="str">
        <f t="shared" si="1"/>
        <v>- Etablir un bon de commande si nécessaire</v>
      </c>
      <c r="S33" s="25" t="s">
        <v>2218</v>
      </c>
      <c r="T33" s="15" t="s">
        <v>64</v>
      </c>
      <c r="U33" s="15" t="s">
        <v>64</v>
      </c>
      <c r="V33" s="15" t="s">
        <v>64</v>
      </c>
      <c r="W33" s="15" t="s">
        <v>64</v>
      </c>
      <c r="X33" s="15" t="s">
        <v>64</v>
      </c>
      <c r="Y33" s="15" t="s">
        <v>64</v>
      </c>
      <c r="Z33" s="15" t="s">
        <v>64</v>
      </c>
      <c r="AA33" s="15" t="s">
        <v>64</v>
      </c>
      <c r="AB33" s="15" t="s">
        <v>64</v>
      </c>
      <c r="AC33" s="15" t="s">
        <v>64</v>
      </c>
      <c r="AD33" s="15" t="s">
        <v>64</v>
      </c>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row>
    <row r="34" spans="1:299" ht="75">
      <c r="C34" s="50" t="s">
        <v>953</v>
      </c>
      <c r="D34" s="51" t="s">
        <v>954</v>
      </c>
      <c r="E34" s="15" t="s">
        <v>223</v>
      </c>
      <c r="F34" s="15" t="s">
        <v>64</v>
      </c>
      <c r="G34" s="15" t="s">
        <v>64</v>
      </c>
      <c r="H34" s="15" t="s">
        <v>64</v>
      </c>
      <c r="I34" s="15" t="s">
        <v>64</v>
      </c>
      <c r="J34" s="53" t="s">
        <v>888</v>
      </c>
      <c r="K34" s="20">
        <v>0</v>
      </c>
      <c r="L34" s="20">
        <v>0</v>
      </c>
      <c r="M34" s="20">
        <v>0</v>
      </c>
      <c r="N34" s="20">
        <v>0</v>
      </c>
      <c r="O34" s="20">
        <v>0</v>
      </c>
      <c r="P34" s="20">
        <v>1</v>
      </c>
      <c r="Q34" s="54" t="str">
        <f t="shared" si="0"/>
        <v>Negligible risk Supplier</v>
      </c>
      <c r="R34" s="13" t="str">
        <f t="shared" si="1"/>
        <v>- Etablir un bon de commande si nécessaire</v>
      </c>
      <c r="S34" s="25" t="s">
        <v>2218</v>
      </c>
      <c r="T34" s="15" t="s">
        <v>64</v>
      </c>
      <c r="U34" s="15" t="s">
        <v>64</v>
      </c>
      <c r="V34" s="15" t="s">
        <v>64</v>
      </c>
      <c r="W34" s="15" t="s">
        <v>64</v>
      </c>
      <c r="X34" s="15" t="s">
        <v>64</v>
      </c>
      <c r="Y34" s="15" t="s">
        <v>64</v>
      </c>
      <c r="Z34" s="15" t="s">
        <v>64</v>
      </c>
      <c r="AA34" s="15" t="s">
        <v>64</v>
      </c>
      <c r="AB34" s="15" t="s">
        <v>64</v>
      </c>
      <c r="AC34" s="15" t="s">
        <v>64</v>
      </c>
      <c r="AD34" s="15" t="s">
        <v>64</v>
      </c>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row>
    <row r="35" spans="1:299" ht="75">
      <c r="C35" s="47" t="s">
        <v>83</v>
      </c>
      <c r="D35" s="53" t="s">
        <v>84</v>
      </c>
      <c r="E35" s="15" t="s">
        <v>52</v>
      </c>
      <c r="F35" s="15" t="s">
        <v>64</v>
      </c>
      <c r="G35" s="15">
        <v>146678888</v>
      </c>
      <c r="H35" s="15">
        <v>146678889</v>
      </c>
      <c r="I35" s="15" t="s">
        <v>64</v>
      </c>
      <c r="J35" s="53" t="s">
        <v>85</v>
      </c>
      <c r="K35" s="20">
        <v>0</v>
      </c>
      <c r="L35" s="20">
        <v>0</v>
      </c>
      <c r="M35" s="20">
        <v>0</v>
      </c>
      <c r="N35" s="20">
        <v>0</v>
      </c>
      <c r="O35" s="20">
        <v>0</v>
      </c>
      <c r="P35" s="20">
        <v>1</v>
      </c>
      <c r="Q35" s="54" t="str">
        <f t="shared" si="0"/>
        <v>Negligible risk Supplier</v>
      </c>
      <c r="R35" s="13" t="str">
        <f t="shared" si="1"/>
        <v>- Etablir un bon de commande si nécessaire</v>
      </c>
      <c r="S35" s="25" t="s">
        <v>2218</v>
      </c>
      <c r="T35" s="15" t="s">
        <v>86</v>
      </c>
      <c r="U35" s="15" t="s">
        <v>64</v>
      </c>
      <c r="V35" s="26" t="s">
        <v>2263</v>
      </c>
      <c r="W35" s="15" t="s">
        <v>2264</v>
      </c>
      <c r="X35" s="15" t="s">
        <v>64</v>
      </c>
      <c r="Y35" s="15" t="s">
        <v>64</v>
      </c>
      <c r="Z35" s="15" t="s">
        <v>60</v>
      </c>
      <c r="AA35" s="15" t="s">
        <v>64</v>
      </c>
      <c r="AB35" s="15" t="s">
        <v>2265</v>
      </c>
      <c r="AC35" s="15" t="s">
        <v>64</v>
      </c>
      <c r="AD35" s="15" t="s">
        <v>64</v>
      </c>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row>
    <row r="36" spans="1:299" ht="75">
      <c r="C36" s="50" t="s">
        <v>1381</v>
      </c>
      <c r="D36" s="51" t="s">
        <v>1382</v>
      </c>
      <c r="E36" s="15" t="s">
        <v>106</v>
      </c>
      <c r="F36" s="15" t="s">
        <v>64</v>
      </c>
      <c r="G36" s="15" t="s">
        <v>64</v>
      </c>
      <c r="H36" s="15" t="s">
        <v>64</v>
      </c>
      <c r="I36" s="15" t="s">
        <v>64</v>
      </c>
      <c r="J36" s="53" t="s">
        <v>108</v>
      </c>
      <c r="K36" s="20">
        <v>0</v>
      </c>
      <c r="L36" s="20">
        <v>0</v>
      </c>
      <c r="M36" s="20">
        <v>0</v>
      </c>
      <c r="N36" s="20">
        <v>0</v>
      </c>
      <c r="O36" s="20">
        <v>0</v>
      </c>
      <c r="P36" s="20">
        <v>1</v>
      </c>
      <c r="Q36" s="54" t="str">
        <f t="shared" ref="Q36:Q67" si="2">IF((SUM(K36:P36)&gt;=4),"High risk supplier",(IF((SUM(K36:P36)=3),"Medium risk supplier",(IF((SUM(K36:P36)=2),"Low risk provider",(IF((SUM(K36:P36)=1),"Negligible risk Supplier","Risque inexistant")))))))</f>
        <v>Negligible risk Supplier</v>
      </c>
      <c r="R36" s="13" t="str">
        <f t="shared" si="1"/>
        <v>- Etablir un bon de commande si nécessaire</v>
      </c>
      <c r="S36" s="25" t="s">
        <v>2218</v>
      </c>
      <c r="T36" s="15" t="s">
        <v>64</v>
      </c>
      <c r="U36" s="15" t="s">
        <v>64</v>
      </c>
      <c r="V36" s="15" t="s">
        <v>64</v>
      </c>
      <c r="W36" s="15" t="s">
        <v>64</v>
      </c>
      <c r="X36" s="15" t="s">
        <v>64</v>
      </c>
      <c r="Y36" s="15" t="s">
        <v>64</v>
      </c>
      <c r="Z36" s="15" t="s">
        <v>64</v>
      </c>
      <c r="AA36" s="15" t="s">
        <v>64</v>
      </c>
      <c r="AB36" s="15" t="s">
        <v>64</v>
      </c>
      <c r="AC36" s="15" t="s">
        <v>64</v>
      </c>
      <c r="AD36" s="15" t="s">
        <v>64</v>
      </c>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row>
    <row r="37" spans="1:299" ht="75">
      <c r="C37" s="47" t="s">
        <v>110</v>
      </c>
      <c r="D37" s="52"/>
      <c r="E37" s="15" t="s">
        <v>111</v>
      </c>
      <c r="F37" s="15" t="s">
        <v>64</v>
      </c>
      <c r="G37" s="15" t="s">
        <v>64</v>
      </c>
      <c r="H37" s="15" t="s">
        <v>64</v>
      </c>
      <c r="I37" s="15" t="s">
        <v>64</v>
      </c>
      <c r="J37" s="52" t="s">
        <v>2266</v>
      </c>
      <c r="K37" s="20">
        <v>0</v>
      </c>
      <c r="L37" s="20">
        <v>0</v>
      </c>
      <c r="M37" s="20">
        <v>0</v>
      </c>
      <c r="N37" s="20">
        <v>0</v>
      </c>
      <c r="O37" s="20">
        <v>0</v>
      </c>
      <c r="P37" s="20">
        <v>1</v>
      </c>
      <c r="Q37" s="54" t="str">
        <f t="shared" si="2"/>
        <v>Negligible risk Supplier</v>
      </c>
      <c r="R37" s="13" t="str">
        <f t="shared" si="1"/>
        <v>- Etablir un bon de commande si nécessaire</v>
      </c>
      <c r="S37" s="25" t="s">
        <v>2218</v>
      </c>
      <c r="T37" s="15" t="s">
        <v>64</v>
      </c>
      <c r="U37" s="15" t="s">
        <v>64</v>
      </c>
      <c r="V37" s="15" t="s">
        <v>64</v>
      </c>
      <c r="W37" s="15" t="s">
        <v>64</v>
      </c>
      <c r="X37" s="15" t="s">
        <v>64</v>
      </c>
      <c r="Y37" s="15" t="s">
        <v>64</v>
      </c>
      <c r="Z37" s="15" t="s">
        <v>60</v>
      </c>
      <c r="AA37" s="15" t="s">
        <v>64</v>
      </c>
      <c r="AB37" s="15" t="s">
        <v>64</v>
      </c>
      <c r="AC37" s="15" t="s">
        <v>64</v>
      </c>
      <c r="AD37" s="15" t="s">
        <v>64</v>
      </c>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row>
    <row r="38" spans="1:299" ht="75">
      <c r="C38" s="50" t="s">
        <v>1261</v>
      </c>
      <c r="D38" s="58" t="s">
        <v>1262</v>
      </c>
      <c r="E38" s="15" t="s">
        <v>311</v>
      </c>
      <c r="F38" s="29" t="s">
        <v>64</v>
      </c>
      <c r="G38" s="15" t="s">
        <v>64</v>
      </c>
      <c r="H38" s="15" t="s">
        <v>64</v>
      </c>
      <c r="I38" s="15" t="s">
        <v>64</v>
      </c>
      <c r="J38" s="65" t="s">
        <v>1000</v>
      </c>
      <c r="K38" s="20">
        <v>0</v>
      </c>
      <c r="L38" s="20">
        <v>0</v>
      </c>
      <c r="M38" s="20">
        <v>0</v>
      </c>
      <c r="N38" s="20">
        <v>0</v>
      </c>
      <c r="O38" s="20">
        <v>0</v>
      </c>
      <c r="P38" s="20">
        <v>1</v>
      </c>
      <c r="Q38" s="54" t="str">
        <f t="shared" si="2"/>
        <v>Negligible risk Supplier</v>
      </c>
      <c r="R38" s="13" t="str">
        <f t="shared" si="1"/>
        <v>- Etablir un bon de commande si nécessaire</v>
      </c>
      <c r="S38" s="25" t="s">
        <v>2218</v>
      </c>
      <c r="T38" s="15" t="s">
        <v>64</v>
      </c>
      <c r="U38" s="15" t="s">
        <v>64</v>
      </c>
      <c r="V38" s="15" t="s">
        <v>64</v>
      </c>
      <c r="W38" s="15" t="s">
        <v>64</v>
      </c>
      <c r="X38" s="15" t="s">
        <v>64</v>
      </c>
      <c r="Y38" s="15" t="s">
        <v>64</v>
      </c>
      <c r="Z38" s="15" t="s">
        <v>64</v>
      </c>
      <c r="AA38" s="15" t="s">
        <v>64</v>
      </c>
      <c r="AB38" s="15" t="s">
        <v>64</v>
      </c>
      <c r="AC38" s="15" t="s">
        <v>64</v>
      </c>
      <c r="AD38" s="15" t="s">
        <v>64</v>
      </c>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row>
    <row r="39" spans="1:299" ht="75">
      <c r="C39" s="47" t="s">
        <v>88</v>
      </c>
      <c r="D39" s="59"/>
      <c r="E39" s="15" t="s">
        <v>311</v>
      </c>
      <c r="F39" s="49" t="s">
        <v>64</v>
      </c>
      <c r="G39" s="15" t="s">
        <v>64</v>
      </c>
      <c r="H39" s="15" t="s">
        <v>64</v>
      </c>
      <c r="I39" s="15" t="s">
        <v>64</v>
      </c>
      <c r="J39" s="59" t="s">
        <v>658</v>
      </c>
      <c r="K39" s="20">
        <v>0</v>
      </c>
      <c r="L39" s="20">
        <v>0</v>
      </c>
      <c r="M39" s="20">
        <v>0</v>
      </c>
      <c r="N39" s="20">
        <v>0</v>
      </c>
      <c r="O39" s="20">
        <v>0</v>
      </c>
      <c r="P39" s="20">
        <v>1</v>
      </c>
      <c r="Q39" s="54" t="str">
        <f t="shared" si="2"/>
        <v>Negligible risk Supplier</v>
      </c>
      <c r="R39" s="13" t="str">
        <f t="shared" si="1"/>
        <v>- Etablir un bon de commande si nécessaire</v>
      </c>
      <c r="S39" s="25" t="s">
        <v>2218</v>
      </c>
      <c r="T39" s="15" t="s">
        <v>64</v>
      </c>
      <c r="U39" s="15" t="s">
        <v>64</v>
      </c>
      <c r="V39" s="15" t="s">
        <v>64</v>
      </c>
      <c r="W39" s="15" t="s">
        <v>64</v>
      </c>
      <c r="X39" s="15" t="s">
        <v>64</v>
      </c>
      <c r="Y39" s="15" t="s">
        <v>64</v>
      </c>
      <c r="Z39" s="15" t="s">
        <v>60</v>
      </c>
      <c r="AA39" s="15" t="s">
        <v>64</v>
      </c>
      <c r="AB39" s="15" t="s">
        <v>64</v>
      </c>
      <c r="AC39" s="15" t="s">
        <v>64</v>
      </c>
      <c r="AD39" s="15" t="s">
        <v>64</v>
      </c>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row>
    <row r="40" spans="1:299" ht="75">
      <c r="C40" s="50" t="s">
        <v>963</v>
      </c>
      <c r="D40" s="51" t="s">
        <v>964</v>
      </c>
      <c r="E40" s="15" t="s">
        <v>311</v>
      </c>
      <c r="F40" s="15" t="s">
        <v>64</v>
      </c>
      <c r="G40" s="15" t="s">
        <v>64</v>
      </c>
      <c r="H40" s="15" t="s">
        <v>64</v>
      </c>
      <c r="I40" s="15" t="s">
        <v>64</v>
      </c>
      <c r="J40" s="53" t="s">
        <v>658</v>
      </c>
      <c r="K40" s="20">
        <v>0</v>
      </c>
      <c r="L40" s="20">
        <v>0</v>
      </c>
      <c r="M40" s="20">
        <v>0</v>
      </c>
      <c r="N40" s="20">
        <v>0</v>
      </c>
      <c r="O40" s="20">
        <v>0</v>
      </c>
      <c r="P40" s="20">
        <v>1</v>
      </c>
      <c r="Q40" s="54" t="str">
        <f t="shared" si="2"/>
        <v>Negligible risk Supplier</v>
      </c>
      <c r="R40" s="13" t="str">
        <f t="shared" si="1"/>
        <v>- Etablir un bon de commande si nécessaire</v>
      </c>
      <c r="S40" s="25" t="s">
        <v>2218</v>
      </c>
      <c r="T40" s="15" t="s">
        <v>64</v>
      </c>
      <c r="U40" s="15" t="s">
        <v>64</v>
      </c>
      <c r="V40" s="15" t="s">
        <v>64</v>
      </c>
      <c r="W40" s="15" t="s">
        <v>64</v>
      </c>
      <c r="X40" s="15" t="s">
        <v>64</v>
      </c>
      <c r="Y40" s="15" t="s">
        <v>64</v>
      </c>
      <c r="Z40" s="15" t="s">
        <v>64</v>
      </c>
      <c r="AA40" s="15" t="s">
        <v>64</v>
      </c>
      <c r="AB40" s="15" t="s">
        <v>64</v>
      </c>
      <c r="AC40" s="15" t="s">
        <v>64</v>
      </c>
      <c r="AD40" s="15" t="s">
        <v>64</v>
      </c>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row>
    <row r="41" spans="1:299" ht="75">
      <c r="C41" s="50" t="s">
        <v>963</v>
      </c>
      <c r="D41" s="51" t="s">
        <v>1260</v>
      </c>
      <c r="E41" s="15" t="s">
        <v>311</v>
      </c>
      <c r="F41" s="15" t="s">
        <v>64</v>
      </c>
      <c r="G41" s="15" t="s">
        <v>64</v>
      </c>
      <c r="H41" s="15" t="s">
        <v>64</v>
      </c>
      <c r="I41" s="15" t="s">
        <v>64</v>
      </c>
      <c r="J41" s="53" t="s">
        <v>1150</v>
      </c>
      <c r="K41" s="20">
        <v>0</v>
      </c>
      <c r="L41" s="20">
        <v>0</v>
      </c>
      <c r="M41" s="20">
        <v>0</v>
      </c>
      <c r="N41" s="20">
        <v>0</v>
      </c>
      <c r="O41" s="20">
        <v>0</v>
      </c>
      <c r="P41" s="20">
        <v>1</v>
      </c>
      <c r="Q41" s="54" t="str">
        <f t="shared" si="2"/>
        <v>Negligible risk Supplier</v>
      </c>
      <c r="R41" s="13" t="str">
        <f t="shared" si="1"/>
        <v>- Etablir un bon de commande si nécessaire</v>
      </c>
      <c r="S41" s="25" t="s">
        <v>2218</v>
      </c>
      <c r="T41" s="15" t="s">
        <v>64</v>
      </c>
      <c r="U41" s="15" t="s">
        <v>64</v>
      </c>
      <c r="V41" s="15" t="s">
        <v>64</v>
      </c>
      <c r="W41" s="15" t="s">
        <v>64</v>
      </c>
      <c r="X41" s="15" t="s">
        <v>64</v>
      </c>
      <c r="Y41" s="15" t="s">
        <v>64</v>
      </c>
      <c r="Z41" s="15" t="s">
        <v>64</v>
      </c>
      <c r="AA41" s="15" t="s">
        <v>64</v>
      </c>
      <c r="AB41" s="15" t="s">
        <v>64</v>
      </c>
      <c r="AC41" s="15" t="s">
        <v>64</v>
      </c>
      <c r="AD41" s="15" t="s">
        <v>64</v>
      </c>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row>
    <row r="42" spans="1:299" ht="75">
      <c r="C42" s="55" t="s">
        <v>984</v>
      </c>
      <c r="D42" s="53" t="s">
        <v>985</v>
      </c>
      <c r="E42" s="15" t="s">
        <v>94</v>
      </c>
      <c r="F42" s="54" t="s">
        <v>986</v>
      </c>
      <c r="G42" s="15" t="s">
        <v>987</v>
      </c>
      <c r="H42" s="15" t="s">
        <v>64</v>
      </c>
      <c r="I42" s="53" t="s">
        <v>988</v>
      </c>
      <c r="J42" s="53" t="s">
        <v>671</v>
      </c>
      <c r="K42" s="20">
        <v>1</v>
      </c>
      <c r="L42" s="20">
        <v>0</v>
      </c>
      <c r="M42" s="20">
        <v>0</v>
      </c>
      <c r="N42" s="20">
        <v>0</v>
      </c>
      <c r="O42" s="20">
        <v>0</v>
      </c>
      <c r="P42" s="20">
        <v>0</v>
      </c>
      <c r="Q42" s="54" t="str">
        <f t="shared" si="2"/>
        <v>Negligible risk Supplier</v>
      </c>
      <c r="R42" s="13" t="str">
        <f t="shared" si="1"/>
        <v>- Etablir un bon de commande si nécessaire</v>
      </c>
      <c r="S42" s="25" t="s">
        <v>2218</v>
      </c>
      <c r="T42" s="12" t="s">
        <v>989</v>
      </c>
      <c r="U42" s="15" t="s">
        <v>64</v>
      </c>
      <c r="V42" s="68">
        <v>42916</v>
      </c>
      <c r="W42" s="15" t="s">
        <v>64</v>
      </c>
      <c r="X42" s="15" t="s">
        <v>58</v>
      </c>
      <c r="Y42" s="15" t="s">
        <v>978</v>
      </c>
      <c r="Z42" s="15" t="s">
        <v>64</v>
      </c>
      <c r="AA42" s="15" t="s">
        <v>64</v>
      </c>
      <c r="AB42" s="15" t="s">
        <v>64</v>
      </c>
      <c r="AC42" s="15" t="s">
        <v>64</v>
      </c>
      <c r="AD42" s="15" t="s">
        <v>64</v>
      </c>
    </row>
    <row r="43" spans="1:299" ht="75">
      <c r="C43" s="47" t="s">
        <v>92</v>
      </c>
      <c r="D43" s="53" t="s">
        <v>93</v>
      </c>
      <c r="E43" s="15" t="s">
        <v>94</v>
      </c>
      <c r="F43" s="54" t="s">
        <v>95</v>
      </c>
      <c r="G43" s="15" t="s">
        <v>64</v>
      </c>
      <c r="H43" s="15" t="s">
        <v>64</v>
      </c>
      <c r="I43" s="62" t="s">
        <v>96</v>
      </c>
      <c r="J43" s="53" t="s">
        <v>97</v>
      </c>
      <c r="K43" s="20">
        <v>0</v>
      </c>
      <c r="L43" s="20">
        <v>0</v>
      </c>
      <c r="M43" s="20">
        <v>0</v>
      </c>
      <c r="N43" s="20">
        <v>0</v>
      </c>
      <c r="O43" s="20">
        <v>0</v>
      </c>
      <c r="P43" s="20">
        <v>1</v>
      </c>
      <c r="Q43" s="54" t="str">
        <f t="shared" si="2"/>
        <v>Negligible risk Supplier</v>
      </c>
      <c r="R43" s="13" t="str">
        <f t="shared" si="1"/>
        <v>- Etablir un bon de commande si nécessaire</v>
      </c>
      <c r="S43" s="25" t="s">
        <v>2218</v>
      </c>
      <c r="T43" s="15" t="s">
        <v>98</v>
      </c>
      <c r="U43" s="15" t="s">
        <v>64</v>
      </c>
      <c r="V43" s="26" t="s">
        <v>2267</v>
      </c>
      <c r="W43" s="26">
        <v>43375</v>
      </c>
      <c r="X43" s="15" t="s">
        <v>67</v>
      </c>
      <c r="Y43" s="15" t="s">
        <v>64</v>
      </c>
      <c r="Z43" s="15" t="s">
        <v>60</v>
      </c>
      <c r="AA43" s="15" t="s">
        <v>64</v>
      </c>
      <c r="AB43" s="15" t="s">
        <v>64</v>
      </c>
      <c r="AC43" s="15" t="s">
        <v>64</v>
      </c>
      <c r="AD43" s="15" t="s">
        <v>64</v>
      </c>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row>
    <row r="44" spans="1:299" ht="75">
      <c r="C44" s="47" t="s">
        <v>99</v>
      </c>
      <c r="D44" s="13" t="s">
        <v>100</v>
      </c>
      <c r="E44" s="15" t="s">
        <v>94</v>
      </c>
      <c r="F44" s="54" t="s">
        <v>101</v>
      </c>
      <c r="G44" s="15">
        <v>29808220</v>
      </c>
      <c r="H44" s="15" t="s">
        <v>64</v>
      </c>
      <c r="I44" s="15" t="s">
        <v>64</v>
      </c>
      <c r="J44" s="53" t="s">
        <v>102</v>
      </c>
      <c r="K44" s="20">
        <v>0</v>
      </c>
      <c r="L44" s="20">
        <v>0</v>
      </c>
      <c r="M44" s="20">
        <v>0</v>
      </c>
      <c r="N44" s="20">
        <v>0</v>
      </c>
      <c r="O44" s="20">
        <v>0</v>
      </c>
      <c r="P44" s="20">
        <v>1</v>
      </c>
      <c r="Q44" s="54" t="str">
        <f t="shared" si="2"/>
        <v>Negligible risk Supplier</v>
      </c>
      <c r="R44" s="13" t="str">
        <f t="shared" si="1"/>
        <v>- Etablir un bon de commande si nécessaire</v>
      </c>
      <c r="S44" s="25" t="s">
        <v>2218</v>
      </c>
      <c r="T44" s="15" t="s">
        <v>103</v>
      </c>
      <c r="U44" s="15" t="s">
        <v>64</v>
      </c>
      <c r="V44" s="26" t="s">
        <v>2267</v>
      </c>
      <c r="W44" s="26">
        <v>43375</v>
      </c>
      <c r="X44" s="15" t="s">
        <v>67</v>
      </c>
      <c r="Y44" s="15" t="s">
        <v>64</v>
      </c>
      <c r="Z44" s="15" t="s">
        <v>60</v>
      </c>
      <c r="AA44" s="15" t="s">
        <v>64</v>
      </c>
      <c r="AB44" s="15" t="s">
        <v>64</v>
      </c>
      <c r="AC44" s="15" t="s">
        <v>64</v>
      </c>
      <c r="AD44" s="15" t="s">
        <v>64</v>
      </c>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row>
    <row r="45" spans="1:299" ht="225">
      <c r="C45" s="47" t="s">
        <v>104</v>
      </c>
      <c r="D45" s="52" t="s">
        <v>2268</v>
      </c>
      <c r="E45" s="15" t="s">
        <v>52</v>
      </c>
      <c r="F45" s="54" t="s">
        <v>2269</v>
      </c>
      <c r="G45" s="15">
        <v>71963085</v>
      </c>
      <c r="H45" s="15" t="s">
        <v>64</v>
      </c>
      <c r="I45" s="15" t="s">
        <v>64</v>
      </c>
      <c r="J45" s="52" t="s">
        <v>757</v>
      </c>
      <c r="K45" s="20">
        <v>0</v>
      </c>
      <c r="L45" s="20">
        <v>1</v>
      </c>
      <c r="M45" s="20">
        <v>0</v>
      </c>
      <c r="N45" s="20">
        <v>0</v>
      </c>
      <c r="O45" s="20">
        <v>0</v>
      </c>
      <c r="P45" s="20">
        <v>1</v>
      </c>
      <c r="Q45" s="54" t="str">
        <f t="shared" si="2"/>
        <v>Low risk provider</v>
      </c>
      <c r="R45" s="13" t="str">
        <f t="shared" si="1"/>
        <v>- Contrat de non-divulgation des données doit être signé par le personnel du fournisseur
- Etablir un bon de commande si nécessaire</v>
      </c>
      <c r="S45" s="25" t="s">
        <v>2218</v>
      </c>
      <c r="T45" s="15" t="s">
        <v>64</v>
      </c>
      <c r="U45" s="15" t="s">
        <v>2270</v>
      </c>
      <c r="V45" s="15" t="s">
        <v>64</v>
      </c>
      <c r="W45" s="15" t="s">
        <v>64</v>
      </c>
      <c r="X45" s="15" t="s">
        <v>64</v>
      </c>
      <c r="Y45" s="15" t="s">
        <v>64</v>
      </c>
      <c r="Z45" s="15" t="s">
        <v>60</v>
      </c>
      <c r="AA45" s="15" t="s">
        <v>64</v>
      </c>
      <c r="AB45" s="15" t="s">
        <v>64</v>
      </c>
      <c r="AC45" s="15" t="s">
        <v>64</v>
      </c>
      <c r="AD45" s="15" t="s">
        <v>64</v>
      </c>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row>
    <row r="46" spans="1:299" ht="75">
      <c r="C46" s="55" t="s">
        <v>990</v>
      </c>
      <c r="D46" s="53" t="s">
        <v>991</v>
      </c>
      <c r="E46" s="15" t="s">
        <v>94</v>
      </c>
      <c r="F46" s="54" t="s">
        <v>992</v>
      </c>
      <c r="G46" s="15" t="s">
        <v>993</v>
      </c>
      <c r="H46" s="15" t="s">
        <v>64</v>
      </c>
      <c r="I46" s="53" t="s">
        <v>994</v>
      </c>
      <c r="J46" s="53" t="s">
        <v>995</v>
      </c>
      <c r="K46" s="20">
        <v>0</v>
      </c>
      <c r="L46" s="20">
        <v>0</v>
      </c>
      <c r="M46" s="20">
        <v>0</v>
      </c>
      <c r="N46" s="20">
        <v>0</v>
      </c>
      <c r="O46" s="20">
        <v>0</v>
      </c>
      <c r="P46" s="20">
        <v>1</v>
      </c>
      <c r="Q46" s="54" t="str">
        <f t="shared" si="2"/>
        <v>Negligible risk Supplier</v>
      </c>
      <c r="R46" s="13" t="str">
        <f t="shared" si="1"/>
        <v>- Etablir un bon de commande si nécessaire</v>
      </c>
      <c r="S46" s="25" t="s">
        <v>2218</v>
      </c>
      <c r="T46" s="15" t="s">
        <v>64</v>
      </c>
      <c r="U46" s="15" t="s">
        <v>64</v>
      </c>
      <c r="V46" s="15" t="s">
        <v>64</v>
      </c>
      <c r="W46" s="15" t="s">
        <v>64</v>
      </c>
      <c r="X46" s="15" t="s">
        <v>64</v>
      </c>
      <c r="Y46" s="15" t="s">
        <v>64</v>
      </c>
      <c r="Z46" s="15" t="s">
        <v>64</v>
      </c>
      <c r="AA46" s="15" t="s">
        <v>64</v>
      </c>
      <c r="AB46" s="15" t="s">
        <v>64</v>
      </c>
      <c r="AC46" s="15" t="s">
        <v>64</v>
      </c>
      <c r="AD46" s="15" t="s">
        <v>64</v>
      </c>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row>
    <row r="47" spans="1:299" ht="75">
      <c r="C47" s="50" t="s">
        <v>835</v>
      </c>
      <c r="D47" s="51" t="s">
        <v>742</v>
      </c>
      <c r="E47" s="15" t="s">
        <v>94</v>
      </c>
      <c r="F47" s="15" t="s">
        <v>64</v>
      </c>
      <c r="G47" s="15" t="s">
        <v>64</v>
      </c>
      <c r="H47" s="15" t="s">
        <v>64</v>
      </c>
      <c r="I47" s="15" t="s">
        <v>64</v>
      </c>
      <c r="J47" s="53" t="s">
        <v>743</v>
      </c>
      <c r="K47" s="20">
        <v>0</v>
      </c>
      <c r="L47" s="20">
        <v>0</v>
      </c>
      <c r="M47" s="20">
        <v>0</v>
      </c>
      <c r="N47" s="20">
        <v>0</v>
      </c>
      <c r="O47" s="20">
        <v>0</v>
      </c>
      <c r="P47" s="20">
        <v>1</v>
      </c>
      <c r="Q47" s="54" t="str">
        <f t="shared" si="2"/>
        <v>Negligible risk Supplier</v>
      </c>
      <c r="R47" s="13" t="str">
        <f t="shared" si="1"/>
        <v>- Etablir un bon de commande si nécessaire</v>
      </c>
      <c r="S47" s="25" t="s">
        <v>2218</v>
      </c>
      <c r="T47" s="15" t="s">
        <v>2271</v>
      </c>
      <c r="U47" s="26">
        <v>40544</v>
      </c>
      <c r="V47" s="26">
        <v>40908</v>
      </c>
      <c r="W47" s="15" t="s">
        <v>126</v>
      </c>
      <c r="X47" s="15" t="s">
        <v>64</v>
      </c>
      <c r="Y47" s="15" t="s">
        <v>64</v>
      </c>
      <c r="Z47" s="15" t="s">
        <v>64</v>
      </c>
      <c r="AA47" s="15" t="s">
        <v>64</v>
      </c>
      <c r="AB47" s="15" t="s">
        <v>64</v>
      </c>
      <c r="AC47" s="15" t="s">
        <v>64</v>
      </c>
      <c r="AD47" s="15" t="s">
        <v>64</v>
      </c>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row>
    <row r="48" spans="1:299" ht="75">
      <c r="C48" s="50" t="s">
        <v>835</v>
      </c>
      <c r="D48" s="51" t="s">
        <v>742</v>
      </c>
      <c r="E48" s="15" t="s">
        <v>94</v>
      </c>
      <c r="F48" s="15" t="s">
        <v>64</v>
      </c>
      <c r="G48" s="15" t="s">
        <v>64</v>
      </c>
      <c r="H48" s="15" t="s">
        <v>64</v>
      </c>
      <c r="I48" s="15" t="s">
        <v>64</v>
      </c>
      <c r="J48" s="53" t="s">
        <v>743</v>
      </c>
      <c r="K48" s="20">
        <v>0</v>
      </c>
      <c r="L48" s="20">
        <v>0</v>
      </c>
      <c r="M48" s="20">
        <v>0</v>
      </c>
      <c r="N48" s="20">
        <v>0</v>
      </c>
      <c r="O48" s="20">
        <v>0</v>
      </c>
      <c r="P48" s="20">
        <v>1</v>
      </c>
      <c r="Q48" s="54" t="str">
        <f t="shared" si="2"/>
        <v>Negligible risk Supplier</v>
      </c>
      <c r="R48" s="13" t="str">
        <f t="shared" si="1"/>
        <v>- Etablir un bon de commande si nécessaire</v>
      </c>
      <c r="S48" s="25" t="s">
        <v>2218</v>
      </c>
      <c r="T48" s="15" t="s">
        <v>64</v>
      </c>
      <c r="U48" s="15" t="s">
        <v>64</v>
      </c>
      <c r="V48" s="15" t="s">
        <v>64</v>
      </c>
      <c r="W48" s="15" t="s">
        <v>64</v>
      </c>
      <c r="X48" s="15" t="s">
        <v>64</v>
      </c>
      <c r="Y48" s="15" t="s">
        <v>64</v>
      </c>
      <c r="Z48" s="15" t="s">
        <v>64</v>
      </c>
      <c r="AA48" s="15" t="s">
        <v>64</v>
      </c>
      <c r="AB48" s="15" t="s">
        <v>64</v>
      </c>
      <c r="AC48" s="15" t="s">
        <v>64</v>
      </c>
      <c r="AD48" s="15" t="s">
        <v>64</v>
      </c>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row>
    <row r="49" spans="3:80" ht="75">
      <c r="C49" s="50" t="s">
        <v>741</v>
      </c>
      <c r="D49" s="51" t="s">
        <v>742</v>
      </c>
      <c r="E49" s="15" t="s">
        <v>94</v>
      </c>
      <c r="F49" s="15" t="s">
        <v>64</v>
      </c>
      <c r="G49" s="15" t="s">
        <v>64</v>
      </c>
      <c r="H49" s="15" t="s">
        <v>64</v>
      </c>
      <c r="I49" s="15" t="s">
        <v>64</v>
      </c>
      <c r="J49" s="53" t="s">
        <v>743</v>
      </c>
      <c r="K49" s="20">
        <v>0</v>
      </c>
      <c r="L49" s="20">
        <v>0</v>
      </c>
      <c r="M49" s="20">
        <v>0</v>
      </c>
      <c r="N49" s="20">
        <v>0</v>
      </c>
      <c r="O49" s="20">
        <v>0</v>
      </c>
      <c r="P49" s="20">
        <v>1</v>
      </c>
      <c r="Q49" s="54" t="str">
        <f t="shared" si="2"/>
        <v>Negligible risk Supplier</v>
      </c>
      <c r="R49" s="13" t="str">
        <f t="shared" si="1"/>
        <v>- Etablir un bon de commande si nécessaire</v>
      </c>
      <c r="S49" s="25" t="s">
        <v>2218</v>
      </c>
      <c r="T49" s="15" t="s">
        <v>64</v>
      </c>
      <c r="U49" s="15" t="s">
        <v>64</v>
      </c>
      <c r="V49" s="15" t="s">
        <v>64</v>
      </c>
      <c r="W49" s="15" t="s">
        <v>64</v>
      </c>
      <c r="X49" s="15" t="s">
        <v>64</v>
      </c>
      <c r="Y49" s="15" t="s">
        <v>64</v>
      </c>
      <c r="Z49" s="15" t="s">
        <v>64</v>
      </c>
      <c r="AA49" s="15" t="s">
        <v>64</v>
      </c>
      <c r="AB49" s="15" t="s">
        <v>64</v>
      </c>
      <c r="AC49" s="15" t="s">
        <v>64</v>
      </c>
      <c r="AD49" s="15" t="s">
        <v>64</v>
      </c>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row>
    <row r="50" spans="3:80" ht="75">
      <c r="C50" s="50" t="s">
        <v>741</v>
      </c>
      <c r="D50" s="51" t="s">
        <v>742</v>
      </c>
      <c r="E50" s="15" t="s">
        <v>94</v>
      </c>
      <c r="F50" s="15" t="s">
        <v>64</v>
      </c>
      <c r="G50" s="15" t="s">
        <v>64</v>
      </c>
      <c r="H50" s="15" t="s">
        <v>64</v>
      </c>
      <c r="I50" s="15" t="s">
        <v>64</v>
      </c>
      <c r="J50" s="53" t="s">
        <v>743</v>
      </c>
      <c r="K50" s="20">
        <v>0</v>
      </c>
      <c r="L50" s="20">
        <v>0</v>
      </c>
      <c r="M50" s="20">
        <v>0</v>
      </c>
      <c r="N50" s="20">
        <v>0</v>
      </c>
      <c r="O50" s="20">
        <v>0</v>
      </c>
      <c r="P50" s="20">
        <v>1</v>
      </c>
      <c r="Q50" s="54" t="str">
        <f t="shared" si="2"/>
        <v>Negligible risk Supplier</v>
      </c>
      <c r="R50" s="13" t="str">
        <f t="shared" si="1"/>
        <v>- Etablir un bon de commande si nécessaire</v>
      </c>
      <c r="S50" s="25" t="s">
        <v>2218</v>
      </c>
      <c r="T50" s="15" t="s">
        <v>64</v>
      </c>
      <c r="U50" s="15" t="s">
        <v>64</v>
      </c>
      <c r="V50" s="15" t="s">
        <v>64</v>
      </c>
      <c r="W50" s="15" t="s">
        <v>64</v>
      </c>
      <c r="X50" s="15" t="s">
        <v>64</v>
      </c>
      <c r="Y50" s="15" t="s">
        <v>64</v>
      </c>
      <c r="Z50" s="15" t="s">
        <v>64</v>
      </c>
      <c r="AA50" s="15" t="s">
        <v>64</v>
      </c>
      <c r="AB50" s="15" t="s">
        <v>64</v>
      </c>
      <c r="AC50" s="70" t="s">
        <v>64</v>
      </c>
      <c r="AD50" s="15" t="s">
        <v>64</v>
      </c>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row>
    <row r="51" spans="3:80" ht="75">
      <c r="C51" s="47" t="s">
        <v>431</v>
      </c>
      <c r="D51" s="52"/>
      <c r="E51" s="15" t="s">
        <v>331</v>
      </c>
      <c r="F51" s="15" t="s">
        <v>64</v>
      </c>
      <c r="G51" s="15" t="s">
        <v>64</v>
      </c>
      <c r="H51" s="15" t="s">
        <v>64</v>
      </c>
      <c r="I51" s="15" t="s">
        <v>64</v>
      </c>
      <c r="J51" s="52" t="s">
        <v>995</v>
      </c>
      <c r="K51" s="20">
        <v>0</v>
      </c>
      <c r="L51" s="20">
        <v>0</v>
      </c>
      <c r="M51" s="20">
        <v>0</v>
      </c>
      <c r="N51" s="20">
        <v>0</v>
      </c>
      <c r="O51" s="20">
        <v>0</v>
      </c>
      <c r="P51" s="20">
        <v>1</v>
      </c>
      <c r="Q51" s="54" t="str">
        <f t="shared" si="2"/>
        <v>Negligible risk Supplier</v>
      </c>
      <c r="R51" s="13" t="str">
        <f t="shared" si="1"/>
        <v>- Etablir un bon de commande si nécessaire</v>
      </c>
      <c r="S51" s="25" t="s">
        <v>2218</v>
      </c>
      <c r="T51" s="15" t="s">
        <v>64</v>
      </c>
      <c r="U51" s="15" t="s">
        <v>64</v>
      </c>
      <c r="V51" s="15" t="s">
        <v>64</v>
      </c>
      <c r="W51" s="15" t="s">
        <v>64</v>
      </c>
      <c r="X51" s="15" t="s">
        <v>64</v>
      </c>
      <c r="Y51" s="15" t="s">
        <v>64</v>
      </c>
      <c r="Z51" s="15" t="s">
        <v>64</v>
      </c>
      <c r="AA51" s="15" t="s">
        <v>64</v>
      </c>
      <c r="AB51" s="15" t="s">
        <v>64</v>
      </c>
      <c r="AC51" s="15" t="s">
        <v>64</v>
      </c>
      <c r="AD51" s="15" t="s">
        <v>64</v>
      </c>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row>
    <row r="52" spans="3:80" ht="75">
      <c r="C52" s="50" t="s">
        <v>944</v>
      </c>
      <c r="D52" s="51" t="s">
        <v>945</v>
      </c>
      <c r="E52" s="15" t="s">
        <v>52</v>
      </c>
      <c r="F52" s="15" t="s">
        <v>64</v>
      </c>
      <c r="G52" s="15" t="s">
        <v>64</v>
      </c>
      <c r="H52" s="15" t="s">
        <v>64</v>
      </c>
      <c r="I52" s="15" t="s">
        <v>64</v>
      </c>
      <c r="J52" s="53" t="s">
        <v>65</v>
      </c>
      <c r="K52" s="20">
        <v>0</v>
      </c>
      <c r="L52" s="20">
        <v>0</v>
      </c>
      <c r="M52" s="20">
        <v>0</v>
      </c>
      <c r="N52" s="20">
        <v>0</v>
      </c>
      <c r="O52" s="20">
        <v>0</v>
      </c>
      <c r="P52" s="20">
        <v>1</v>
      </c>
      <c r="Q52" s="54" t="str">
        <f t="shared" si="2"/>
        <v>Negligible risk Supplier</v>
      </c>
      <c r="R52" s="13" t="str">
        <f t="shared" si="1"/>
        <v>- Etablir un bon de commande si nécessaire</v>
      </c>
      <c r="S52" s="25" t="s">
        <v>2218</v>
      </c>
      <c r="T52" s="15" t="s">
        <v>64</v>
      </c>
      <c r="U52" s="15" t="s">
        <v>64</v>
      </c>
      <c r="V52" s="15" t="s">
        <v>64</v>
      </c>
      <c r="W52" s="15" t="s">
        <v>64</v>
      </c>
      <c r="X52" s="15" t="s">
        <v>64</v>
      </c>
      <c r="Y52" s="15" t="s">
        <v>64</v>
      </c>
      <c r="Z52" s="15" t="s">
        <v>64</v>
      </c>
      <c r="AA52" s="15" t="s">
        <v>64</v>
      </c>
      <c r="AB52" s="15" t="s">
        <v>64</v>
      </c>
      <c r="AC52" s="15" t="s">
        <v>64</v>
      </c>
      <c r="AD52" s="15" t="s">
        <v>64</v>
      </c>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row>
    <row r="53" spans="3:80" ht="75">
      <c r="C53" s="47" t="s">
        <v>487</v>
      </c>
      <c r="D53" s="52"/>
      <c r="E53" s="15" t="s">
        <v>133</v>
      </c>
      <c r="F53" s="15" t="s">
        <v>64</v>
      </c>
      <c r="G53" s="15" t="s">
        <v>64</v>
      </c>
      <c r="H53" s="15" t="s">
        <v>64</v>
      </c>
      <c r="I53" s="15" t="s">
        <v>64</v>
      </c>
      <c r="J53" s="52" t="s">
        <v>2272</v>
      </c>
      <c r="K53" s="20">
        <v>0</v>
      </c>
      <c r="L53" s="20">
        <v>0</v>
      </c>
      <c r="M53" s="20">
        <v>0</v>
      </c>
      <c r="N53" s="20">
        <v>0</v>
      </c>
      <c r="O53" s="20">
        <v>0</v>
      </c>
      <c r="P53" s="20">
        <v>1</v>
      </c>
      <c r="Q53" s="54" t="str">
        <f t="shared" si="2"/>
        <v>Negligible risk Supplier</v>
      </c>
      <c r="R53" s="13" t="str">
        <f t="shared" si="1"/>
        <v>- Etablir un bon de commande si nécessaire</v>
      </c>
      <c r="S53" s="25" t="s">
        <v>2218</v>
      </c>
      <c r="T53" s="15" t="s">
        <v>64</v>
      </c>
      <c r="U53" s="15" t="s">
        <v>64</v>
      </c>
      <c r="V53" s="15" t="s">
        <v>64</v>
      </c>
      <c r="W53" s="15" t="s">
        <v>64</v>
      </c>
      <c r="X53" s="15" t="s">
        <v>64</v>
      </c>
      <c r="Y53" s="15" t="s">
        <v>64</v>
      </c>
      <c r="Z53" s="15" t="s">
        <v>64</v>
      </c>
      <c r="AA53" s="15" t="s">
        <v>64</v>
      </c>
      <c r="AB53" s="15" t="s">
        <v>64</v>
      </c>
      <c r="AC53" s="15"/>
      <c r="AD53" s="15" t="s">
        <v>64</v>
      </c>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row>
    <row r="54" spans="3:80" ht="75">
      <c r="C54" s="50" t="s">
        <v>1908</v>
      </c>
      <c r="D54" s="51" t="s">
        <v>1909</v>
      </c>
      <c r="E54" s="15" t="s">
        <v>106</v>
      </c>
      <c r="F54" s="15" t="s">
        <v>64</v>
      </c>
      <c r="G54" s="15" t="s">
        <v>64</v>
      </c>
      <c r="H54" s="15" t="s">
        <v>64</v>
      </c>
      <c r="I54" s="15" t="s">
        <v>64</v>
      </c>
      <c r="J54" s="53" t="s">
        <v>1910</v>
      </c>
      <c r="K54" s="20">
        <v>0</v>
      </c>
      <c r="L54" s="20">
        <v>0</v>
      </c>
      <c r="M54" s="20">
        <v>0</v>
      </c>
      <c r="N54" s="20">
        <v>0</v>
      </c>
      <c r="O54" s="20">
        <v>0</v>
      </c>
      <c r="P54" s="20">
        <v>1</v>
      </c>
      <c r="Q54" s="54" t="str">
        <f t="shared" si="2"/>
        <v>Negligible risk Supplier</v>
      </c>
      <c r="R54" s="13" t="str">
        <f t="shared" si="1"/>
        <v>- Etablir un bon de commande si nécessaire</v>
      </c>
      <c r="S54" s="25" t="s">
        <v>2218</v>
      </c>
      <c r="T54" s="15" t="s">
        <v>64</v>
      </c>
      <c r="U54" s="15" t="s">
        <v>64</v>
      </c>
      <c r="V54" s="15" t="s">
        <v>64</v>
      </c>
      <c r="W54" s="15" t="s">
        <v>64</v>
      </c>
      <c r="X54" s="15" t="s">
        <v>64</v>
      </c>
      <c r="Y54" s="15" t="s">
        <v>64</v>
      </c>
      <c r="Z54" s="15" t="s">
        <v>64</v>
      </c>
      <c r="AA54" s="15" t="s">
        <v>64</v>
      </c>
      <c r="AB54" s="15" t="s">
        <v>64</v>
      </c>
      <c r="AC54" s="15" t="s">
        <v>64</v>
      </c>
      <c r="AD54" s="15" t="s">
        <v>64</v>
      </c>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row>
    <row r="55" spans="3:80" ht="75">
      <c r="C55" s="50" t="s">
        <v>832</v>
      </c>
      <c r="D55" s="51" t="s">
        <v>833</v>
      </c>
      <c r="E55" s="15" t="s">
        <v>106</v>
      </c>
      <c r="F55" s="15" t="s">
        <v>64</v>
      </c>
      <c r="G55" s="15" t="s">
        <v>64</v>
      </c>
      <c r="H55" s="15" t="s">
        <v>64</v>
      </c>
      <c r="I55" s="15" t="s">
        <v>64</v>
      </c>
      <c r="J55" s="53" t="s">
        <v>834</v>
      </c>
      <c r="K55" s="20">
        <v>0</v>
      </c>
      <c r="L55" s="20">
        <v>0</v>
      </c>
      <c r="M55" s="20">
        <v>0</v>
      </c>
      <c r="N55" s="20">
        <v>0</v>
      </c>
      <c r="O55" s="20">
        <v>0</v>
      </c>
      <c r="P55" s="20">
        <v>1</v>
      </c>
      <c r="Q55" s="54" t="str">
        <f t="shared" si="2"/>
        <v>Negligible risk Supplier</v>
      </c>
      <c r="R55" s="13" t="str">
        <f t="shared" si="1"/>
        <v>- Etablir un bon de commande si nécessaire</v>
      </c>
      <c r="S55" s="25" t="s">
        <v>2218</v>
      </c>
      <c r="T55" s="15" t="s">
        <v>64</v>
      </c>
      <c r="U55" s="15" t="s">
        <v>64</v>
      </c>
      <c r="V55" s="15" t="s">
        <v>64</v>
      </c>
      <c r="W55" s="15" t="s">
        <v>64</v>
      </c>
      <c r="X55" s="15" t="s">
        <v>64</v>
      </c>
      <c r="Y55" s="15" t="s">
        <v>64</v>
      </c>
      <c r="Z55" s="15" t="s">
        <v>64</v>
      </c>
      <c r="AA55" s="15" t="s">
        <v>64</v>
      </c>
      <c r="AB55" s="15" t="s">
        <v>64</v>
      </c>
      <c r="AC55" s="15" t="s">
        <v>64</v>
      </c>
      <c r="AD55" s="15" t="s">
        <v>64</v>
      </c>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row>
    <row r="56" spans="3:80" ht="75">
      <c r="C56" s="50" t="s">
        <v>1337</v>
      </c>
      <c r="D56" s="51" t="s">
        <v>1338</v>
      </c>
      <c r="E56" s="15" t="s">
        <v>94</v>
      </c>
      <c r="F56" s="15" t="s">
        <v>64</v>
      </c>
      <c r="G56" s="15" t="s">
        <v>64</v>
      </c>
      <c r="H56" s="15" t="s">
        <v>64</v>
      </c>
      <c r="I56" s="15" t="s">
        <v>64</v>
      </c>
      <c r="J56" s="53" t="s">
        <v>480</v>
      </c>
      <c r="K56" s="20">
        <v>0</v>
      </c>
      <c r="L56" s="20">
        <v>0</v>
      </c>
      <c r="M56" s="20">
        <v>0</v>
      </c>
      <c r="N56" s="20">
        <v>0</v>
      </c>
      <c r="O56" s="20">
        <v>0</v>
      </c>
      <c r="P56" s="20">
        <v>1</v>
      </c>
      <c r="Q56" s="54" t="str">
        <f t="shared" si="2"/>
        <v>Negligible risk Supplier</v>
      </c>
      <c r="R56" s="13" t="str">
        <f t="shared" si="1"/>
        <v>- Etablir un bon de commande si nécessaire</v>
      </c>
      <c r="S56" s="25" t="s">
        <v>2218</v>
      </c>
      <c r="T56" s="15" t="s">
        <v>64</v>
      </c>
      <c r="U56" s="15" t="s">
        <v>64</v>
      </c>
      <c r="V56" s="15" t="s">
        <v>64</v>
      </c>
      <c r="W56" s="15" t="s">
        <v>64</v>
      </c>
      <c r="X56" s="15" t="s">
        <v>64</v>
      </c>
      <c r="Y56" s="15" t="s">
        <v>64</v>
      </c>
      <c r="Z56" s="15" t="s">
        <v>64</v>
      </c>
      <c r="AA56" s="15" t="s">
        <v>64</v>
      </c>
      <c r="AB56" s="15" t="s">
        <v>64</v>
      </c>
      <c r="AC56" s="15" t="s">
        <v>64</v>
      </c>
      <c r="AD56" s="15" t="s">
        <v>64</v>
      </c>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row>
    <row r="57" spans="3:80" ht="75">
      <c r="C57" s="50" t="s">
        <v>1969</v>
      </c>
      <c r="D57" s="51" t="s">
        <v>1970</v>
      </c>
      <c r="E57" s="15" t="s">
        <v>52</v>
      </c>
      <c r="F57" s="14" t="s">
        <v>2273</v>
      </c>
      <c r="G57" s="14" t="s">
        <v>2274</v>
      </c>
      <c r="H57" s="15" t="s">
        <v>64</v>
      </c>
      <c r="I57" s="63" t="s">
        <v>2275</v>
      </c>
      <c r="J57" s="61" t="s">
        <v>2276</v>
      </c>
      <c r="K57" s="20">
        <v>0</v>
      </c>
      <c r="L57" s="20">
        <v>0</v>
      </c>
      <c r="M57" s="20">
        <v>0</v>
      </c>
      <c r="N57" s="20">
        <v>0</v>
      </c>
      <c r="O57" s="20">
        <v>0</v>
      </c>
      <c r="P57" s="20">
        <v>1</v>
      </c>
      <c r="Q57" s="54" t="str">
        <f t="shared" si="2"/>
        <v>Negligible risk Supplier</v>
      </c>
      <c r="R57" s="13" t="str">
        <f t="shared" si="1"/>
        <v>- Etablir un bon de commande si nécessaire</v>
      </c>
      <c r="S57" s="25" t="s">
        <v>2218</v>
      </c>
      <c r="T57" s="15" t="s">
        <v>64</v>
      </c>
      <c r="U57" s="15" t="s">
        <v>64</v>
      </c>
      <c r="V57" s="15" t="s">
        <v>64</v>
      </c>
      <c r="W57" s="15" t="s">
        <v>64</v>
      </c>
      <c r="X57" s="15" t="s">
        <v>64</v>
      </c>
      <c r="Y57" s="15" t="s">
        <v>64</v>
      </c>
      <c r="Z57" s="15" t="s">
        <v>64</v>
      </c>
      <c r="AA57" s="15" t="s">
        <v>64</v>
      </c>
      <c r="AB57" s="15" t="s">
        <v>64</v>
      </c>
      <c r="AC57" s="15" t="s">
        <v>64</v>
      </c>
      <c r="AD57" s="15" t="s">
        <v>64</v>
      </c>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row>
    <row r="58" spans="3:80" ht="75">
      <c r="C58" s="47" t="s">
        <v>657</v>
      </c>
      <c r="D58" s="53" t="s">
        <v>64</v>
      </c>
      <c r="E58" s="15" t="s">
        <v>94</v>
      </c>
      <c r="F58" s="15" t="s">
        <v>64</v>
      </c>
      <c r="G58" s="15" t="s">
        <v>64</v>
      </c>
      <c r="H58" s="15" t="s">
        <v>64</v>
      </c>
      <c r="I58" s="15" t="s">
        <v>64</v>
      </c>
      <c r="J58" s="53" t="s">
        <v>658</v>
      </c>
      <c r="K58" s="20">
        <v>0</v>
      </c>
      <c r="L58" s="20">
        <v>0</v>
      </c>
      <c r="M58" s="20">
        <v>0</v>
      </c>
      <c r="N58" s="20">
        <v>0</v>
      </c>
      <c r="O58" s="20">
        <v>0</v>
      </c>
      <c r="P58" s="20">
        <v>1</v>
      </c>
      <c r="Q58" s="54" t="str">
        <f t="shared" si="2"/>
        <v>Negligible risk Supplier</v>
      </c>
      <c r="R58" s="13" t="str">
        <f t="shared" si="1"/>
        <v>- Etablir un bon de commande si nécessaire</v>
      </c>
      <c r="S58" s="25" t="s">
        <v>2218</v>
      </c>
      <c r="T58" s="15" t="s">
        <v>64</v>
      </c>
      <c r="U58" s="15" t="s">
        <v>64</v>
      </c>
      <c r="V58" s="15" t="s">
        <v>64</v>
      </c>
      <c r="W58" s="15" t="s">
        <v>64</v>
      </c>
      <c r="X58" s="15" t="s">
        <v>64</v>
      </c>
      <c r="Y58" s="15" t="s">
        <v>64</v>
      </c>
      <c r="Z58" s="15" t="s">
        <v>64</v>
      </c>
      <c r="AA58" s="15" t="s">
        <v>64</v>
      </c>
      <c r="AB58" s="15" t="s">
        <v>64</v>
      </c>
      <c r="AC58" s="15" t="s">
        <v>64</v>
      </c>
      <c r="AD58" s="15" t="s">
        <v>64</v>
      </c>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row>
    <row r="59" spans="3:80" ht="75">
      <c r="C59" s="50" t="s">
        <v>830</v>
      </c>
      <c r="D59" s="58" t="s">
        <v>831</v>
      </c>
      <c r="E59" s="15" t="s">
        <v>133</v>
      </c>
      <c r="F59" s="15" t="s">
        <v>64</v>
      </c>
      <c r="G59" s="15" t="s">
        <v>64</v>
      </c>
      <c r="H59" s="15" t="s">
        <v>64</v>
      </c>
      <c r="I59" s="15" t="s">
        <v>64</v>
      </c>
      <c r="J59" s="53" t="s">
        <v>780</v>
      </c>
      <c r="K59" s="20">
        <v>0</v>
      </c>
      <c r="L59" s="20">
        <v>0</v>
      </c>
      <c r="M59" s="20">
        <v>0</v>
      </c>
      <c r="N59" s="20">
        <v>0</v>
      </c>
      <c r="O59" s="20">
        <v>0</v>
      </c>
      <c r="P59" s="20">
        <v>1</v>
      </c>
      <c r="Q59" s="54" t="str">
        <f t="shared" si="2"/>
        <v>Negligible risk Supplier</v>
      </c>
      <c r="R59" s="13" t="str">
        <f t="shared" si="1"/>
        <v>- Etablir un bon de commande si nécessaire</v>
      </c>
      <c r="S59" s="25" t="s">
        <v>2218</v>
      </c>
      <c r="T59" s="15" t="s">
        <v>64</v>
      </c>
      <c r="U59" s="15" t="s">
        <v>64</v>
      </c>
      <c r="V59" s="15" t="s">
        <v>64</v>
      </c>
      <c r="W59" s="15" t="s">
        <v>64</v>
      </c>
      <c r="X59" s="15" t="s">
        <v>64</v>
      </c>
      <c r="Y59" s="15" t="s">
        <v>64</v>
      </c>
      <c r="Z59" s="15" t="s">
        <v>64</v>
      </c>
      <c r="AA59" s="15" t="s">
        <v>64</v>
      </c>
      <c r="AB59" s="15" t="s">
        <v>64</v>
      </c>
      <c r="AC59" s="15" t="s">
        <v>64</v>
      </c>
      <c r="AD59" s="15" t="s">
        <v>64</v>
      </c>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row>
    <row r="60" spans="3:80" ht="75">
      <c r="C60" s="50" t="s">
        <v>830</v>
      </c>
      <c r="D60" s="51" t="s">
        <v>831</v>
      </c>
      <c r="E60" s="15" t="s">
        <v>133</v>
      </c>
      <c r="F60" s="15" t="s">
        <v>64</v>
      </c>
      <c r="G60" s="15" t="s">
        <v>64</v>
      </c>
      <c r="H60" s="15" t="s">
        <v>64</v>
      </c>
      <c r="I60" s="15" t="s">
        <v>64</v>
      </c>
      <c r="J60" s="53"/>
      <c r="K60" s="20">
        <v>0</v>
      </c>
      <c r="L60" s="20">
        <v>0</v>
      </c>
      <c r="M60" s="20">
        <v>0</v>
      </c>
      <c r="N60" s="20">
        <v>0</v>
      </c>
      <c r="O60" s="20">
        <v>0</v>
      </c>
      <c r="P60" s="20">
        <v>1</v>
      </c>
      <c r="Q60" s="54" t="str">
        <f t="shared" si="2"/>
        <v>Negligible risk Supplier</v>
      </c>
      <c r="R60" s="13" t="str">
        <f t="shared" si="1"/>
        <v>- Etablir un bon de commande si nécessaire</v>
      </c>
      <c r="S60" s="25" t="s">
        <v>2218</v>
      </c>
      <c r="T60" s="15" t="s">
        <v>64</v>
      </c>
      <c r="U60" s="15" t="s">
        <v>64</v>
      </c>
      <c r="V60" s="15" t="s">
        <v>64</v>
      </c>
      <c r="W60" s="15" t="s">
        <v>64</v>
      </c>
      <c r="X60" s="15" t="s">
        <v>64</v>
      </c>
      <c r="Y60" s="15" t="s">
        <v>64</v>
      </c>
      <c r="Z60" s="15" t="s">
        <v>64</v>
      </c>
      <c r="AA60" s="15" t="s">
        <v>64</v>
      </c>
      <c r="AB60" s="15" t="s">
        <v>64</v>
      </c>
      <c r="AC60" s="15" t="s">
        <v>64</v>
      </c>
      <c r="AD60" s="15" t="s">
        <v>64</v>
      </c>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row>
    <row r="61" spans="3:80" ht="75">
      <c r="C61" s="55" t="s">
        <v>996</v>
      </c>
      <c r="D61" s="53" t="s">
        <v>997</v>
      </c>
      <c r="E61" s="15" t="s">
        <v>311</v>
      </c>
      <c r="F61" s="54" t="s">
        <v>998</v>
      </c>
      <c r="G61" s="15" t="s">
        <v>999</v>
      </c>
      <c r="H61" s="15" t="s">
        <v>64</v>
      </c>
      <c r="I61" s="15" t="s">
        <v>64</v>
      </c>
      <c r="J61" s="53" t="s">
        <v>1000</v>
      </c>
      <c r="K61" s="20">
        <v>0</v>
      </c>
      <c r="L61" s="20">
        <v>0</v>
      </c>
      <c r="M61" s="20">
        <v>0</v>
      </c>
      <c r="N61" s="20">
        <v>0</v>
      </c>
      <c r="O61" s="20">
        <v>0</v>
      </c>
      <c r="P61" s="20">
        <v>1</v>
      </c>
      <c r="Q61" s="54" t="str">
        <f t="shared" si="2"/>
        <v>Negligible risk Supplier</v>
      </c>
      <c r="R61" s="13" t="str">
        <f t="shared" si="1"/>
        <v>- Etablir un bon de commande si nécessaire</v>
      </c>
      <c r="S61" s="25" t="s">
        <v>2218</v>
      </c>
      <c r="T61" s="12" t="s">
        <v>1001</v>
      </c>
      <c r="U61" s="15" t="s">
        <v>64</v>
      </c>
      <c r="V61" s="68">
        <v>41640</v>
      </c>
      <c r="W61" s="68">
        <v>42735</v>
      </c>
      <c r="X61" s="15" t="s">
        <v>58</v>
      </c>
      <c r="Y61" s="15" t="s">
        <v>998</v>
      </c>
      <c r="Z61" s="15" t="s">
        <v>64</v>
      </c>
      <c r="AA61" s="15" t="s">
        <v>64</v>
      </c>
      <c r="AB61" s="15" t="s">
        <v>64</v>
      </c>
      <c r="AC61" s="15" t="s">
        <v>64</v>
      </c>
      <c r="AD61" s="15" t="s">
        <v>64</v>
      </c>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row>
    <row r="62" spans="3:80" ht="75">
      <c r="C62" s="50" t="s">
        <v>1361</v>
      </c>
      <c r="D62" s="51" t="s">
        <v>1362</v>
      </c>
      <c r="E62" s="15" t="s">
        <v>94</v>
      </c>
      <c r="F62" s="15" t="s">
        <v>64</v>
      </c>
      <c r="G62" s="15" t="s">
        <v>64</v>
      </c>
      <c r="H62" s="15" t="s">
        <v>64</v>
      </c>
      <c r="I62" s="15" t="s">
        <v>64</v>
      </c>
      <c r="J62" s="53" t="s">
        <v>1363</v>
      </c>
      <c r="K62" s="20">
        <v>0</v>
      </c>
      <c r="L62" s="20">
        <v>0</v>
      </c>
      <c r="M62" s="20">
        <v>0</v>
      </c>
      <c r="N62" s="20">
        <v>0</v>
      </c>
      <c r="O62" s="20">
        <v>0</v>
      </c>
      <c r="P62" s="20">
        <v>1</v>
      </c>
      <c r="Q62" s="54" t="str">
        <f t="shared" si="2"/>
        <v>Negligible risk Supplier</v>
      </c>
      <c r="R62" s="13" t="str">
        <f t="shared" si="1"/>
        <v>- Etablir un bon de commande si nécessaire</v>
      </c>
      <c r="S62" s="25" t="s">
        <v>2218</v>
      </c>
      <c r="T62" s="15" t="s">
        <v>64</v>
      </c>
      <c r="U62" s="15" t="s">
        <v>64</v>
      </c>
      <c r="V62" s="15" t="s">
        <v>64</v>
      </c>
      <c r="W62" s="15" t="s">
        <v>64</v>
      </c>
      <c r="X62" s="15" t="s">
        <v>64</v>
      </c>
      <c r="Y62" s="15" t="s">
        <v>64</v>
      </c>
      <c r="Z62" s="15" t="s">
        <v>64</v>
      </c>
      <c r="AA62" s="15" t="s">
        <v>64</v>
      </c>
      <c r="AB62" s="15" t="s">
        <v>64</v>
      </c>
      <c r="AC62" s="15" t="s">
        <v>64</v>
      </c>
      <c r="AD62" s="15" t="s">
        <v>64</v>
      </c>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row>
    <row r="63" spans="3:80" ht="75">
      <c r="C63" s="50" t="s">
        <v>1502</v>
      </c>
      <c r="D63" s="51" t="s">
        <v>1503</v>
      </c>
      <c r="E63" s="15" t="s">
        <v>223</v>
      </c>
      <c r="F63" s="15" t="s">
        <v>64</v>
      </c>
      <c r="G63" s="15" t="s">
        <v>64</v>
      </c>
      <c r="H63" s="15" t="s">
        <v>64</v>
      </c>
      <c r="I63" s="15" t="s">
        <v>64</v>
      </c>
      <c r="J63" s="53" t="s">
        <v>810</v>
      </c>
      <c r="K63" s="20">
        <v>0</v>
      </c>
      <c r="L63" s="20">
        <v>0</v>
      </c>
      <c r="M63" s="20">
        <v>0</v>
      </c>
      <c r="N63" s="20">
        <v>0</v>
      </c>
      <c r="O63" s="20">
        <v>0</v>
      </c>
      <c r="P63" s="20">
        <v>1</v>
      </c>
      <c r="Q63" s="54" t="str">
        <f t="shared" si="2"/>
        <v>Negligible risk Supplier</v>
      </c>
      <c r="R63" s="13" t="str">
        <f t="shared" si="1"/>
        <v>- Etablir un bon de commande si nécessaire</v>
      </c>
      <c r="S63" s="25" t="s">
        <v>2218</v>
      </c>
      <c r="T63" s="15" t="s">
        <v>64</v>
      </c>
      <c r="U63" s="15" t="s">
        <v>64</v>
      </c>
      <c r="V63" s="15" t="s">
        <v>64</v>
      </c>
      <c r="W63" s="15" t="s">
        <v>64</v>
      </c>
      <c r="X63" s="15" t="s">
        <v>64</v>
      </c>
      <c r="Y63" s="15" t="s">
        <v>64</v>
      </c>
      <c r="Z63" s="15" t="s">
        <v>64</v>
      </c>
      <c r="AA63" s="15" t="s">
        <v>64</v>
      </c>
      <c r="AB63" s="15" t="s">
        <v>64</v>
      </c>
      <c r="AC63" s="15" t="s">
        <v>64</v>
      </c>
      <c r="AD63" s="15" t="s">
        <v>64</v>
      </c>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row>
    <row r="64" spans="3:80" ht="75">
      <c r="C64" s="47" t="s">
        <v>112</v>
      </c>
      <c r="D64" s="53" t="s">
        <v>64</v>
      </c>
      <c r="E64" s="15" t="s">
        <v>94</v>
      </c>
      <c r="F64" s="15" t="s">
        <v>64</v>
      </c>
      <c r="G64" s="15" t="s">
        <v>64</v>
      </c>
      <c r="H64" s="15" t="s">
        <v>64</v>
      </c>
      <c r="I64" s="15" t="s">
        <v>64</v>
      </c>
      <c r="J64" s="53" t="s">
        <v>113</v>
      </c>
      <c r="K64" s="20">
        <v>0</v>
      </c>
      <c r="L64" s="20">
        <v>0</v>
      </c>
      <c r="M64" s="20">
        <v>0</v>
      </c>
      <c r="N64" s="20">
        <v>0</v>
      </c>
      <c r="O64" s="20">
        <v>0</v>
      </c>
      <c r="P64" s="20">
        <v>1</v>
      </c>
      <c r="Q64" s="54" t="str">
        <f t="shared" si="2"/>
        <v>Negligible risk Supplier</v>
      </c>
      <c r="R64" s="13" t="str">
        <f t="shared" si="1"/>
        <v>- Etablir un bon de commande si nécessaire</v>
      </c>
      <c r="S64" s="25" t="s">
        <v>2218</v>
      </c>
      <c r="T64" s="15" t="s">
        <v>64</v>
      </c>
      <c r="U64" s="15" t="s">
        <v>64</v>
      </c>
      <c r="V64" s="15" t="s">
        <v>64</v>
      </c>
      <c r="W64" s="15" t="s">
        <v>64</v>
      </c>
      <c r="X64" s="15" t="s">
        <v>64</v>
      </c>
      <c r="Y64" s="15" t="s">
        <v>64</v>
      </c>
      <c r="Z64" s="15" t="s">
        <v>60</v>
      </c>
      <c r="AA64" s="15" t="s">
        <v>64</v>
      </c>
      <c r="AB64" s="15" t="s">
        <v>64</v>
      </c>
      <c r="AC64" s="15" t="s">
        <v>64</v>
      </c>
      <c r="AD64" s="15" t="s">
        <v>64</v>
      </c>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row>
    <row r="65" spans="3:80" ht="75">
      <c r="C65" s="50" t="s">
        <v>1366</v>
      </c>
      <c r="D65" s="51" t="s">
        <v>1367</v>
      </c>
      <c r="E65" s="15" t="s">
        <v>106</v>
      </c>
      <c r="F65" s="15" t="s">
        <v>64</v>
      </c>
      <c r="G65" s="15" t="s">
        <v>64</v>
      </c>
      <c r="H65" s="15" t="s">
        <v>64</v>
      </c>
      <c r="I65" s="15" t="s">
        <v>64</v>
      </c>
      <c r="J65" s="53" t="s">
        <v>1368</v>
      </c>
      <c r="K65" s="20">
        <v>0</v>
      </c>
      <c r="L65" s="20">
        <v>0</v>
      </c>
      <c r="M65" s="20">
        <v>0</v>
      </c>
      <c r="N65" s="20">
        <v>0</v>
      </c>
      <c r="O65" s="20">
        <v>0</v>
      </c>
      <c r="P65" s="20">
        <v>1</v>
      </c>
      <c r="Q65" s="54" t="str">
        <f t="shared" si="2"/>
        <v>Negligible risk Supplier</v>
      </c>
      <c r="R65" s="13" t="str">
        <f t="shared" si="1"/>
        <v>- Etablir un bon de commande si nécessaire</v>
      </c>
      <c r="S65" s="25" t="s">
        <v>2218</v>
      </c>
      <c r="T65" s="15" t="s">
        <v>64</v>
      </c>
      <c r="U65" s="15" t="s">
        <v>64</v>
      </c>
      <c r="V65" s="15" t="s">
        <v>64</v>
      </c>
      <c r="W65" s="15" t="s">
        <v>64</v>
      </c>
      <c r="X65" s="15" t="s">
        <v>64</v>
      </c>
      <c r="Y65" s="15" t="s">
        <v>64</v>
      </c>
      <c r="Z65" s="15" t="s">
        <v>64</v>
      </c>
      <c r="AA65" s="15" t="s">
        <v>64</v>
      </c>
      <c r="AB65" s="15" t="s">
        <v>64</v>
      </c>
      <c r="AC65" s="15" t="s">
        <v>64</v>
      </c>
      <c r="AD65" s="15" t="s">
        <v>64</v>
      </c>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row>
    <row r="66" spans="3:80" ht="75">
      <c r="C66" s="50" t="s">
        <v>917</v>
      </c>
      <c r="D66" s="51" t="s">
        <v>918</v>
      </c>
      <c r="E66" s="15" t="s">
        <v>762</v>
      </c>
      <c r="F66" s="15" t="s">
        <v>64</v>
      </c>
      <c r="G66" s="15" t="s">
        <v>64</v>
      </c>
      <c r="H66" s="15" t="s">
        <v>64</v>
      </c>
      <c r="I66" s="15" t="s">
        <v>64</v>
      </c>
      <c r="J66" s="53" t="s">
        <v>762</v>
      </c>
      <c r="K66" s="20">
        <v>0</v>
      </c>
      <c r="L66" s="20">
        <v>0</v>
      </c>
      <c r="M66" s="20">
        <v>0</v>
      </c>
      <c r="N66" s="20">
        <v>0</v>
      </c>
      <c r="O66" s="20">
        <v>0</v>
      </c>
      <c r="P66" s="20">
        <v>1</v>
      </c>
      <c r="Q66" s="54" t="str">
        <f t="shared" si="2"/>
        <v>Negligible risk Supplier</v>
      </c>
      <c r="R66" s="13" t="str">
        <f t="shared" si="1"/>
        <v>- Etablir un bon de commande si nécessaire</v>
      </c>
      <c r="S66" s="25" t="s">
        <v>2218</v>
      </c>
      <c r="T66" s="15" t="s">
        <v>64</v>
      </c>
      <c r="U66" s="15" t="s">
        <v>64</v>
      </c>
      <c r="V66" s="15" t="s">
        <v>64</v>
      </c>
      <c r="W66" s="15" t="s">
        <v>64</v>
      </c>
      <c r="X66" s="15" t="s">
        <v>64</v>
      </c>
      <c r="Y66" s="15" t="s">
        <v>64</v>
      </c>
      <c r="Z66" s="15" t="s">
        <v>64</v>
      </c>
      <c r="AA66" s="15" t="s">
        <v>64</v>
      </c>
      <c r="AB66" s="15" t="s">
        <v>64</v>
      </c>
      <c r="AC66" s="15" t="s">
        <v>64</v>
      </c>
      <c r="AD66" s="15" t="s">
        <v>64</v>
      </c>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row>
    <row r="67" spans="3:80" ht="75">
      <c r="C67" s="50" t="s">
        <v>2277</v>
      </c>
      <c r="D67" s="51" t="s">
        <v>2278</v>
      </c>
      <c r="E67" s="15" t="s">
        <v>2279</v>
      </c>
      <c r="F67" s="15" t="s">
        <v>2280</v>
      </c>
      <c r="G67" s="15" t="s">
        <v>2281</v>
      </c>
      <c r="H67" s="15" t="s">
        <v>2282</v>
      </c>
      <c r="I67" s="15" t="s">
        <v>64</v>
      </c>
      <c r="J67" s="53" t="s">
        <v>2283</v>
      </c>
      <c r="K67" s="20">
        <v>0</v>
      </c>
      <c r="L67" s="20">
        <v>0</v>
      </c>
      <c r="M67" s="20">
        <v>0</v>
      </c>
      <c r="N67" s="20">
        <v>0</v>
      </c>
      <c r="O67" s="20">
        <v>0</v>
      </c>
      <c r="P67" s="20">
        <v>1</v>
      </c>
      <c r="Q67" s="54" t="str">
        <f t="shared" si="2"/>
        <v>Negligible risk Supplier</v>
      </c>
      <c r="R67" s="13" t="str">
        <f t="shared" si="1"/>
        <v>- Etablir un bon de commande si nécessaire</v>
      </c>
      <c r="S67" s="25" t="s">
        <v>2218</v>
      </c>
      <c r="T67" s="15" t="s">
        <v>2284</v>
      </c>
      <c r="U67" s="15" t="s">
        <v>64</v>
      </c>
      <c r="V67" s="26">
        <v>43458</v>
      </c>
      <c r="W67" s="26">
        <v>43822</v>
      </c>
      <c r="X67" s="15" t="s">
        <v>126</v>
      </c>
      <c r="Y67" s="15" t="s">
        <v>64</v>
      </c>
      <c r="Z67" s="15" t="s">
        <v>64</v>
      </c>
      <c r="AA67" s="15" t="s">
        <v>64</v>
      </c>
      <c r="AB67" s="15" t="s">
        <v>64</v>
      </c>
      <c r="AC67" s="15" t="s">
        <v>64</v>
      </c>
      <c r="AD67" s="15" t="s">
        <v>64</v>
      </c>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row>
    <row r="68" spans="3:80" ht="75">
      <c r="C68" s="50" t="s">
        <v>815</v>
      </c>
      <c r="D68" s="51" t="s">
        <v>816</v>
      </c>
      <c r="E68" s="15" t="s">
        <v>106</v>
      </c>
      <c r="F68" s="15" t="s">
        <v>64</v>
      </c>
      <c r="G68" s="15" t="s">
        <v>64</v>
      </c>
      <c r="H68" s="15" t="s">
        <v>64</v>
      </c>
      <c r="I68" s="15" t="s">
        <v>64</v>
      </c>
      <c r="J68" s="53" t="s">
        <v>817</v>
      </c>
      <c r="K68" s="20">
        <v>0</v>
      </c>
      <c r="L68" s="20">
        <v>0</v>
      </c>
      <c r="M68" s="20">
        <v>0</v>
      </c>
      <c r="N68" s="20">
        <v>0</v>
      </c>
      <c r="O68" s="20">
        <v>0</v>
      </c>
      <c r="P68" s="20">
        <v>1</v>
      </c>
      <c r="Q68" s="54" t="str">
        <f t="shared" ref="Q68" si="3">IF((SUM(K68:P68)&gt;=4),"High risk supplier",(IF((SUM(K68:P68)=3),"Medium risk supplier",(IF((SUM(K68:P68)=2),"Low risk provider",(IF((SUM(K68:P68)=1),"Negligible risk Supplier","Risque inexistant")))))))</f>
        <v>Negligible risk Supplier</v>
      </c>
      <c r="R68" s="13" t="str">
        <f t="shared" ref="R68:R131" si="4">IF((SUM(K68:P68)&gt;=4),"- Approbation du comité de direction
- Signer la politique de securité des parties tièrces 
- Signer le contrat de non divulgation des données
- Contrat respectant incluant les clauses de sécurité nécessaires
- Etablir un bon de commande si nécessaire ",(IF((SUM(K68:P68)=3),"- Signer la politique de securité des parties tièrces 
- Contrat respectant incluant les clauses de sécurité nécessaires
- Etablir un bon de commande si nécessaire ",(IF((SUM(K68:P68)=2),"- Contrat de non-divulgation des données doit être signé par le personnel du fournisseur
- Etablir un bon de commande si nécessaire ",(IF((SUM(K68:P68)=1),"- Etablir un bon de commande si nécessaire","NA")))))))</f>
        <v>- Etablir un bon de commande si nécessaire</v>
      </c>
      <c r="S68" s="25" t="s">
        <v>2218</v>
      </c>
      <c r="T68" s="15" t="s">
        <v>64</v>
      </c>
      <c r="U68" s="15" t="s">
        <v>64</v>
      </c>
      <c r="V68" s="15" t="s">
        <v>64</v>
      </c>
      <c r="W68" s="15" t="s">
        <v>64</v>
      </c>
      <c r="X68" s="15" t="s">
        <v>64</v>
      </c>
      <c r="Y68" s="15" t="s">
        <v>64</v>
      </c>
      <c r="Z68" s="15" t="s">
        <v>64</v>
      </c>
      <c r="AA68" s="15" t="s">
        <v>64</v>
      </c>
      <c r="AB68" s="15" t="s">
        <v>64</v>
      </c>
      <c r="AC68" s="70" t="s">
        <v>64</v>
      </c>
      <c r="AD68" s="15" t="s">
        <v>64</v>
      </c>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row>
    <row r="69" spans="3:80" ht="75">
      <c r="C69" s="50" t="s">
        <v>2285</v>
      </c>
      <c r="D69" s="51" t="s">
        <v>2286</v>
      </c>
      <c r="E69" s="15" t="s">
        <v>106</v>
      </c>
      <c r="F69" s="15" t="s">
        <v>64</v>
      </c>
      <c r="G69" s="15" t="s">
        <v>64</v>
      </c>
      <c r="H69" s="15" t="s">
        <v>64</v>
      </c>
      <c r="I69" s="76" t="s">
        <v>2287</v>
      </c>
      <c r="J69" s="53" t="s">
        <v>2288</v>
      </c>
      <c r="K69" s="20">
        <v>0</v>
      </c>
      <c r="L69" s="20">
        <v>0</v>
      </c>
      <c r="M69" s="20">
        <v>0</v>
      </c>
      <c r="N69" s="20">
        <v>0</v>
      </c>
      <c r="O69" s="20">
        <v>0</v>
      </c>
      <c r="P69" s="20">
        <v>1</v>
      </c>
      <c r="Q69" s="67" t="str">
        <f>IF((SUM(K69:P69)&gt;=4),"High risk supplier",(IF((SUM(K69:P69)=3),"Medium risk supplier",(IF((SUM(K69:P69)=2),"Low risk provider",(IF((SUM(K69:P69)=1),"Negligible risk Supplier","
Non-existent risk")))))))</f>
        <v>Negligible risk Supplier</v>
      </c>
      <c r="R69" s="13" t="str">
        <f t="shared" si="4"/>
        <v>- Etablir un bon de commande si nécessaire</v>
      </c>
      <c r="S69" s="25" t="s">
        <v>2218</v>
      </c>
      <c r="T69" s="26" t="s">
        <v>2289</v>
      </c>
      <c r="U69" s="15" t="s">
        <v>64</v>
      </c>
      <c r="V69" s="26">
        <v>43465</v>
      </c>
      <c r="W69" s="15" t="s">
        <v>64</v>
      </c>
      <c r="X69" s="15" t="s">
        <v>64</v>
      </c>
      <c r="Y69" s="15" t="s">
        <v>64</v>
      </c>
      <c r="Z69" s="15" t="s">
        <v>64</v>
      </c>
      <c r="AA69" s="15" t="s">
        <v>64</v>
      </c>
      <c r="AB69" s="15" t="s">
        <v>64</v>
      </c>
      <c r="AC69" s="70" t="s">
        <v>64</v>
      </c>
      <c r="AD69" s="15" t="s">
        <v>64</v>
      </c>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row>
    <row r="70" spans="3:80" ht="75">
      <c r="C70" s="50" t="s">
        <v>815</v>
      </c>
      <c r="D70" s="51" t="s">
        <v>816</v>
      </c>
      <c r="E70" s="15" t="s">
        <v>223</v>
      </c>
      <c r="F70" s="15" t="s">
        <v>64</v>
      </c>
      <c r="G70" s="15" t="s">
        <v>64</v>
      </c>
      <c r="H70" s="15" t="s">
        <v>64</v>
      </c>
      <c r="I70" s="15" t="s">
        <v>64</v>
      </c>
      <c r="J70" s="53" t="s">
        <v>1127</v>
      </c>
      <c r="K70" s="20">
        <v>0</v>
      </c>
      <c r="L70" s="20">
        <v>0</v>
      </c>
      <c r="M70" s="20">
        <v>0</v>
      </c>
      <c r="N70" s="20">
        <v>0</v>
      </c>
      <c r="O70" s="20">
        <v>0</v>
      </c>
      <c r="P70" s="20">
        <v>1</v>
      </c>
      <c r="Q70" s="54" t="str">
        <f t="shared" ref="Q70:Q133" si="5">IF((SUM(K70:P70)&gt;=4),"High risk supplier",(IF((SUM(K70:P70)=3),"Medium risk supplier",(IF((SUM(K70:P70)=2),"Low risk provider",(IF((SUM(K70:P70)=1),"Negligible risk Supplier","Risque inexistant")))))))</f>
        <v>Negligible risk Supplier</v>
      </c>
      <c r="R70" s="13" t="str">
        <f t="shared" si="4"/>
        <v>- Etablir un bon de commande si nécessaire</v>
      </c>
      <c r="S70" s="25" t="s">
        <v>2218</v>
      </c>
      <c r="T70" s="15" t="s">
        <v>64</v>
      </c>
      <c r="U70" s="15" t="s">
        <v>64</v>
      </c>
      <c r="V70" s="15" t="s">
        <v>64</v>
      </c>
      <c r="W70" s="15" t="s">
        <v>64</v>
      </c>
      <c r="X70" s="15" t="s">
        <v>64</v>
      </c>
      <c r="Y70" s="15" t="s">
        <v>64</v>
      </c>
      <c r="Z70" s="15" t="s">
        <v>64</v>
      </c>
      <c r="AA70" s="15" t="s">
        <v>64</v>
      </c>
      <c r="AB70" s="15" t="s">
        <v>64</v>
      </c>
      <c r="AC70" s="15" t="s">
        <v>64</v>
      </c>
      <c r="AD70" s="15" t="s">
        <v>64</v>
      </c>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row>
    <row r="71" spans="3:80" ht="75">
      <c r="C71" s="47" t="s">
        <v>114</v>
      </c>
      <c r="D71" s="13" t="s">
        <v>115</v>
      </c>
      <c r="E71" s="15" t="s">
        <v>106</v>
      </c>
      <c r="F71" s="15" t="s">
        <v>64</v>
      </c>
      <c r="G71" s="15" t="s">
        <v>64</v>
      </c>
      <c r="H71" s="15" t="s">
        <v>64</v>
      </c>
      <c r="I71" s="15" t="s">
        <v>64</v>
      </c>
      <c r="J71" s="53" t="s">
        <v>108</v>
      </c>
      <c r="K71" s="20">
        <v>0</v>
      </c>
      <c r="L71" s="20">
        <v>0</v>
      </c>
      <c r="M71" s="20">
        <v>0</v>
      </c>
      <c r="N71" s="20">
        <v>0</v>
      </c>
      <c r="O71" s="20">
        <v>0</v>
      </c>
      <c r="P71" s="20">
        <v>1</v>
      </c>
      <c r="Q71" s="54" t="str">
        <f t="shared" si="5"/>
        <v>Negligible risk Supplier</v>
      </c>
      <c r="R71" s="13" t="str">
        <f t="shared" si="4"/>
        <v>- Etablir un bon de commande si nécessaire</v>
      </c>
      <c r="S71" s="25" t="s">
        <v>2218</v>
      </c>
      <c r="T71" s="15" t="s">
        <v>2290</v>
      </c>
      <c r="U71" s="15" t="s">
        <v>64</v>
      </c>
      <c r="V71" s="26" t="s">
        <v>2291</v>
      </c>
      <c r="W71" s="26" t="s">
        <v>2292</v>
      </c>
      <c r="X71" s="15" t="s">
        <v>126</v>
      </c>
      <c r="Y71" s="15" t="s">
        <v>2293</v>
      </c>
      <c r="Z71" s="15" t="s">
        <v>60</v>
      </c>
      <c r="AA71" s="15" t="s">
        <v>64</v>
      </c>
      <c r="AB71" s="15" t="s">
        <v>64</v>
      </c>
      <c r="AC71" s="15" t="s">
        <v>64</v>
      </c>
      <c r="AD71" s="15" t="s">
        <v>64</v>
      </c>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row>
    <row r="72" spans="3:80" ht="112.5">
      <c r="C72" s="50" t="s">
        <v>2294</v>
      </c>
      <c r="D72" s="71" t="s">
        <v>2295</v>
      </c>
      <c r="E72" s="15" t="s">
        <v>149</v>
      </c>
      <c r="F72" s="71" t="s">
        <v>2296</v>
      </c>
      <c r="G72" s="15" t="s">
        <v>64</v>
      </c>
      <c r="H72" s="15" t="s">
        <v>64</v>
      </c>
      <c r="I72" s="15" t="s">
        <v>64</v>
      </c>
      <c r="J72" s="13" t="s">
        <v>2297</v>
      </c>
      <c r="K72" s="20">
        <v>0</v>
      </c>
      <c r="L72" s="20">
        <v>0</v>
      </c>
      <c r="M72" s="20">
        <v>0</v>
      </c>
      <c r="N72" s="20">
        <v>1</v>
      </c>
      <c r="O72" s="20">
        <v>0</v>
      </c>
      <c r="P72" s="20">
        <v>0</v>
      </c>
      <c r="Q72" s="54" t="str">
        <f t="shared" si="5"/>
        <v>Negligible risk Supplier</v>
      </c>
      <c r="R72" s="13" t="str">
        <f t="shared" si="4"/>
        <v>- Etablir un bon de commande si nécessaire</v>
      </c>
      <c r="S72" s="25" t="s">
        <v>2218</v>
      </c>
      <c r="T72" s="15"/>
      <c r="U72" s="15"/>
      <c r="V72" s="15"/>
      <c r="W72" s="15"/>
      <c r="X72" s="15"/>
      <c r="Y72" s="15"/>
      <c r="Z72" s="15"/>
      <c r="AA72" s="15"/>
      <c r="AB72" s="15"/>
      <c r="AC72" s="15"/>
      <c r="AD72" s="15" t="s">
        <v>64</v>
      </c>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row>
    <row r="73" spans="3:80" ht="75">
      <c r="C73" s="50" t="s">
        <v>1269</v>
      </c>
      <c r="D73" s="51" t="s">
        <v>1270</v>
      </c>
      <c r="E73" s="15" t="s">
        <v>94</v>
      </c>
      <c r="F73" s="15" t="s">
        <v>64</v>
      </c>
      <c r="G73" s="15" t="s">
        <v>64</v>
      </c>
      <c r="H73" s="15" t="s">
        <v>64</v>
      </c>
      <c r="I73" s="15" t="s">
        <v>64</v>
      </c>
      <c r="J73" s="53" t="s">
        <v>1271</v>
      </c>
      <c r="K73" s="20">
        <v>0</v>
      </c>
      <c r="L73" s="20">
        <v>0</v>
      </c>
      <c r="M73" s="20">
        <v>0</v>
      </c>
      <c r="N73" s="20">
        <v>0</v>
      </c>
      <c r="O73" s="20">
        <v>0</v>
      </c>
      <c r="P73" s="20">
        <v>1</v>
      </c>
      <c r="Q73" s="54" t="str">
        <f t="shared" si="5"/>
        <v>Negligible risk Supplier</v>
      </c>
      <c r="R73" s="13" t="str">
        <f t="shared" si="4"/>
        <v>- Etablir un bon de commande si nécessaire</v>
      </c>
      <c r="S73" s="25" t="s">
        <v>2218</v>
      </c>
      <c r="T73" s="15" t="s">
        <v>64</v>
      </c>
      <c r="U73" s="15" t="s">
        <v>64</v>
      </c>
      <c r="V73" s="15" t="s">
        <v>64</v>
      </c>
      <c r="W73" s="15" t="s">
        <v>64</v>
      </c>
      <c r="X73" s="15" t="s">
        <v>64</v>
      </c>
      <c r="Y73" s="15" t="s">
        <v>64</v>
      </c>
      <c r="Z73" s="15" t="s">
        <v>64</v>
      </c>
      <c r="AA73" s="15" t="s">
        <v>64</v>
      </c>
      <c r="AB73" s="15" t="s">
        <v>64</v>
      </c>
      <c r="AC73" s="15" t="s">
        <v>64</v>
      </c>
      <c r="AD73" s="15" t="s">
        <v>64</v>
      </c>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row>
    <row r="74" spans="3:80" ht="75">
      <c r="C74" s="50" t="s">
        <v>1256</v>
      </c>
      <c r="D74" s="51" t="s">
        <v>1257</v>
      </c>
      <c r="E74" s="15" t="s">
        <v>52</v>
      </c>
      <c r="F74" s="15" t="s">
        <v>64</v>
      </c>
      <c r="G74" s="15" t="s">
        <v>64</v>
      </c>
      <c r="H74" s="15" t="s">
        <v>64</v>
      </c>
      <c r="I74" s="15" t="s">
        <v>64</v>
      </c>
      <c r="J74" s="53" t="s">
        <v>523</v>
      </c>
      <c r="K74" s="20">
        <v>0</v>
      </c>
      <c r="L74" s="20">
        <v>0</v>
      </c>
      <c r="M74" s="20">
        <v>0</v>
      </c>
      <c r="N74" s="20">
        <v>0</v>
      </c>
      <c r="O74" s="20">
        <v>0</v>
      </c>
      <c r="P74" s="20">
        <v>1</v>
      </c>
      <c r="Q74" s="54" t="str">
        <f t="shared" si="5"/>
        <v>Negligible risk Supplier</v>
      </c>
      <c r="R74" s="13" t="str">
        <f t="shared" si="4"/>
        <v>- Etablir un bon de commande si nécessaire</v>
      </c>
      <c r="S74" s="25" t="s">
        <v>2218</v>
      </c>
      <c r="T74" s="15" t="s">
        <v>64</v>
      </c>
      <c r="U74" s="15" t="s">
        <v>64</v>
      </c>
      <c r="V74" s="15" t="s">
        <v>64</v>
      </c>
      <c r="W74" s="15" t="s">
        <v>64</v>
      </c>
      <c r="X74" s="15" t="s">
        <v>64</v>
      </c>
      <c r="Y74" s="15" t="s">
        <v>64</v>
      </c>
      <c r="Z74" s="15" t="s">
        <v>64</v>
      </c>
      <c r="AA74" s="15" t="s">
        <v>64</v>
      </c>
      <c r="AB74" s="15" t="s">
        <v>64</v>
      </c>
      <c r="AC74" s="15" t="s">
        <v>64</v>
      </c>
      <c r="AD74" s="15" t="s">
        <v>64</v>
      </c>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row>
    <row r="75" spans="3:80" ht="75">
      <c r="C75" s="47" t="s">
        <v>587</v>
      </c>
      <c r="D75" s="53" t="s">
        <v>64</v>
      </c>
      <c r="E75" s="15" t="s">
        <v>149</v>
      </c>
      <c r="F75" s="54" t="s">
        <v>588</v>
      </c>
      <c r="G75" s="72">
        <v>21629788860</v>
      </c>
      <c r="H75" s="15" t="s">
        <v>64</v>
      </c>
      <c r="I75" s="62" t="s">
        <v>589</v>
      </c>
      <c r="J75" s="53" t="s">
        <v>542</v>
      </c>
      <c r="K75" s="20">
        <v>0</v>
      </c>
      <c r="L75" s="20">
        <v>0</v>
      </c>
      <c r="M75" s="20">
        <v>0</v>
      </c>
      <c r="N75" s="20">
        <v>0</v>
      </c>
      <c r="O75" s="20">
        <v>0</v>
      </c>
      <c r="P75" s="20">
        <v>1</v>
      </c>
      <c r="Q75" s="54" t="str">
        <f t="shared" si="5"/>
        <v>Negligible risk Supplier</v>
      </c>
      <c r="R75" s="13" t="str">
        <f t="shared" si="4"/>
        <v>- Etablir un bon de commande si nécessaire</v>
      </c>
      <c r="S75" s="25" t="s">
        <v>2218</v>
      </c>
      <c r="T75" s="15" t="s">
        <v>64</v>
      </c>
      <c r="U75" s="15" t="s">
        <v>64</v>
      </c>
      <c r="V75" s="15" t="s">
        <v>64</v>
      </c>
      <c r="W75" s="15" t="s">
        <v>64</v>
      </c>
      <c r="X75" s="15" t="s">
        <v>64</v>
      </c>
      <c r="Y75" s="15" t="s">
        <v>64</v>
      </c>
      <c r="Z75" s="15" t="s">
        <v>64</v>
      </c>
      <c r="AA75" s="15" t="s">
        <v>64</v>
      </c>
      <c r="AB75" s="15" t="s">
        <v>64</v>
      </c>
      <c r="AC75" s="15" t="s">
        <v>64</v>
      </c>
      <c r="AD75" s="15" t="s">
        <v>64</v>
      </c>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row>
    <row r="76" spans="3:80" ht="75">
      <c r="C76" s="50" t="s">
        <v>1254</v>
      </c>
      <c r="D76" s="51" t="s">
        <v>1255</v>
      </c>
      <c r="E76" s="15" t="s">
        <v>223</v>
      </c>
      <c r="F76" s="15" t="s">
        <v>64</v>
      </c>
      <c r="G76" s="15" t="s">
        <v>64</v>
      </c>
      <c r="H76" s="15" t="s">
        <v>64</v>
      </c>
      <c r="I76" s="15" t="s">
        <v>64</v>
      </c>
      <c r="J76" s="53" t="s">
        <v>810</v>
      </c>
      <c r="K76" s="20">
        <v>0</v>
      </c>
      <c r="L76" s="20">
        <v>0</v>
      </c>
      <c r="M76" s="20">
        <v>0</v>
      </c>
      <c r="N76" s="20">
        <v>0</v>
      </c>
      <c r="O76" s="20">
        <v>0</v>
      </c>
      <c r="P76" s="20">
        <v>1</v>
      </c>
      <c r="Q76" s="54" t="str">
        <f t="shared" si="5"/>
        <v>Negligible risk Supplier</v>
      </c>
      <c r="R76" s="13" t="str">
        <f t="shared" si="4"/>
        <v>- Etablir un bon de commande si nécessaire</v>
      </c>
      <c r="S76" s="25" t="s">
        <v>2218</v>
      </c>
      <c r="T76" s="15" t="s">
        <v>64</v>
      </c>
      <c r="U76" s="15" t="s">
        <v>64</v>
      </c>
      <c r="V76" s="15" t="s">
        <v>64</v>
      </c>
      <c r="W76" s="15" t="s">
        <v>64</v>
      </c>
      <c r="X76" s="15" t="s">
        <v>64</v>
      </c>
      <c r="Y76" s="15" t="s">
        <v>64</v>
      </c>
      <c r="Z76" s="15" t="s">
        <v>64</v>
      </c>
      <c r="AA76" s="15" t="s">
        <v>64</v>
      </c>
      <c r="AB76" s="15" t="s">
        <v>64</v>
      </c>
      <c r="AC76" s="15" t="s">
        <v>64</v>
      </c>
      <c r="AD76" s="15" t="s">
        <v>64</v>
      </c>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row>
    <row r="77" spans="3:80" ht="75">
      <c r="C77" s="47" t="s">
        <v>116</v>
      </c>
      <c r="D77" s="53" t="s">
        <v>64</v>
      </c>
      <c r="E77" s="15" t="s">
        <v>94</v>
      </c>
      <c r="F77" s="15" t="s">
        <v>64</v>
      </c>
      <c r="G77" s="15" t="s">
        <v>64</v>
      </c>
      <c r="H77" s="15" t="s">
        <v>64</v>
      </c>
      <c r="I77" s="15" t="s">
        <v>64</v>
      </c>
      <c r="J77" s="53" t="s">
        <v>113</v>
      </c>
      <c r="K77" s="20">
        <v>0</v>
      </c>
      <c r="L77" s="20">
        <v>0</v>
      </c>
      <c r="M77" s="20">
        <v>0</v>
      </c>
      <c r="N77" s="20">
        <v>0</v>
      </c>
      <c r="O77" s="20">
        <v>0</v>
      </c>
      <c r="P77" s="20">
        <v>1</v>
      </c>
      <c r="Q77" s="54" t="str">
        <f t="shared" si="5"/>
        <v>Negligible risk Supplier</v>
      </c>
      <c r="R77" s="13" t="str">
        <f t="shared" si="4"/>
        <v>- Etablir un bon de commande si nécessaire</v>
      </c>
      <c r="S77" s="25" t="s">
        <v>2218</v>
      </c>
      <c r="T77" s="15" t="s">
        <v>64</v>
      </c>
      <c r="U77" s="15" t="s">
        <v>64</v>
      </c>
      <c r="V77" s="15" t="s">
        <v>64</v>
      </c>
      <c r="W77" s="15" t="s">
        <v>64</v>
      </c>
      <c r="X77" s="15" t="s">
        <v>64</v>
      </c>
      <c r="Y77" s="15" t="s">
        <v>64</v>
      </c>
      <c r="Z77" s="15" t="s">
        <v>60</v>
      </c>
      <c r="AA77" s="15" t="s">
        <v>64</v>
      </c>
      <c r="AB77" s="15" t="s">
        <v>64</v>
      </c>
      <c r="AC77" s="15" t="s">
        <v>64</v>
      </c>
      <c r="AD77" s="15" t="s">
        <v>64</v>
      </c>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row>
    <row r="78" spans="3:80" ht="75">
      <c r="C78" s="47" t="s">
        <v>117</v>
      </c>
      <c r="D78" s="13" t="s">
        <v>118</v>
      </c>
      <c r="E78" s="15" t="s">
        <v>94</v>
      </c>
      <c r="F78" s="54" t="s">
        <v>119</v>
      </c>
      <c r="G78" s="15" t="s">
        <v>64</v>
      </c>
      <c r="H78" s="15" t="s">
        <v>64</v>
      </c>
      <c r="I78" s="15" t="s">
        <v>64</v>
      </c>
      <c r="J78" s="53" t="s">
        <v>120</v>
      </c>
      <c r="K78" s="20">
        <v>0</v>
      </c>
      <c r="L78" s="20">
        <v>0</v>
      </c>
      <c r="M78" s="20">
        <v>0</v>
      </c>
      <c r="N78" s="20">
        <v>0</v>
      </c>
      <c r="O78" s="20">
        <v>0</v>
      </c>
      <c r="P78" s="20">
        <v>1</v>
      </c>
      <c r="Q78" s="54" t="str">
        <f t="shared" si="5"/>
        <v>Negligible risk Supplier</v>
      </c>
      <c r="R78" s="13" t="str">
        <f t="shared" si="4"/>
        <v>- Etablir un bon de commande si nécessaire</v>
      </c>
      <c r="S78" s="25" t="s">
        <v>2218</v>
      </c>
      <c r="T78" s="15" t="s">
        <v>64</v>
      </c>
      <c r="U78" s="15" t="s">
        <v>64</v>
      </c>
      <c r="V78" s="15" t="s">
        <v>64</v>
      </c>
      <c r="W78" s="15" t="s">
        <v>64</v>
      </c>
      <c r="X78" s="15" t="s">
        <v>64</v>
      </c>
      <c r="Y78" s="15" t="s">
        <v>64</v>
      </c>
      <c r="Z78" s="15" t="s">
        <v>60</v>
      </c>
      <c r="AA78" s="15" t="s">
        <v>64</v>
      </c>
      <c r="AB78" s="15" t="s">
        <v>64</v>
      </c>
      <c r="AC78" s="15" t="s">
        <v>64</v>
      </c>
      <c r="AD78" s="15" t="s">
        <v>64</v>
      </c>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row>
    <row r="79" spans="3:80" ht="75">
      <c r="C79" s="50" t="s">
        <v>1690</v>
      </c>
      <c r="D79" s="51" t="s">
        <v>1691</v>
      </c>
      <c r="E79" s="15" t="s">
        <v>223</v>
      </c>
      <c r="F79" s="15" t="s">
        <v>64</v>
      </c>
      <c r="G79" s="15" t="s">
        <v>64</v>
      </c>
      <c r="H79" s="15" t="s">
        <v>64</v>
      </c>
      <c r="I79" s="15" t="s">
        <v>64</v>
      </c>
      <c r="J79" s="53" t="s">
        <v>810</v>
      </c>
      <c r="K79" s="20">
        <v>0</v>
      </c>
      <c r="L79" s="20">
        <v>0</v>
      </c>
      <c r="M79" s="20">
        <v>0</v>
      </c>
      <c r="N79" s="20">
        <v>0</v>
      </c>
      <c r="O79" s="20">
        <v>0</v>
      </c>
      <c r="P79" s="20">
        <v>1</v>
      </c>
      <c r="Q79" s="54" t="str">
        <f t="shared" si="5"/>
        <v>Negligible risk Supplier</v>
      </c>
      <c r="R79" s="13" t="str">
        <f t="shared" si="4"/>
        <v>- Etablir un bon de commande si nécessaire</v>
      </c>
      <c r="S79" s="25" t="s">
        <v>2218</v>
      </c>
      <c r="T79" s="15" t="s">
        <v>64</v>
      </c>
      <c r="U79" s="15" t="s">
        <v>64</v>
      </c>
      <c r="V79" s="15" t="s">
        <v>64</v>
      </c>
      <c r="W79" s="15" t="s">
        <v>64</v>
      </c>
      <c r="X79" s="15" t="s">
        <v>64</v>
      </c>
      <c r="Y79" s="15" t="s">
        <v>64</v>
      </c>
      <c r="Z79" s="15" t="s">
        <v>64</v>
      </c>
      <c r="AA79" s="15" t="s">
        <v>64</v>
      </c>
      <c r="AB79" s="15" t="s">
        <v>64</v>
      </c>
      <c r="AC79" s="15" t="s">
        <v>64</v>
      </c>
      <c r="AD79" s="15" t="s">
        <v>64</v>
      </c>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row>
    <row r="80" spans="3:80" ht="75">
      <c r="C80" s="50" t="s">
        <v>2049</v>
      </c>
      <c r="D80" s="51" t="s">
        <v>2050</v>
      </c>
      <c r="E80" s="15" t="s">
        <v>111</v>
      </c>
      <c r="F80" s="15" t="s">
        <v>64</v>
      </c>
      <c r="G80" s="15" t="s">
        <v>64</v>
      </c>
      <c r="H80" s="15" t="s">
        <v>64</v>
      </c>
      <c r="I80" s="15" t="s">
        <v>64</v>
      </c>
      <c r="J80" s="53" t="s">
        <v>2051</v>
      </c>
      <c r="K80" s="20">
        <v>0</v>
      </c>
      <c r="L80" s="20">
        <v>0</v>
      </c>
      <c r="M80" s="20">
        <v>0</v>
      </c>
      <c r="N80" s="20">
        <v>0</v>
      </c>
      <c r="O80" s="20">
        <v>0</v>
      </c>
      <c r="P80" s="20">
        <v>1</v>
      </c>
      <c r="Q80" s="54" t="str">
        <f t="shared" si="5"/>
        <v>Negligible risk Supplier</v>
      </c>
      <c r="R80" s="13" t="str">
        <f t="shared" si="4"/>
        <v>- Etablir un bon de commande si nécessaire</v>
      </c>
      <c r="S80" s="25" t="s">
        <v>2218</v>
      </c>
      <c r="T80" s="15" t="s">
        <v>64</v>
      </c>
      <c r="U80" s="15" t="s">
        <v>64</v>
      </c>
      <c r="V80" s="15" t="s">
        <v>64</v>
      </c>
      <c r="W80" s="15" t="s">
        <v>64</v>
      </c>
      <c r="X80" s="15" t="s">
        <v>64</v>
      </c>
      <c r="Y80" s="15" t="s">
        <v>64</v>
      </c>
      <c r="Z80" s="15" t="s">
        <v>64</v>
      </c>
      <c r="AA80" s="15" t="s">
        <v>64</v>
      </c>
      <c r="AB80" s="15" t="s">
        <v>64</v>
      </c>
      <c r="AC80" s="15" t="s">
        <v>64</v>
      </c>
      <c r="AD80" s="15" t="s">
        <v>64</v>
      </c>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row>
    <row r="81" spans="3:80" ht="75">
      <c r="C81" s="50" t="s">
        <v>734</v>
      </c>
      <c r="D81" s="51" t="s">
        <v>735</v>
      </c>
      <c r="E81" s="15" t="s">
        <v>52</v>
      </c>
      <c r="F81" s="15" t="s">
        <v>64</v>
      </c>
      <c r="G81" s="15" t="s">
        <v>64</v>
      </c>
      <c r="H81" s="15" t="s">
        <v>64</v>
      </c>
      <c r="I81" s="15" t="s">
        <v>64</v>
      </c>
      <c r="J81" s="52"/>
      <c r="K81" s="20">
        <v>0</v>
      </c>
      <c r="L81" s="20">
        <v>0</v>
      </c>
      <c r="M81" s="20">
        <v>0</v>
      </c>
      <c r="N81" s="20">
        <v>0</v>
      </c>
      <c r="O81" s="20">
        <v>0</v>
      </c>
      <c r="P81" s="20">
        <v>1</v>
      </c>
      <c r="Q81" s="54" t="str">
        <f t="shared" si="5"/>
        <v>Negligible risk Supplier</v>
      </c>
      <c r="R81" s="13" t="str">
        <f t="shared" si="4"/>
        <v>- Etablir un bon de commande si nécessaire</v>
      </c>
      <c r="S81" s="25" t="s">
        <v>2218</v>
      </c>
      <c r="T81" s="15" t="s">
        <v>64</v>
      </c>
      <c r="U81" s="15" t="s">
        <v>64</v>
      </c>
      <c r="V81" s="15" t="s">
        <v>64</v>
      </c>
      <c r="W81" s="15" t="s">
        <v>64</v>
      </c>
      <c r="X81" s="15" t="s">
        <v>64</v>
      </c>
      <c r="Y81" s="15" t="s">
        <v>64</v>
      </c>
      <c r="Z81" s="15" t="s">
        <v>64</v>
      </c>
      <c r="AA81" s="15" t="s">
        <v>64</v>
      </c>
      <c r="AB81" s="15" t="s">
        <v>64</v>
      </c>
      <c r="AC81" s="15" t="s">
        <v>64</v>
      </c>
      <c r="AD81" s="15" t="s">
        <v>64</v>
      </c>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row>
    <row r="82" spans="3:80" ht="75">
      <c r="C82" s="47" t="s">
        <v>644</v>
      </c>
      <c r="D82" s="53" t="s">
        <v>64</v>
      </c>
      <c r="E82" s="15" t="s">
        <v>52</v>
      </c>
      <c r="F82" s="15" t="s">
        <v>64</v>
      </c>
      <c r="G82" s="15" t="s">
        <v>64</v>
      </c>
      <c r="H82" s="15" t="s">
        <v>64</v>
      </c>
      <c r="I82" s="15" t="s">
        <v>64</v>
      </c>
      <c r="J82" s="53" t="s">
        <v>523</v>
      </c>
      <c r="K82" s="20">
        <v>0</v>
      </c>
      <c r="L82" s="20">
        <v>0</v>
      </c>
      <c r="M82" s="20">
        <v>0</v>
      </c>
      <c r="N82" s="20">
        <v>0</v>
      </c>
      <c r="O82" s="20">
        <v>0</v>
      </c>
      <c r="P82" s="20">
        <v>1</v>
      </c>
      <c r="Q82" s="54" t="str">
        <f t="shared" si="5"/>
        <v>Negligible risk Supplier</v>
      </c>
      <c r="R82" s="13" t="str">
        <f t="shared" si="4"/>
        <v>- Etablir un bon de commande si nécessaire</v>
      </c>
      <c r="S82" s="25" t="s">
        <v>2218</v>
      </c>
      <c r="T82" s="15" t="s">
        <v>64</v>
      </c>
      <c r="U82" s="15" t="s">
        <v>64</v>
      </c>
      <c r="V82" s="15" t="s">
        <v>64</v>
      </c>
      <c r="W82" s="15" t="s">
        <v>64</v>
      </c>
      <c r="X82" s="15" t="s">
        <v>64</v>
      </c>
      <c r="Y82" s="15" t="s">
        <v>64</v>
      </c>
      <c r="Z82" s="15" t="s">
        <v>64</v>
      </c>
      <c r="AA82" s="15" t="s">
        <v>64</v>
      </c>
      <c r="AB82" s="15" t="s">
        <v>64</v>
      </c>
      <c r="AC82" s="15" t="s">
        <v>64</v>
      </c>
      <c r="AD82" s="15" t="s">
        <v>64</v>
      </c>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row>
    <row r="83" spans="3:80" ht="100">
      <c r="C83" s="47" t="s">
        <v>121</v>
      </c>
      <c r="D83" s="73" t="s">
        <v>122</v>
      </c>
      <c r="E83" s="15" t="s">
        <v>94</v>
      </c>
      <c r="F83" s="74" t="s">
        <v>123</v>
      </c>
      <c r="G83" s="49" t="s">
        <v>64</v>
      </c>
      <c r="H83" s="15" t="s">
        <v>64</v>
      </c>
      <c r="I83" s="15" t="s">
        <v>64</v>
      </c>
      <c r="J83" s="48" t="s">
        <v>124</v>
      </c>
      <c r="K83" s="20">
        <v>0</v>
      </c>
      <c r="L83" s="20">
        <v>0</v>
      </c>
      <c r="M83" s="20">
        <v>0</v>
      </c>
      <c r="N83" s="20">
        <v>0</v>
      </c>
      <c r="O83" s="20">
        <v>0</v>
      </c>
      <c r="P83" s="20">
        <v>1</v>
      </c>
      <c r="Q83" s="54" t="str">
        <f t="shared" si="5"/>
        <v>Negligible risk Supplier</v>
      </c>
      <c r="R83" s="13" t="str">
        <f t="shared" si="4"/>
        <v>- Etablir un bon de commande si nécessaire</v>
      </c>
      <c r="S83" s="25" t="s">
        <v>2218</v>
      </c>
      <c r="T83" s="15" t="s">
        <v>125</v>
      </c>
      <c r="U83" s="15" t="s">
        <v>64</v>
      </c>
      <c r="V83" s="26" t="s">
        <v>2298</v>
      </c>
      <c r="W83" s="26" t="s">
        <v>2299</v>
      </c>
      <c r="X83" s="15" t="s">
        <v>58</v>
      </c>
      <c r="Y83" s="15" t="s">
        <v>64</v>
      </c>
      <c r="Z83" s="15" t="s">
        <v>60</v>
      </c>
      <c r="AA83" s="15" t="s">
        <v>64</v>
      </c>
      <c r="AB83" s="15" t="s">
        <v>64</v>
      </c>
      <c r="AC83" s="15" t="s">
        <v>64</v>
      </c>
      <c r="AD83" s="15" t="s">
        <v>64</v>
      </c>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row>
    <row r="84" spans="3:80" ht="75">
      <c r="C84" s="47" t="s">
        <v>411</v>
      </c>
      <c r="D84" s="52"/>
      <c r="E84" s="15" t="s">
        <v>106</v>
      </c>
      <c r="F84" s="15" t="s">
        <v>64</v>
      </c>
      <c r="G84" s="15" t="s">
        <v>64</v>
      </c>
      <c r="H84" s="15" t="s">
        <v>64</v>
      </c>
      <c r="I84" s="15" t="s">
        <v>64</v>
      </c>
      <c r="J84" s="53" t="s">
        <v>108</v>
      </c>
      <c r="K84" s="20">
        <v>0</v>
      </c>
      <c r="L84" s="20">
        <v>0</v>
      </c>
      <c r="M84" s="20">
        <v>0</v>
      </c>
      <c r="N84" s="20">
        <v>0</v>
      </c>
      <c r="O84" s="20">
        <v>0</v>
      </c>
      <c r="P84" s="20">
        <v>1</v>
      </c>
      <c r="Q84" s="54" t="str">
        <f t="shared" si="5"/>
        <v>Negligible risk Supplier</v>
      </c>
      <c r="R84" s="13" t="str">
        <f t="shared" si="4"/>
        <v>- Etablir un bon de commande si nécessaire</v>
      </c>
      <c r="S84" s="25" t="s">
        <v>2218</v>
      </c>
      <c r="T84" s="15" t="s">
        <v>64</v>
      </c>
      <c r="U84" s="15" t="s">
        <v>64</v>
      </c>
      <c r="V84" s="15" t="s">
        <v>64</v>
      </c>
      <c r="W84" s="15" t="s">
        <v>64</v>
      </c>
      <c r="X84" s="15" t="s">
        <v>64</v>
      </c>
      <c r="Y84" s="15" t="s">
        <v>64</v>
      </c>
      <c r="Z84" s="15" t="s">
        <v>64</v>
      </c>
      <c r="AA84" s="15" t="s">
        <v>64</v>
      </c>
      <c r="AB84" s="15" t="s">
        <v>64</v>
      </c>
      <c r="AC84" s="15" t="s">
        <v>64</v>
      </c>
      <c r="AD84" s="15" t="s">
        <v>64</v>
      </c>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row>
    <row r="85" spans="3:80" ht="75">
      <c r="C85" s="47" t="s">
        <v>127</v>
      </c>
      <c r="D85" s="53" t="s">
        <v>115</v>
      </c>
      <c r="E85" s="15" t="s">
        <v>94</v>
      </c>
      <c r="F85" s="54" t="s">
        <v>128</v>
      </c>
      <c r="G85" s="15" t="s">
        <v>64</v>
      </c>
      <c r="H85" s="15" t="s">
        <v>64</v>
      </c>
      <c r="I85" s="15" t="s">
        <v>64</v>
      </c>
      <c r="J85" s="53" t="s">
        <v>129</v>
      </c>
      <c r="K85" s="20">
        <v>0</v>
      </c>
      <c r="L85" s="20">
        <v>0</v>
      </c>
      <c r="M85" s="20">
        <v>0</v>
      </c>
      <c r="N85" s="20">
        <v>0</v>
      </c>
      <c r="O85" s="20">
        <v>0</v>
      </c>
      <c r="P85" s="20">
        <v>1</v>
      </c>
      <c r="Q85" s="54" t="str">
        <f t="shared" si="5"/>
        <v>Negligible risk Supplier</v>
      </c>
      <c r="R85" s="13" t="str">
        <f t="shared" si="4"/>
        <v>- Etablir un bon de commande si nécessaire</v>
      </c>
      <c r="S85" s="25" t="s">
        <v>2218</v>
      </c>
      <c r="T85" s="15" t="s">
        <v>64</v>
      </c>
      <c r="U85" s="15" t="s">
        <v>64</v>
      </c>
      <c r="V85" s="15" t="s">
        <v>64</v>
      </c>
      <c r="W85" s="15" t="s">
        <v>64</v>
      </c>
      <c r="X85" s="15" t="s">
        <v>64</v>
      </c>
      <c r="Y85" s="15" t="s">
        <v>64</v>
      </c>
      <c r="Z85" s="15" t="s">
        <v>60</v>
      </c>
      <c r="AA85" s="15" t="s">
        <v>64</v>
      </c>
      <c r="AB85" s="15" t="s">
        <v>64</v>
      </c>
      <c r="AC85" s="15" t="s">
        <v>64</v>
      </c>
      <c r="AD85" s="15" t="s">
        <v>64</v>
      </c>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row>
    <row r="86" spans="3:80" ht="75">
      <c r="C86" s="47" t="s">
        <v>433</v>
      </c>
      <c r="D86" s="52"/>
      <c r="E86" s="15" t="s">
        <v>311</v>
      </c>
      <c r="F86" s="15" t="s">
        <v>64</v>
      </c>
      <c r="G86" s="15" t="s">
        <v>64</v>
      </c>
      <c r="H86" s="15" t="s">
        <v>64</v>
      </c>
      <c r="I86" s="15" t="s">
        <v>64</v>
      </c>
      <c r="J86" s="52" t="s">
        <v>2300</v>
      </c>
      <c r="K86" s="20">
        <v>0</v>
      </c>
      <c r="L86" s="20">
        <v>0</v>
      </c>
      <c r="M86" s="20">
        <v>0</v>
      </c>
      <c r="N86" s="20">
        <v>0</v>
      </c>
      <c r="O86" s="20">
        <v>0</v>
      </c>
      <c r="P86" s="20">
        <v>1</v>
      </c>
      <c r="Q86" s="54" t="str">
        <f t="shared" si="5"/>
        <v>Negligible risk Supplier</v>
      </c>
      <c r="R86" s="13" t="str">
        <f t="shared" si="4"/>
        <v>- Etablir un bon de commande si nécessaire</v>
      </c>
      <c r="S86" s="25" t="s">
        <v>2218</v>
      </c>
      <c r="T86" s="15" t="s">
        <v>64</v>
      </c>
      <c r="U86" s="15" t="s">
        <v>64</v>
      </c>
      <c r="V86" s="15" t="s">
        <v>64</v>
      </c>
      <c r="W86" s="15" t="s">
        <v>64</v>
      </c>
      <c r="X86" s="15" t="s">
        <v>64</v>
      </c>
      <c r="Y86" s="15" t="s">
        <v>64</v>
      </c>
      <c r="Z86" s="15" t="s">
        <v>64</v>
      </c>
      <c r="AA86" s="15" t="s">
        <v>64</v>
      </c>
      <c r="AB86" s="15" t="s">
        <v>64</v>
      </c>
      <c r="AC86" s="15" t="s">
        <v>64</v>
      </c>
      <c r="AD86" s="15" t="s">
        <v>64</v>
      </c>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row>
    <row r="87" spans="3:80" ht="75">
      <c r="C87" s="47" t="s">
        <v>131</v>
      </c>
      <c r="D87" s="52"/>
      <c r="E87" s="15" t="s">
        <v>94</v>
      </c>
      <c r="F87" s="15" t="s">
        <v>64</v>
      </c>
      <c r="G87" s="15" t="s">
        <v>64</v>
      </c>
      <c r="H87" s="15" t="s">
        <v>64</v>
      </c>
      <c r="I87" s="15" t="s">
        <v>64</v>
      </c>
      <c r="J87" s="52" t="s">
        <v>2301</v>
      </c>
      <c r="K87" s="20">
        <v>0</v>
      </c>
      <c r="L87" s="20">
        <v>0</v>
      </c>
      <c r="M87" s="20">
        <v>0</v>
      </c>
      <c r="N87" s="20">
        <v>0</v>
      </c>
      <c r="O87" s="20">
        <v>0</v>
      </c>
      <c r="P87" s="20">
        <v>1</v>
      </c>
      <c r="Q87" s="54" t="str">
        <f t="shared" si="5"/>
        <v>Negligible risk Supplier</v>
      </c>
      <c r="R87" s="13" t="str">
        <f t="shared" si="4"/>
        <v>- Etablir un bon de commande si nécessaire</v>
      </c>
      <c r="S87" s="25" t="s">
        <v>2218</v>
      </c>
      <c r="T87" s="15" t="s">
        <v>64</v>
      </c>
      <c r="U87" s="15" t="s">
        <v>64</v>
      </c>
      <c r="V87" s="15" t="s">
        <v>64</v>
      </c>
      <c r="W87" s="15" t="s">
        <v>64</v>
      </c>
      <c r="X87" s="15" t="s">
        <v>64</v>
      </c>
      <c r="Y87" s="15" t="s">
        <v>64</v>
      </c>
      <c r="Z87" s="15" t="s">
        <v>60</v>
      </c>
      <c r="AA87" s="15" t="s">
        <v>64</v>
      </c>
      <c r="AB87" s="15" t="s">
        <v>64</v>
      </c>
      <c r="AC87" s="15" t="s">
        <v>64</v>
      </c>
      <c r="AD87" s="15" t="s">
        <v>64</v>
      </c>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row>
    <row r="88" spans="3:80" ht="75">
      <c r="C88" s="47" t="s">
        <v>132</v>
      </c>
      <c r="D88" s="59"/>
      <c r="E88" s="15" t="s">
        <v>133</v>
      </c>
      <c r="F88" s="49" t="s">
        <v>64</v>
      </c>
      <c r="G88" s="49" t="s">
        <v>64</v>
      </c>
      <c r="H88" s="15" t="s">
        <v>64</v>
      </c>
      <c r="I88" s="15" t="s">
        <v>64</v>
      </c>
      <c r="J88" s="59" t="s">
        <v>452</v>
      </c>
      <c r="K88" s="20">
        <v>0</v>
      </c>
      <c r="L88" s="20">
        <v>0</v>
      </c>
      <c r="M88" s="20">
        <v>0</v>
      </c>
      <c r="N88" s="20">
        <v>0</v>
      </c>
      <c r="O88" s="20">
        <v>0</v>
      </c>
      <c r="P88" s="20">
        <v>1</v>
      </c>
      <c r="Q88" s="54" t="str">
        <f t="shared" si="5"/>
        <v>Negligible risk Supplier</v>
      </c>
      <c r="R88" s="13" t="str">
        <f t="shared" si="4"/>
        <v>- Etablir un bon de commande si nécessaire</v>
      </c>
      <c r="S88" s="25" t="s">
        <v>2218</v>
      </c>
      <c r="T88" s="15" t="s">
        <v>64</v>
      </c>
      <c r="U88" s="15" t="s">
        <v>64</v>
      </c>
      <c r="V88" s="15" t="s">
        <v>64</v>
      </c>
      <c r="W88" s="15" t="s">
        <v>64</v>
      </c>
      <c r="X88" s="15" t="s">
        <v>64</v>
      </c>
      <c r="Y88" s="15" t="s">
        <v>64</v>
      </c>
      <c r="Z88" s="15" t="s">
        <v>60</v>
      </c>
      <c r="AA88" s="15" t="s">
        <v>64</v>
      </c>
      <c r="AB88" s="15" t="s">
        <v>64</v>
      </c>
      <c r="AC88" s="15" t="s">
        <v>64</v>
      </c>
      <c r="AD88" s="15" t="s">
        <v>64</v>
      </c>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row>
    <row r="89" spans="3:80" ht="75">
      <c r="C89" s="47" t="s">
        <v>132</v>
      </c>
      <c r="D89" s="52"/>
      <c r="E89" s="15" t="s">
        <v>133</v>
      </c>
      <c r="F89" s="15" t="s">
        <v>64</v>
      </c>
      <c r="G89" s="15" t="s">
        <v>64</v>
      </c>
      <c r="H89" s="15" t="s">
        <v>64</v>
      </c>
      <c r="I89" s="15" t="s">
        <v>64</v>
      </c>
      <c r="J89" s="52" t="s">
        <v>452</v>
      </c>
      <c r="K89" s="20">
        <v>0</v>
      </c>
      <c r="L89" s="20">
        <v>0</v>
      </c>
      <c r="M89" s="20">
        <v>0</v>
      </c>
      <c r="N89" s="20">
        <v>0</v>
      </c>
      <c r="O89" s="20">
        <v>0</v>
      </c>
      <c r="P89" s="20">
        <v>1</v>
      </c>
      <c r="Q89" s="54" t="str">
        <f t="shared" si="5"/>
        <v>Negligible risk Supplier</v>
      </c>
      <c r="R89" s="13" t="str">
        <f t="shared" si="4"/>
        <v>- Etablir un bon de commande si nécessaire</v>
      </c>
      <c r="S89" s="25" t="s">
        <v>2218</v>
      </c>
      <c r="T89" s="15" t="s">
        <v>64</v>
      </c>
      <c r="U89" s="15" t="s">
        <v>64</v>
      </c>
      <c r="V89" s="15" t="s">
        <v>64</v>
      </c>
      <c r="W89" s="15" t="s">
        <v>64</v>
      </c>
      <c r="X89" s="15" t="s">
        <v>64</v>
      </c>
      <c r="Y89" s="15" t="s">
        <v>64</v>
      </c>
      <c r="Z89" s="15" t="s">
        <v>64</v>
      </c>
      <c r="AA89" s="15" t="s">
        <v>64</v>
      </c>
      <c r="AB89" s="15" t="s">
        <v>64</v>
      </c>
      <c r="AC89" s="15" t="s">
        <v>64</v>
      </c>
      <c r="AD89" s="15" t="s">
        <v>64</v>
      </c>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row>
    <row r="90" spans="3:80" ht="100">
      <c r="C90" s="55" t="s">
        <v>1002</v>
      </c>
      <c r="D90" s="13" t="s">
        <v>1003</v>
      </c>
      <c r="E90" s="15" t="s">
        <v>52</v>
      </c>
      <c r="F90" s="54" t="s">
        <v>1004</v>
      </c>
      <c r="G90" s="15" t="s">
        <v>1005</v>
      </c>
      <c r="H90" s="15" t="s">
        <v>64</v>
      </c>
      <c r="I90" s="53" t="s">
        <v>1006</v>
      </c>
      <c r="J90" s="53" t="s">
        <v>1007</v>
      </c>
      <c r="K90" s="20">
        <v>0</v>
      </c>
      <c r="L90" s="20">
        <v>0</v>
      </c>
      <c r="M90" s="20">
        <v>0</v>
      </c>
      <c r="N90" s="20">
        <v>0</v>
      </c>
      <c r="O90" s="20">
        <v>0</v>
      </c>
      <c r="P90" s="20">
        <v>1</v>
      </c>
      <c r="Q90" s="54" t="str">
        <f t="shared" si="5"/>
        <v>Negligible risk Supplier</v>
      </c>
      <c r="R90" s="13" t="str">
        <f t="shared" si="4"/>
        <v>- Etablir un bon de commande si nécessaire</v>
      </c>
      <c r="S90" s="25" t="s">
        <v>2218</v>
      </c>
      <c r="T90" s="79" t="s">
        <v>1008</v>
      </c>
      <c r="U90" s="15" t="s">
        <v>64</v>
      </c>
      <c r="V90" s="68">
        <v>40625</v>
      </c>
      <c r="W90" s="15" t="s">
        <v>64</v>
      </c>
      <c r="X90" s="15" t="s">
        <v>58</v>
      </c>
      <c r="Y90" s="15" t="s">
        <v>64</v>
      </c>
      <c r="Z90" s="15" t="s">
        <v>64</v>
      </c>
      <c r="AA90" s="15" t="s">
        <v>64</v>
      </c>
      <c r="AB90" s="15" t="s">
        <v>64</v>
      </c>
      <c r="AC90" s="15" t="s">
        <v>64</v>
      </c>
      <c r="AD90" s="15" t="s">
        <v>64</v>
      </c>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row>
    <row r="91" spans="3:80" ht="75">
      <c r="C91" s="50" t="s">
        <v>1199</v>
      </c>
      <c r="D91" s="51" t="s">
        <v>1200</v>
      </c>
      <c r="E91" s="15" t="s">
        <v>106</v>
      </c>
      <c r="F91" s="15" t="s">
        <v>64</v>
      </c>
      <c r="G91" s="15" t="s">
        <v>64</v>
      </c>
      <c r="H91" s="15" t="s">
        <v>64</v>
      </c>
      <c r="I91" s="15" t="s">
        <v>64</v>
      </c>
      <c r="J91" s="53" t="s">
        <v>609</v>
      </c>
      <c r="K91" s="20">
        <v>0</v>
      </c>
      <c r="L91" s="20">
        <v>0</v>
      </c>
      <c r="M91" s="20">
        <v>0</v>
      </c>
      <c r="N91" s="20">
        <v>0</v>
      </c>
      <c r="O91" s="20">
        <v>0</v>
      </c>
      <c r="P91" s="20">
        <v>1</v>
      </c>
      <c r="Q91" s="54" t="str">
        <f t="shared" si="5"/>
        <v>Negligible risk Supplier</v>
      </c>
      <c r="R91" s="13" t="str">
        <f t="shared" si="4"/>
        <v>- Etablir un bon de commande si nécessaire</v>
      </c>
      <c r="S91" s="25" t="s">
        <v>2218</v>
      </c>
      <c r="T91" s="15" t="s">
        <v>64</v>
      </c>
      <c r="U91" s="15" t="s">
        <v>64</v>
      </c>
      <c r="V91" s="15" t="s">
        <v>64</v>
      </c>
      <c r="W91" s="15" t="s">
        <v>64</v>
      </c>
      <c r="X91" s="15" t="s">
        <v>64</v>
      </c>
      <c r="Y91" s="15" t="s">
        <v>64</v>
      </c>
      <c r="Z91" s="15" t="s">
        <v>64</v>
      </c>
      <c r="AA91" s="15" t="s">
        <v>64</v>
      </c>
      <c r="AB91" s="15" t="s">
        <v>64</v>
      </c>
      <c r="AC91" s="15" t="s">
        <v>64</v>
      </c>
      <c r="AD91" s="15" t="s">
        <v>64</v>
      </c>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row>
    <row r="92" spans="3:80" ht="75">
      <c r="C92" s="47" t="s">
        <v>674</v>
      </c>
      <c r="D92" s="13" t="s">
        <v>675</v>
      </c>
      <c r="E92" s="15" t="s">
        <v>94</v>
      </c>
      <c r="F92" s="54" t="s">
        <v>676</v>
      </c>
      <c r="G92" s="274" t="s">
        <v>677</v>
      </c>
      <c r="H92" s="15" t="s">
        <v>64</v>
      </c>
      <c r="I92" s="15" t="s">
        <v>64</v>
      </c>
      <c r="J92" s="53" t="s">
        <v>678</v>
      </c>
      <c r="K92" s="20">
        <v>0</v>
      </c>
      <c r="L92" s="20">
        <v>0</v>
      </c>
      <c r="M92" s="20">
        <v>0</v>
      </c>
      <c r="N92" s="20">
        <v>0</v>
      </c>
      <c r="O92" s="20">
        <v>0</v>
      </c>
      <c r="P92" s="20">
        <v>1</v>
      </c>
      <c r="Q92" s="54" t="str">
        <f t="shared" si="5"/>
        <v>Negligible risk Supplier</v>
      </c>
      <c r="R92" s="13" t="str">
        <f t="shared" si="4"/>
        <v>- Etablir un bon de commande si nécessaire</v>
      </c>
      <c r="S92" s="25" t="s">
        <v>2218</v>
      </c>
      <c r="T92" s="15" t="s">
        <v>64</v>
      </c>
      <c r="U92" s="15" t="s">
        <v>64</v>
      </c>
      <c r="V92" s="15" t="s">
        <v>64</v>
      </c>
      <c r="W92" s="15" t="s">
        <v>64</v>
      </c>
      <c r="X92" s="15" t="s">
        <v>64</v>
      </c>
      <c r="Y92" s="15" t="s">
        <v>64</v>
      </c>
      <c r="Z92" s="15" t="s">
        <v>64</v>
      </c>
      <c r="AA92" s="15" t="s">
        <v>64</v>
      </c>
      <c r="AB92" s="15" t="s">
        <v>64</v>
      </c>
      <c r="AC92" s="15" t="s">
        <v>64</v>
      </c>
      <c r="AD92" s="15" t="s">
        <v>64</v>
      </c>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row>
    <row r="93" spans="3:80" ht="75">
      <c r="C93" s="47" t="s">
        <v>134</v>
      </c>
      <c r="D93" s="52" t="s">
        <v>2302</v>
      </c>
      <c r="E93" s="15" t="s">
        <v>106</v>
      </c>
      <c r="F93" s="54" t="s">
        <v>2303</v>
      </c>
      <c r="G93" s="15" t="s">
        <v>64</v>
      </c>
      <c r="H93" s="15" t="s">
        <v>64</v>
      </c>
      <c r="I93" s="15" t="s">
        <v>64</v>
      </c>
      <c r="J93" s="52" t="s">
        <v>2304</v>
      </c>
      <c r="K93" s="20">
        <v>0</v>
      </c>
      <c r="L93" s="20">
        <v>0</v>
      </c>
      <c r="M93" s="20">
        <v>0</v>
      </c>
      <c r="N93" s="20">
        <v>0</v>
      </c>
      <c r="O93" s="20">
        <v>0</v>
      </c>
      <c r="P93" s="20">
        <v>1</v>
      </c>
      <c r="Q93" s="54" t="str">
        <f t="shared" si="5"/>
        <v>Negligible risk Supplier</v>
      </c>
      <c r="R93" s="13" t="str">
        <f t="shared" si="4"/>
        <v>- Etablir un bon de commande si nécessaire</v>
      </c>
      <c r="S93" s="25" t="s">
        <v>2218</v>
      </c>
      <c r="T93" s="15" t="s">
        <v>2305</v>
      </c>
      <c r="U93" s="15" t="s">
        <v>64</v>
      </c>
      <c r="V93" s="26">
        <v>42165</v>
      </c>
      <c r="W93" s="26">
        <v>43230</v>
      </c>
      <c r="X93" s="15" t="s">
        <v>140</v>
      </c>
      <c r="Y93" s="15" t="s">
        <v>348</v>
      </c>
      <c r="Z93" s="15" t="s">
        <v>60</v>
      </c>
      <c r="AA93" s="15" t="s">
        <v>64</v>
      </c>
      <c r="AB93" s="15" t="s">
        <v>64</v>
      </c>
      <c r="AC93" s="15" t="s">
        <v>64</v>
      </c>
      <c r="AD93" s="15" t="s">
        <v>64</v>
      </c>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row>
    <row r="94" spans="3:80" ht="75">
      <c r="C94" s="50" t="s">
        <v>822</v>
      </c>
      <c r="D94" s="50" t="s">
        <v>823</v>
      </c>
      <c r="E94" s="15" t="s">
        <v>106</v>
      </c>
      <c r="F94" s="49" t="s">
        <v>64</v>
      </c>
      <c r="G94" s="49" t="s">
        <v>64</v>
      </c>
      <c r="H94" s="15" t="s">
        <v>64</v>
      </c>
      <c r="I94" s="15" t="s">
        <v>64</v>
      </c>
      <c r="J94" s="48" t="s">
        <v>108</v>
      </c>
      <c r="K94" s="20">
        <v>0</v>
      </c>
      <c r="L94" s="20">
        <v>0</v>
      </c>
      <c r="M94" s="20">
        <v>0</v>
      </c>
      <c r="N94" s="20">
        <v>0</v>
      </c>
      <c r="O94" s="20">
        <v>0</v>
      </c>
      <c r="P94" s="20">
        <v>1</v>
      </c>
      <c r="Q94" s="54" t="str">
        <f t="shared" si="5"/>
        <v>Negligible risk Supplier</v>
      </c>
      <c r="R94" s="13" t="str">
        <f t="shared" si="4"/>
        <v>- Etablir un bon de commande si nécessaire</v>
      </c>
      <c r="S94" s="25" t="s">
        <v>2218</v>
      </c>
      <c r="T94" s="15" t="s">
        <v>64</v>
      </c>
      <c r="U94" s="15" t="s">
        <v>64</v>
      </c>
      <c r="V94" s="15" t="s">
        <v>64</v>
      </c>
      <c r="W94" s="15" t="s">
        <v>64</v>
      </c>
      <c r="X94" s="15" t="s">
        <v>64</v>
      </c>
      <c r="Y94" s="15" t="s">
        <v>64</v>
      </c>
      <c r="Z94" s="15" t="s">
        <v>64</v>
      </c>
      <c r="AA94" s="15" t="s">
        <v>64</v>
      </c>
      <c r="AB94" s="15" t="s">
        <v>64</v>
      </c>
      <c r="AC94" s="15" t="s">
        <v>64</v>
      </c>
      <c r="AD94" s="15" t="s">
        <v>64</v>
      </c>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row>
    <row r="95" spans="3:80" ht="75">
      <c r="C95" s="50" t="s">
        <v>822</v>
      </c>
      <c r="D95" s="51" t="s">
        <v>823</v>
      </c>
      <c r="E95" s="15" t="s">
        <v>106</v>
      </c>
      <c r="F95" s="15" t="s">
        <v>64</v>
      </c>
      <c r="G95" s="15" t="s">
        <v>64</v>
      </c>
      <c r="H95" s="15" t="s">
        <v>64</v>
      </c>
      <c r="I95" s="15" t="s">
        <v>64</v>
      </c>
      <c r="J95" s="53" t="s">
        <v>108</v>
      </c>
      <c r="K95" s="20">
        <v>0</v>
      </c>
      <c r="L95" s="20">
        <v>0</v>
      </c>
      <c r="M95" s="20">
        <v>0</v>
      </c>
      <c r="N95" s="20">
        <v>0</v>
      </c>
      <c r="O95" s="20">
        <v>0</v>
      </c>
      <c r="P95" s="20">
        <v>1</v>
      </c>
      <c r="Q95" s="54" t="str">
        <f t="shared" si="5"/>
        <v>Negligible risk Supplier</v>
      </c>
      <c r="R95" s="13" t="str">
        <f t="shared" si="4"/>
        <v>- Etablir un bon de commande si nécessaire</v>
      </c>
      <c r="S95" s="25" t="s">
        <v>2218</v>
      </c>
      <c r="T95" s="15" t="s">
        <v>64</v>
      </c>
      <c r="U95" s="15" t="s">
        <v>64</v>
      </c>
      <c r="V95" s="15" t="s">
        <v>64</v>
      </c>
      <c r="W95" s="15" t="s">
        <v>64</v>
      </c>
      <c r="X95" s="15" t="s">
        <v>64</v>
      </c>
      <c r="Y95" s="15" t="s">
        <v>64</v>
      </c>
      <c r="Z95" s="15" t="s">
        <v>64</v>
      </c>
      <c r="AA95" s="15" t="s">
        <v>64</v>
      </c>
      <c r="AB95" s="15" t="s">
        <v>64</v>
      </c>
      <c r="AC95" s="15" t="s">
        <v>64</v>
      </c>
      <c r="AD95" s="15" t="s">
        <v>64</v>
      </c>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row>
    <row r="96" spans="3:80" ht="100">
      <c r="C96" s="47" t="s">
        <v>135</v>
      </c>
      <c r="D96" s="73" t="s">
        <v>136</v>
      </c>
      <c r="E96" s="15" t="s">
        <v>106</v>
      </c>
      <c r="F96" s="49" t="s">
        <v>64</v>
      </c>
      <c r="G96" s="49">
        <v>55085018</v>
      </c>
      <c r="H96" s="15" t="s">
        <v>64</v>
      </c>
      <c r="I96" s="62" t="s">
        <v>137</v>
      </c>
      <c r="J96" s="64" t="s">
        <v>138</v>
      </c>
      <c r="K96" s="20">
        <v>0</v>
      </c>
      <c r="L96" s="20">
        <v>0</v>
      </c>
      <c r="M96" s="20">
        <v>0</v>
      </c>
      <c r="N96" s="20">
        <v>0</v>
      </c>
      <c r="O96" s="20">
        <v>0</v>
      </c>
      <c r="P96" s="20">
        <v>0</v>
      </c>
      <c r="Q96" s="54" t="str">
        <f t="shared" si="5"/>
        <v>Risque inexistant</v>
      </c>
      <c r="R96" s="13" t="str">
        <f t="shared" si="4"/>
        <v>NA</v>
      </c>
      <c r="S96" s="25" t="s">
        <v>2218</v>
      </c>
      <c r="T96" s="15" t="s">
        <v>139</v>
      </c>
      <c r="U96" s="15" t="s">
        <v>64</v>
      </c>
      <c r="V96" s="26">
        <v>41640</v>
      </c>
      <c r="W96" s="26" t="s">
        <v>2306</v>
      </c>
      <c r="X96" s="15" t="s">
        <v>58</v>
      </c>
      <c r="Y96" s="15" t="s">
        <v>64</v>
      </c>
      <c r="Z96" s="15" t="s">
        <v>60</v>
      </c>
      <c r="AA96" s="15" t="s">
        <v>64</v>
      </c>
      <c r="AB96" s="15" t="s">
        <v>2265</v>
      </c>
      <c r="AC96" s="15" t="s">
        <v>64</v>
      </c>
      <c r="AD96" s="15" t="s">
        <v>64</v>
      </c>
    </row>
    <row r="97" spans="3:80" ht="75">
      <c r="C97" s="50" t="s">
        <v>1197</v>
      </c>
      <c r="D97" s="51" t="s">
        <v>1198</v>
      </c>
      <c r="E97" s="15" t="s">
        <v>149</v>
      </c>
      <c r="F97" s="15" t="s">
        <v>64</v>
      </c>
      <c r="G97" s="15" t="s">
        <v>64</v>
      </c>
      <c r="H97" s="15" t="s">
        <v>64</v>
      </c>
      <c r="I97" s="15" t="s">
        <v>64</v>
      </c>
      <c r="J97" s="53" t="s">
        <v>542</v>
      </c>
      <c r="K97" s="20">
        <v>0</v>
      </c>
      <c r="L97" s="20">
        <v>0</v>
      </c>
      <c r="M97" s="20">
        <v>0</v>
      </c>
      <c r="N97" s="20">
        <v>0</v>
      </c>
      <c r="O97" s="20">
        <v>0</v>
      </c>
      <c r="P97" s="20">
        <v>1</v>
      </c>
      <c r="Q97" s="54" t="str">
        <f t="shared" si="5"/>
        <v>Negligible risk Supplier</v>
      </c>
      <c r="R97" s="13" t="str">
        <f t="shared" si="4"/>
        <v>- Etablir un bon de commande si nécessaire</v>
      </c>
      <c r="S97" s="25" t="s">
        <v>2218</v>
      </c>
      <c r="T97" s="15" t="s">
        <v>64</v>
      </c>
      <c r="U97" s="15" t="s">
        <v>64</v>
      </c>
      <c r="V97" s="15" t="s">
        <v>64</v>
      </c>
      <c r="W97" s="15" t="s">
        <v>64</v>
      </c>
      <c r="X97" s="15" t="s">
        <v>64</v>
      </c>
      <c r="Y97" s="15" t="s">
        <v>64</v>
      </c>
      <c r="Z97" s="15" t="s">
        <v>64</v>
      </c>
      <c r="AA97" s="15" t="s">
        <v>64</v>
      </c>
      <c r="AB97" s="15" t="s">
        <v>64</v>
      </c>
      <c r="AC97" s="15" t="s">
        <v>64</v>
      </c>
      <c r="AD97" s="15" t="s">
        <v>64</v>
      </c>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row>
    <row r="98" spans="3:80" ht="75">
      <c r="C98" s="47" t="s">
        <v>581</v>
      </c>
      <c r="D98" s="15" t="s">
        <v>64</v>
      </c>
      <c r="E98" s="15" t="s">
        <v>149</v>
      </c>
      <c r="F98" s="54" t="s">
        <v>582</v>
      </c>
      <c r="G98" s="15" t="s">
        <v>583</v>
      </c>
      <c r="H98" s="15" t="s">
        <v>64</v>
      </c>
      <c r="I98" s="62" t="s">
        <v>584</v>
      </c>
      <c r="J98" s="53" t="s">
        <v>542</v>
      </c>
      <c r="K98" s="20">
        <v>0</v>
      </c>
      <c r="L98" s="20">
        <v>0</v>
      </c>
      <c r="M98" s="20">
        <v>0</v>
      </c>
      <c r="N98" s="20">
        <v>0</v>
      </c>
      <c r="O98" s="20">
        <v>0</v>
      </c>
      <c r="P98" s="20">
        <v>1</v>
      </c>
      <c r="Q98" s="54" t="str">
        <f t="shared" si="5"/>
        <v>Negligible risk Supplier</v>
      </c>
      <c r="R98" s="13" t="str">
        <f t="shared" si="4"/>
        <v>- Etablir un bon de commande si nécessaire</v>
      </c>
      <c r="S98" s="25" t="s">
        <v>2218</v>
      </c>
      <c r="T98" s="15" t="s">
        <v>64</v>
      </c>
      <c r="U98" s="15" t="s">
        <v>64</v>
      </c>
      <c r="V98" s="15" t="s">
        <v>64</v>
      </c>
      <c r="W98" s="15" t="s">
        <v>64</v>
      </c>
      <c r="X98" s="15" t="s">
        <v>64</v>
      </c>
      <c r="Y98" s="15" t="s">
        <v>64</v>
      </c>
      <c r="Z98" s="15" t="s">
        <v>64</v>
      </c>
      <c r="AA98" s="15" t="s">
        <v>64</v>
      </c>
      <c r="AB98" s="15" t="s">
        <v>64</v>
      </c>
      <c r="AC98" s="15" t="s">
        <v>64</v>
      </c>
      <c r="AD98" s="15" t="s">
        <v>64</v>
      </c>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row>
    <row r="99" spans="3:80" ht="75">
      <c r="C99" s="50" t="s">
        <v>1992</v>
      </c>
      <c r="D99" s="51" t="s">
        <v>1121</v>
      </c>
      <c r="E99" s="15" t="s">
        <v>94</v>
      </c>
      <c r="F99" s="15" t="s">
        <v>64</v>
      </c>
      <c r="G99" s="15" t="s">
        <v>64</v>
      </c>
      <c r="H99" s="15" t="s">
        <v>64</v>
      </c>
      <c r="I99" s="15" t="s">
        <v>64</v>
      </c>
      <c r="J99" s="53" t="s">
        <v>738</v>
      </c>
      <c r="K99" s="20">
        <v>0</v>
      </c>
      <c r="L99" s="20">
        <v>0</v>
      </c>
      <c r="M99" s="20">
        <v>0</v>
      </c>
      <c r="N99" s="20">
        <v>0</v>
      </c>
      <c r="O99" s="20">
        <v>0</v>
      </c>
      <c r="P99" s="20">
        <v>1</v>
      </c>
      <c r="Q99" s="54" t="str">
        <f t="shared" si="5"/>
        <v>Negligible risk Supplier</v>
      </c>
      <c r="R99" s="13" t="str">
        <f t="shared" si="4"/>
        <v>- Etablir un bon de commande si nécessaire</v>
      </c>
      <c r="S99" s="25" t="s">
        <v>2218</v>
      </c>
      <c r="T99" s="15" t="s">
        <v>64</v>
      </c>
      <c r="U99" s="15" t="s">
        <v>64</v>
      </c>
      <c r="V99" s="15" t="s">
        <v>64</v>
      </c>
      <c r="W99" s="15" t="s">
        <v>64</v>
      </c>
      <c r="X99" s="15" t="s">
        <v>64</v>
      </c>
      <c r="Y99" s="15" t="s">
        <v>64</v>
      </c>
      <c r="Z99" s="15" t="s">
        <v>64</v>
      </c>
      <c r="AA99" s="15" t="s">
        <v>64</v>
      </c>
      <c r="AB99" s="15" t="s">
        <v>64</v>
      </c>
      <c r="AC99" s="15" t="s">
        <v>64</v>
      </c>
      <c r="AD99" s="15" t="s">
        <v>64</v>
      </c>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row>
    <row r="100" spans="3:80" ht="75">
      <c r="C100" s="50" t="s">
        <v>1246</v>
      </c>
      <c r="D100" s="51" t="s">
        <v>1247</v>
      </c>
      <c r="E100" s="15" t="s">
        <v>52</v>
      </c>
      <c r="F100" s="14" t="s">
        <v>2307</v>
      </c>
      <c r="G100" s="275" t="s">
        <v>2308</v>
      </c>
      <c r="H100" s="15" t="s">
        <v>64</v>
      </c>
      <c r="I100" s="61" t="s">
        <v>2309</v>
      </c>
      <c r="J100" s="61" t="s">
        <v>2310</v>
      </c>
      <c r="K100" s="20">
        <v>0</v>
      </c>
      <c r="L100" s="20">
        <v>0</v>
      </c>
      <c r="M100" s="20">
        <v>0</v>
      </c>
      <c r="N100" s="20">
        <v>0</v>
      </c>
      <c r="O100" s="20">
        <v>0</v>
      </c>
      <c r="P100" s="20">
        <v>1</v>
      </c>
      <c r="Q100" s="54" t="str">
        <f t="shared" si="5"/>
        <v>Negligible risk Supplier</v>
      </c>
      <c r="R100" s="13" t="str">
        <f t="shared" si="4"/>
        <v>- Etablir un bon de commande si nécessaire</v>
      </c>
      <c r="S100" s="25" t="s">
        <v>2218</v>
      </c>
      <c r="T100" s="15" t="s">
        <v>64</v>
      </c>
      <c r="U100" s="15" t="s">
        <v>64</v>
      </c>
      <c r="V100" s="15" t="s">
        <v>64</v>
      </c>
      <c r="W100" s="15" t="s">
        <v>64</v>
      </c>
      <c r="X100" s="15" t="s">
        <v>64</v>
      </c>
      <c r="Y100" s="15" t="s">
        <v>64</v>
      </c>
      <c r="Z100" s="15" t="s">
        <v>64</v>
      </c>
      <c r="AA100" s="15" t="s">
        <v>64</v>
      </c>
      <c r="AB100" s="15" t="s">
        <v>64</v>
      </c>
      <c r="AC100" s="15" t="s">
        <v>64</v>
      </c>
      <c r="AD100" s="15" t="s">
        <v>64</v>
      </c>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row>
    <row r="101" spans="3:80" ht="75">
      <c r="C101" s="55" t="s">
        <v>1009</v>
      </c>
      <c r="D101" s="53" t="s">
        <v>1010</v>
      </c>
      <c r="E101" s="15" t="s">
        <v>94</v>
      </c>
      <c r="F101" s="54" t="s">
        <v>1011</v>
      </c>
      <c r="G101" s="15" t="s">
        <v>1012</v>
      </c>
      <c r="H101" s="15" t="s">
        <v>64</v>
      </c>
      <c r="I101" s="62" t="s">
        <v>1013</v>
      </c>
      <c r="J101" s="77" t="s">
        <v>602</v>
      </c>
      <c r="K101" s="20">
        <v>0</v>
      </c>
      <c r="L101" s="20">
        <v>0</v>
      </c>
      <c r="M101" s="20">
        <v>0</v>
      </c>
      <c r="N101" s="20">
        <v>0</v>
      </c>
      <c r="O101" s="20">
        <v>0</v>
      </c>
      <c r="P101" s="20">
        <v>1</v>
      </c>
      <c r="Q101" s="54" t="str">
        <f t="shared" si="5"/>
        <v>Negligible risk Supplier</v>
      </c>
      <c r="R101" s="13" t="str">
        <f t="shared" si="4"/>
        <v>- Etablir un bon de commande si nécessaire</v>
      </c>
      <c r="S101" s="25" t="s">
        <v>2218</v>
      </c>
      <c r="T101" s="12">
        <v>23053955</v>
      </c>
      <c r="U101" s="15" t="s">
        <v>64</v>
      </c>
      <c r="V101" s="68">
        <v>42908</v>
      </c>
      <c r="W101" s="68">
        <v>43586</v>
      </c>
      <c r="X101" s="15" t="s">
        <v>58</v>
      </c>
      <c r="Y101" s="15" t="s">
        <v>978</v>
      </c>
      <c r="Z101" s="15" t="s">
        <v>64</v>
      </c>
      <c r="AA101" s="15" t="s">
        <v>64</v>
      </c>
      <c r="AB101" s="15" t="s">
        <v>64</v>
      </c>
      <c r="AC101" s="70" t="s">
        <v>64</v>
      </c>
      <c r="AD101" s="15" t="s">
        <v>64</v>
      </c>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row>
    <row r="102" spans="3:80" ht="75">
      <c r="C102" s="55" t="s">
        <v>1014</v>
      </c>
      <c r="D102" s="65" t="s">
        <v>1010</v>
      </c>
      <c r="E102" s="15" t="s">
        <v>94</v>
      </c>
      <c r="F102" s="75" t="s">
        <v>1011</v>
      </c>
      <c r="G102" s="15" t="s">
        <v>1012</v>
      </c>
      <c r="H102" s="15" t="s">
        <v>64</v>
      </c>
      <c r="I102" s="62" t="s">
        <v>1013</v>
      </c>
      <c r="J102" s="65" t="s">
        <v>602</v>
      </c>
      <c r="K102" s="20">
        <v>0</v>
      </c>
      <c r="L102" s="20">
        <v>0</v>
      </c>
      <c r="M102" s="20">
        <v>0</v>
      </c>
      <c r="N102" s="20"/>
      <c r="O102" s="20">
        <v>0</v>
      </c>
      <c r="P102" s="20">
        <v>1</v>
      </c>
      <c r="Q102" s="54" t="str">
        <f t="shared" si="5"/>
        <v>Negligible risk Supplier</v>
      </c>
      <c r="R102" s="13" t="str">
        <f t="shared" si="4"/>
        <v>- Etablir un bon de commande si nécessaire</v>
      </c>
      <c r="S102" s="25" t="s">
        <v>2218</v>
      </c>
      <c r="T102" s="12">
        <v>23053956</v>
      </c>
      <c r="U102" s="15" t="s">
        <v>64</v>
      </c>
      <c r="V102" s="68">
        <v>42912</v>
      </c>
      <c r="W102" s="68">
        <v>44008</v>
      </c>
      <c r="X102" s="15" t="s">
        <v>64</v>
      </c>
      <c r="Y102" s="15" t="s">
        <v>978</v>
      </c>
      <c r="Z102" s="15" t="s">
        <v>64</v>
      </c>
      <c r="AA102" s="15" t="s">
        <v>64</v>
      </c>
      <c r="AB102" s="15" t="s">
        <v>64</v>
      </c>
      <c r="AC102" s="15" t="s">
        <v>64</v>
      </c>
      <c r="AD102" s="15" t="s">
        <v>64</v>
      </c>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row>
    <row r="103" spans="3:80" ht="75">
      <c r="C103" s="50" t="s">
        <v>2107</v>
      </c>
      <c r="D103" s="51" t="s">
        <v>2108</v>
      </c>
      <c r="E103" s="15" t="s">
        <v>223</v>
      </c>
      <c r="F103" s="15" t="s">
        <v>64</v>
      </c>
      <c r="G103" s="15" t="s">
        <v>64</v>
      </c>
      <c r="H103" s="15" t="s">
        <v>64</v>
      </c>
      <c r="I103" s="15" t="s">
        <v>64</v>
      </c>
      <c r="J103" s="53" t="s">
        <v>810</v>
      </c>
      <c r="K103" s="20">
        <v>0</v>
      </c>
      <c r="L103" s="20">
        <v>0</v>
      </c>
      <c r="M103" s="20">
        <v>0</v>
      </c>
      <c r="N103" s="20">
        <v>0</v>
      </c>
      <c r="O103" s="20">
        <v>0</v>
      </c>
      <c r="P103" s="20">
        <v>1</v>
      </c>
      <c r="Q103" s="54" t="str">
        <f t="shared" si="5"/>
        <v>Negligible risk Supplier</v>
      </c>
      <c r="R103" s="13" t="str">
        <f t="shared" si="4"/>
        <v>- Etablir un bon de commande si nécessaire</v>
      </c>
      <c r="S103" s="25" t="s">
        <v>2218</v>
      </c>
      <c r="T103" s="15" t="s">
        <v>64</v>
      </c>
      <c r="U103" s="15" t="s">
        <v>64</v>
      </c>
      <c r="V103" s="15" t="s">
        <v>64</v>
      </c>
      <c r="W103" s="15" t="s">
        <v>64</v>
      </c>
      <c r="X103" s="15" t="s">
        <v>64</v>
      </c>
      <c r="Y103" s="15" t="s">
        <v>64</v>
      </c>
      <c r="Z103" s="15" t="s">
        <v>64</v>
      </c>
      <c r="AA103" s="15" t="s">
        <v>64</v>
      </c>
      <c r="AB103" s="15" t="s">
        <v>64</v>
      </c>
      <c r="AC103" s="15" t="s">
        <v>64</v>
      </c>
      <c r="AD103" s="15" t="s">
        <v>64</v>
      </c>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row>
    <row r="104" spans="3:80" ht="75">
      <c r="C104" s="47" t="s">
        <v>490</v>
      </c>
      <c r="D104" s="53" t="s">
        <v>491</v>
      </c>
      <c r="E104" s="15" t="s">
        <v>52</v>
      </c>
      <c r="F104" s="54" t="s">
        <v>492</v>
      </c>
      <c r="G104" s="15" t="s">
        <v>64</v>
      </c>
      <c r="H104" s="15" t="s">
        <v>64</v>
      </c>
      <c r="I104" s="15" t="s">
        <v>64</v>
      </c>
      <c r="J104" s="53" t="s">
        <v>493</v>
      </c>
      <c r="K104" s="20">
        <v>0</v>
      </c>
      <c r="L104" s="20">
        <v>0</v>
      </c>
      <c r="M104" s="20">
        <v>0</v>
      </c>
      <c r="N104" s="20">
        <v>0</v>
      </c>
      <c r="O104" s="20">
        <v>0</v>
      </c>
      <c r="P104" s="20">
        <v>1</v>
      </c>
      <c r="Q104" s="54" t="str">
        <f t="shared" si="5"/>
        <v>Negligible risk Supplier</v>
      </c>
      <c r="R104" s="13" t="str">
        <f t="shared" si="4"/>
        <v>- Etablir un bon de commande si nécessaire</v>
      </c>
      <c r="S104" s="25" t="s">
        <v>2218</v>
      </c>
      <c r="T104" s="15" t="s">
        <v>2311</v>
      </c>
      <c r="U104" s="15" t="s">
        <v>64</v>
      </c>
      <c r="V104" s="26" t="s">
        <v>2312</v>
      </c>
      <c r="W104" s="26" t="s">
        <v>2313</v>
      </c>
      <c r="X104" s="15" t="s">
        <v>58</v>
      </c>
      <c r="Y104" s="15" t="s">
        <v>64</v>
      </c>
      <c r="Z104" s="15" t="s">
        <v>64</v>
      </c>
      <c r="AA104" s="15" t="s">
        <v>64</v>
      </c>
      <c r="AB104" s="15" t="s">
        <v>64</v>
      </c>
      <c r="AC104" s="15"/>
      <c r="AD104" s="15" t="s">
        <v>64</v>
      </c>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row>
    <row r="105" spans="3:80" ht="75">
      <c r="C105" s="55" t="s">
        <v>2314</v>
      </c>
      <c r="D105" s="13"/>
      <c r="E105" s="15" t="s">
        <v>52</v>
      </c>
      <c r="F105" s="14" t="s">
        <v>2315</v>
      </c>
      <c r="G105" s="15" t="s">
        <v>64</v>
      </c>
      <c r="H105" s="15" t="s">
        <v>64</v>
      </c>
      <c r="I105" s="63" t="s">
        <v>2316</v>
      </c>
      <c r="J105" s="61" t="s">
        <v>2317</v>
      </c>
      <c r="K105" s="20">
        <v>0</v>
      </c>
      <c r="L105" s="20">
        <v>0</v>
      </c>
      <c r="M105" s="20">
        <v>0</v>
      </c>
      <c r="N105" s="20">
        <v>0</v>
      </c>
      <c r="O105" s="20">
        <v>0</v>
      </c>
      <c r="P105" s="20">
        <v>1</v>
      </c>
      <c r="Q105" s="54" t="str">
        <f t="shared" si="5"/>
        <v>Negligible risk Supplier</v>
      </c>
      <c r="R105" s="13" t="str">
        <f t="shared" si="4"/>
        <v>- Etablir un bon de commande si nécessaire</v>
      </c>
      <c r="S105" s="25" t="s">
        <v>2218</v>
      </c>
      <c r="T105" s="15" t="s">
        <v>64</v>
      </c>
      <c r="U105" s="15" t="s">
        <v>64</v>
      </c>
      <c r="V105" s="15" t="s">
        <v>64</v>
      </c>
      <c r="W105" s="15" t="s">
        <v>64</v>
      </c>
      <c r="X105" s="15" t="s">
        <v>64</v>
      </c>
      <c r="Y105" s="15" t="s">
        <v>64</v>
      </c>
      <c r="Z105" s="15" t="s">
        <v>64</v>
      </c>
      <c r="AA105" s="15" t="s">
        <v>64</v>
      </c>
      <c r="AB105" s="15" t="s">
        <v>64</v>
      </c>
      <c r="AC105" s="15" t="s">
        <v>64</v>
      </c>
      <c r="AD105" s="15" t="s">
        <v>64</v>
      </c>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row>
    <row r="106" spans="3:80" ht="75">
      <c r="C106" s="50" t="s">
        <v>1594</v>
      </c>
      <c r="D106" s="51" t="s">
        <v>1595</v>
      </c>
      <c r="E106" s="15" t="s">
        <v>223</v>
      </c>
      <c r="F106" s="15" t="s">
        <v>64</v>
      </c>
      <c r="G106" s="15" t="s">
        <v>64</v>
      </c>
      <c r="H106" s="15" t="s">
        <v>64</v>
      </c>
      <c r="I106" s="15" t="s">
        <v>64</v>
      </c>
      <c r="J106" s="53" t="s">
        <v>810</v>
      </c>
      <c r="K106" s="20">
        <v>0</v>
      </c>
      <c r="L106" s="20">
        <v>0</v>
      </c>
      <c r="M106" s="20">
        <v>0</v>
      </c>
      <c r="N106" s="20">
        <v>0</v>
      </c>
      <c r="O106" s="20">
        <v>0</v>
      </c>
      <c r="P106" s="20">
        <v>1</v>
      </c>
      <c r="Q106" s="54" t="str">
        <f t="shared" si="5"/>
        <v>Negligible risk Supplier</v>
      </c>
      <c r="R106" s="13" t="str">
        <f t="shared" si="4"/>
        <v>- Etablir un bon de commande si nécessaire</v>
      </c>
      <c r="S106" s="25" t="s">
        <v>2218</v>
      </c>
      <c r="T106" s="15" t="s">
        <v>64</v>
      </c>
      <c r="U106" s="15" t="s">
        <v>64</v>
      </c>
      <c r="V106" s="15" t="s">
        <v>64</v>
      </c>
      <c r="W106" s="15" t="s">
        <v>64</v>
      </c>
      <c r="X106" s="15" t="s">
        <v>64</v>
      </c>
      <c r="Y106" s="15" t="s">
        <v>64</v>
      </c>
      <c r="Z106" s="15" t="s">
        <v>64</v>
      </c>
      <c r="AA106" s="15" t="s">
        <v>64</v>
      </c>
      <c r="AB106" s="15" t="s">
        <v>64</v>
      </c>
      <c r="AC106" s="15" t="s">
        <v>64</v>
      </c>
      <c r="AD106" s="15" t="s">
        <v>64</v>
      </c>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row>
    <row r="107" spans="3:80" ht="75">
      <c r="C107" s="50" t="s">
        <v>1984</v>
      </c>
      <c r="D107" s="51" t="s">
        <v>1985</v>
      </c>
      <c r="E107" s="15" t="s">
        <v>52</v>
      </c>
      <c r="F107" s="15" t="s">
        <v>64</v>
      </c>
      <c r="G107" s="15" t="s">
        <v>64</v>
      </c>
      <c r="H107" s="15" t="s">
        <v>64</v>
      </c>
      <c r="I107" s="15" t="s">
        <v>64</v>
      </c>
      <c r="J107" s="53" t="s">
        <v>1732</v>
      </c>
      <c r="K107" s="20">
        <v>0</v>
      </c>
      <c r="L107" s="20">
        <v>0</v>
      </c>
      <c r="M107" s="20">
        <v>0</v>
      </c>
      <c r="N107" s="20">
        <v>0</v>
      </c>
      <c r="O107" s="20">
        <v>0</v>
      </c>
      <c r="P107" s="20">
        <v>1</v>
      </c>
      <c r="Q107" s="54" t="str">
        <f t="shared" si="5"/>
        <v>Negligible risk Supplier</v>
      </c>
      <c r="R107" s="13" t="str">
        <f t="shared" si="4"/>
        <v>- Etablir un bon de commande si nécessaire</v>
      </c>
      <c r="S107" s="25" t="s">
        <v>2218</v>
      </c>
      <c r="T107" s="15" t="s">
        <v>64</v>
      </c>
      <c r="U107" s="15" t="s">
        <v>2318</v>
      </c>
      <c r="V107" s="15" t="s">
        <v>64</v>
      </c>
      <c r="W107" s="15" t="s">
        <v>64</v>
      </c>
      <c r="X107" s="15" t="s">
        <v>64</v>
      </c>
      <c r="Y107" s="15" t="s">
        <v>64</v>
      </c>
      <c r="Z107" s="15" t="s">
        <v>64</v>
      </c>
      <c r="AA107" s="15" t="s">
        <v>64</v>
      </c>
      <c r="AB107" s="15" t="s">
        <v>64</v>
      </c>
      <c r="AC107" s="15" t="s">
        <v>64</v>
      </c>
      <c r="AD107" s="15" t="s">
        <v>64</v>
      </c>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row>
    <row r="108" spans="3:80" ht="75">
      <c r="C108" s="50" t="s">
        <v>1277</v>
      </c>
      <c r="D108" s="51" t="s">
        <v>1278</v>
      </c>
      <c r="E108" s="15" t="s">
        <v>94</v>
      </c>
      <c r="F108" s="15" t="s">
        <v>64</v>
      </c>
      <c r="G108" s="15" t="s">
        <v>64</v>
      </c>
      <c r="H108" s="15" t="s">
        <v>64</v>
      </c>
      <c r="I108" s="15" t="s">
        <v>64</v>
      </c>
      <c r="J108" s="78" t="s">
        <v>671</v>
      </c>
      <c r="K108" s="20">
        <v>0</v>
      </c>
      <c r="L108" s="20">
        <v>0</v>
      </c>
      <c r="M108" s="20">
        <v>0</v>
      </c>
      <c r="N108" s="20">
        <v>0</v>
      </c>
      <c r="O108" s="20">
        <v>0</v>
      </c>
      <c r="P108" s="20">
        <v>1</v>
      </c>
      <c r="Q108" s="54" t="str">
        <f t="shared" si="5"/>
        <v>Negligible risk Supplier</v>
      </c>
      <c r="R108" s="13" t="str">
        <f t="shared" si="4"/>
        <v>- Etablir un bon de commande si nécessaire</v>
      </c>
      <c r="S108" s="25" t="s">
        <v>2218</v>
      </c>
      <c r="T108" s="15" t="s">
        <v>2319</v>
      </c>
      <c r="U108" s="15" t="s">
        <v>64</v>
      </c>
      <c r="V108" s="26">
        <v>41852</v>
      </c>
      <c r="W108" s="26">
        <v>42215</v>
      </c>
      <c r="X108" s="15" t="s">
        <v>126</v>
      </c>
      <c r="Y108" s="15" t="s">
        <v>64</v>
      </c>
      <c r="Z108" s="15" t="s">
        <v>64</v>
      </c>
      <c r="AA108" s="15" t="s">
        <v>64</v>
      </c>
      <c r="AB108" s="15" t="s">
        <v>64</v>
      </c>
      <c r="AC108" s="15" t="s">
        <v>64</v>
      </c>
      <c r="AD108" s="15" t="s">
        <v>64</v>
      </c>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row>
    <row r="109" spans="3:80" ht="75">
      <c r="C109" s="50" t="s">
        <v>1977</v>
      </c>
      <c r="D109" s="51" t="s">
        <v>1978</v>
      </c>
      <c r="E109" s="15" t="s">
        <v>94</v>
      </c>
      <c r="F109" s="15" t="s">
        <v>64</v>
      </c>
      <c r="G109" s="15" t="s">
        <v>64</v>
      </c>
      <c r="H109" s="15" t="s">
        <v>64</v>
      </c>
      <c r="I109" s="15" t="s">
        <v>64</v>
      </c>
      <c r="J109" s="53" t="s">
        <v>1979</v>
      </c>
      <c r="K109" s="20">
        <v>0</v>
      </c>
      <c r="L109" s="20">
        <v>0</v>
      </c>
      <c r="M109" s="20">
        <v>0</v>
      </c>
      <c r="N109" s="20">
        <v>0</v>
      </c>
      <c r="O109" s="20">
        <v>0</v>
      </c>
      <c r="P109" s="20">
        <v>1</v>
      </c>
      <c r="Q109" s="54" t="str">
        <f t="shared" si="5"/>
        <v>Negligible risk Supplier</v>
      </c>
      <c r="R109" s="13" t="str">
        <f t="shared" si="4"/>
        <v>- Etablir un bon de commande si nécessaire</v>
      </c>
      <c r="S109" s="25" t="s">
        <v>2218</v>
      </c>
      <c r="T109" s="15" t="s">
        <v>64</v>
      </c>
      <c r="U109" s="15" t="s">
        <v>64</v>
      </c>
      <c r="V109" s="15" t="s">
        <v>64</v>
      </c>
      <c r="W109" s="15" t="s">
        <v>64</v>
      </c>
      <c r="X109" s="15" t="s">
        <v>64</v>
      </c>
      <c r="Y109" s="15" t="s">
        <v>64</v>
      </c>
      <c r="Z109" s="15" t="s">
        <v>64</v>
      </c>
      <c r="AA109" s="15" t="s">
        <v>64</v>
      </c>
      <c r="AB109" s="15" t="s">
        <v>64</v>
      </c>
      <c r="AC109" s="15" t="s">
        <v>64</v>
      </c>
      <c r="AD109" s="15" t="s">
        <v>64</v>
      </c>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row>
    <row r="110" spans="3:80" ht="75">
      <c r="C110" s="47" t="s">
        <v>143</v>
      </c>
      <c r="D110" s="53" t="s">
        <v>2320</v>
      </c>
      <c r="E110" s="15" t="s">
        <v>52</v>
      </c>
      <c r="F110" s="15" t="s">
        <v>2321</v>
      </c>
      <c r="G110" s="15">
        <v>71771455</v>
      </c>
      <c r="H110" s="15" t="s">
        <v>64</v>
      </c>
      <c r="I110" s="15" t="s">
        <v>64</v>
      </c>
      <c r="J110" s="53" t="s">
        <v>144</v>
      </c>
      <c r="K110" s="20">
        <v>0</v>
      </c>
      <c r="L110" s="20">
        <v>0</v>
      </c>
      <c r="M110" s="20">
        <v>0</v>
      </c>
      <c r="N110" s="20">
        <v>0</v>
      </c>
      <c r="O110" s="20">
        <v>0</v>
      </c>
      <c r="P110" s="20">
        <v>1</v>
      </c>
      <c r="Q110" s="54" t="str">
        <f t="shared" si="5"/>
        <v>Negligible risk Supplier</v>
      </c>
      <c r="R110" s="13" t="str">
        <f t="shared" si="4"/>
        <v>- Etablir un bon de commande si nécessaire</v>
      </c>
      <c r="S110" s="25" t="s">
        <v>2218</v>
      </c>
      <c r="T110" s="15" t="s">
        <v>2322</v>
      </c>
      <c r="U110" s="15" t="s">
        <v>64</v>
      </c>
      <c r="V110" s="15" t="s">
        <v>2323</v>
      </c>
      <c r="W110" s="15" t="s">
        <v>2324</v>
      </c>
      <c r="X110" s="15" t="s">
        <v>64</v>
      </c>
      <c r="Y110" s="15" t="s">
        <v>64</v>
      </c>
      <c r="Z110" s="15" t="s">
        <v>60</v>
      </c>
      <c r="AA110" s="15" t="s">
        <v>64</v>
      </c>
      <c r="AB110" s="15" t="s">
        <v>208</v>
      </c>
      <c r="AC110" s="15" t="s">
        <v>64</v>
      </c>
      <c r="AD110" s="15" t="s">
        <v>64</v>
      </c>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row>
    <row r="111" spans="3:80" ht="75">
      <c r="C111" s="47" t="s">
        <v>145</v>
      </c>
      <c r="D111" s="52"/>
      <c r="E111" s="15" t="s">
        <v>106</v>
      </c>
      <c r="F111" s="54" t="s">
        <v>146</v>
      </c>
      <c r="G111" s="15" t="s">
        <v>64</v>
      </c>
      <c r="H111" s="15" t="s">
        <v>64</v>
      </c>
      <c r="I111" s="15" t="s">
        <v>64</v>
      </c>
      <c r="J111" s="52" t="s">
        <v>2325</v>
      </c>
      <c r="K111" s="20">
        <v>0</v>
      </c>
      <c r="L111" s="20">
        <v>0</v>
      </c>
      <c r="M111" s="20">
        <v>0</v>
      </c>
      <c r="N111" s="20">
        <v>0</v>
      </c>
      <c r="O111" s="20">
        <v>0</v>
      </c>
      <c r="P111" s="20">
        <v>1</v>
      </c>
      <c r="Q111" s="54" t="str">
        <f t="shared" si="5"/>
        <v>Negligible risk Supplier</v>
      </c>
      <c r="R111" s="13" t="str">
        <f t="shared" si="4"/>
        <v>- Etablir un bon de commande si nécessaire</v>
      </c>
      <c r="S111" s="25" t="s">
        <v>2218</v>
      </c>
      <c r="T111" s="15" t="s">
        <v>2326</v>
      </c>
      <c r="U111" s="15" t="s">
        <v>64</v>
      </c>
      <c r="V111" s="26">
        <v>43104</v>
      </c>
      <c r="W111" s="15" t="s">
        <v>2327</v>
      </c>
      <c r="X111" s="15" t="s">
        <v>64</v>
      </c>
      <c r="Y111" s="15" t="s">
        <v>64</v>
      </c>
      <c r="Z111" s="15" t="s">
        <v>60</v>
      </c>
      <c r="AA111" s="15" t="s">
        <v>64</v>
      </c>
      <c r="AB111" s="15" t="s">
        <v>64</v>
      </c>
      <c r="AC111" s="15" t="s">
        <v>64</v>
      </c>
      <c r="AD111" s="15" t="s">
        <v>64</v>
      </c>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row>
    <row r="112" spans="3:80" ht="75">
      <c r="C112" s="50" t="s">
        <v>1419</v>
      </c>
      <c r="D112" s="51" t="s">
        <v>1420</v>
      </c>
      <c r="E112" s="15" t="s">
        <v>94</v>
      </c>
      <c r="F112" s="15" t="s">
        <v>64</v>
      </c>
      <c r="G112" s="15" t="s">
        <v>64</v>
      </c>
      <c r="H112" s="15" t="s">
        <v>64</v>
      </c>
      <c r="I112" s="15" t="s">
        <v>64</v>
      </c>
      <c r="J112" s="53" t="s">
        <v>1146</v>
      </c>
      <c r="K112" s="20">
        <v>0</v>
      </c>
      <c r="L112" s="20">
        <v>0</v>
      </c>
      <c r="M112" s="20">
        <v>0</v>
      </c>
      <c r="N112" s="20">
        <v>0</v>
      </c>
      <c r="O112" s="20">
        <v>0</v>
      </c>
      <c r="P112" s="20">
        <v>1</v>
      </c>
      <c r="Q112" s="54" t="str">
        <f t="shared" si="5"/>
        <v>Negligible risk Supplier</v>
      </c>
      <c r="R112" s="13" t="str">
        <f t="shared" si="4"/>
        <v>- Etablir un bon de commande si nécessaire</v>
      </c>
      <c r="S112" s="25" t="s">
        <v>2218</v>
      </c>
      <c r="T112" s="15" t="s">
        <v>64</v>
      </c>
      <c r="U112" s="15" t="s">
        <v>64</v>
      </c>
      <c r="V112" s="15" t="s">
        <v>64</v>
      </c>
      <c r="W112" s="15" t="s">
        <v>64</v>
      </c>
      <c r="X112" s="15" t="s">
        <v>64</v>
      </c>
      <c r="Y112" s="15" t="s">
        <v>64</v>
      </c>
      <c r="Z112" s="15" t="s">
        <v>64</v>
      </c>
      <c r="AA112" s="15" t="s">
        <v>64</v>
      </c>
      <c r="AB112" s="15" t="s">
        <v>64</v>
      </c>
      <c r="AC112" s="15" t="s">
        <v>64</v>
      </c>
      <c r="AD112" s="15" t="s">
        <v>64</v>
      </c>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row>
    <row r="113" spans="3:80" ht="75">
      <c r="C113" s="50" t="s">
        <v>1624</v>
      </c>
      <c r="D113" s="51" t="s">
        <v>64</v>
      </c>
      <c r="E113" s="15" t="s">
        <v>106</v>
      </c>
      <c r="F113" s="15" t="s">
        <v>64</v>
      </c>
      <c r="G113" s="15" t="s">
        <v>64</v>
      </c>
      <c r="H113" s="15" t="s">
        <v>64</v>
      </c>
      <c r="I113" s="15" t="s">
        <v>64</v>
      </c>
      <c r="J113" s="53" t="s">
        <v>1290</v>
      </c>
      <c r="K113" s="20">
        <v>0</v>
      </c>
      <c r="L113" s="20">
        <v>0</v>
      </c>
      <c r="M113" s="20">
        <v>0</v>
      </c>
      <c r="N113" s="20">
        <v>0</v>
      </c>
      <c r="O113" s="20">
        <v>0</v>
      </c>
      <c r="P113" s="20">
        <v>1</v>
      </c>
      <c r="Q113" s="54" t="str">
        <f t="shared" si="5"/>
        <v>Negligible risk Supplier</v>
      </c>
      <c r="R113" s="13" t="str">
        <f t="shared" si="4"/>
        <v>- Etablir un bon de commande si nécessaire</v>
      </c>
      <c r="S113" s="25" t="s">
        <v>2218</v>
      </c>
      <c r="T113" s="15" t="s">
        <v>64</v>
      </c>
      <c r="U113" s="15" t="s">
        <v>64</v>
      </c>
      <c r="V113" s="15" t="s">
        <v>64</v>
      </c>
      <c r="W113" s="15" t="s">
        <v>64</v>
      </c>
      <c r="X113" s="15" t="s">
        <v>64</v>
      </c>
      <c r="Y113" s="15" t="s">
        <v>64</v>
      </c>
      <c r="Z113" s="15" t="s">
        <v>64</v>
      </c>
      <c r="AA113" s="15" t="s">
        <v>64</v>
      </c>
      <c r="AB113" s="15" t="s">
        <v>64</v>
      </c>
      <c r="AC113" s="15" t="s">
        <v>64</v>
      </c>
      <c r="AD113" s="15" t="s">
        <v>64</v>
      </c>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row>
    <row r="114" spans="3:80" ht="75">
      <c r="C114" s="50" t="s">
        <v>1727</v>
      </c>
      <c r="D114" s="51" t="s">
        <v>1728</v>
      </c>
      <c r="E114" s="15" t="s">
        <v>106</v>
      </c>
      <c r="F114" s="15" t="s">
        <v>64</v>
      </c>
      <c r="G114" s="15" t="s">
        <v>64</v>
      </c>
      <c r="H114" s="15" t="s">
        <v>64</v>
      </c>
      <c r="I114" s="15" t="s">
        <v>64</v>
      </c>
      <c r="J114" s="53" t="s">
        <v>1729</v>
      </c>
      <c r="K114" s="20">
        <v>0</v>
      </c>
      <c r="L114" s="20">
        <v>0</v>
      </c>
      <c r="M114" s="20">
        <v>0</v>
      </c>
      <c r="N114" s="20">
        <v>0</v>
      </c>
      <c r="O114" s="20">
        <v>0</v>
      </c>
      <c r="P114" s="20">
        <v>1</v>
      </c>
      <c r="Q114" s="54" t="str">
        <f t="shared" si="5"/>
        <v>Negligible risk Supplier</v>
      </c>
      <c r="R114" s="13" t="str">
        <f t="shared" si="4"/>
        <v>- Etablir un bon de commande si nécessaire</v>
      </c>
      <c r="S114" s="25" t="s">
        <v>2218</v>
      </c>
      <c r="T114" s="15" t="s">
        <v>64</v>
      </c>
      <c r="U114" s="15" t="s">
        <v>64</v>
      </c>
      <c r="V114" s="15" t="s">
        <v>64</v>
      </c>
      <c r="W114" s="15" t="s">
        <v>64</v>
      </c>
      <c r="X114" s="15" t="s">
        <v>64</v>
      </c>
      <c r="Y114" s="15" t="s">
        <v>64</v>
      </c>
      <c r="Z114" s="15" t="s">
        <v>64</v>
      </c>
      <c r="AA114" s="15" t="s">
        <v>64</v>
      </c>
      <c r="AB114" s="15" t="s">
        <v>64</v>
      </c>
      <c r="AC114" s="15" t="s">
        <v>64</v>
      </c>
      <c r="AD114" s="15" t="s">
        <v>64</v>
      </c>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row>
    <row r="115" spans="3:80" ht="75">
      <c r="C115" s="50" t="s">
        <v>1636</v>
      </c>
      <c r="D115" s="51" t="s">
        <v>64</v>
      </c>
      <c r="E115" s="15" t="s">
        <v>106</v>
      </c>
      <c r="F115" s="15" t="s">
        <v>64</v>
      </c>
      <c r="G115" s="15" t="s">
        <v>64</v>
      </c>
      <c r="H115" s="15" t="s">
        <v>64</v>
      </c>
      <c r="I115" s="15" t="s">
        <v>64</v>
      </c>
      <c r="J115" s="53" t="s">
        <v>1637</v>
      </c>
      <c r="K115" s="20">
        <v>0</v>
      </c>
      <c r="L115" s="20">
        <v>0</v>
      </c>
      <c r="M115" s="20">
        <v>0</v>
      </c>
      <c r="N115" s="20">
        <v>0</v>
      </c>
      <c r="O115" s="20">
        <v>0</v>
      </c>
      <c r="P115" s="20">
        <v>1</v>
      </c>
      <c r="Q115" s="54" t="str">
        <f t="shared" si="5"/>
        <v>Negligible risk Supplier</v>
      </c>
      <c r="R115" s="13" t="str">
        <f t="shared" si="4"/>
        <v>- Etablir un bon de commande si nécessaire</v>
      </c>
      <c r="S115" s="25" t="s">
        <v>2218</v>
      </c>
      <c r="T115" s="15" t="s">
        <v>64</v>
      </c>
      <c r="U115" s="15" t="s">
        <v>64</v>
      </c>
      <c r="V115" s="15" t="s">
        <v>64</v>
      </c>
      <c r="W115" s="15" t="s">
        <v>64</v>
      </c>
      <c r="X115" s="15" t="s">
        <v>64</v>
      </c>
      <c r="Y115" s="15" t="s">
        <v>64</v>
      </c>
      <c r="Z115" s="15" t="s">
        <v>64</v>
      </c>
      <c r="AA115" s="15" t="s">
        <v>64</v>
      </c>
      <c r="AB115" s="15" t="s">
        <v>64</v>
      </c>
      <c r="AC115" s="15" t="s">
        <v>64</v>
      </c>
      <c r="AD115" s="15" t="s">
        <v>64</v>
      </c>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row>
    <row r="116" spans="3:80" ht="75">
      <c r="C116" s="50" t="s">
        <v>698</v>
      </c>
      <c r="D116" s="13" t="s">
        <v>699</v>
      </c>
      <c r="E116" s="15" t="s">
        <v>52</v>
      </c>
      <c r="F116" s="54" t="s">
        <v>700</v>
      </c>
      <c r="G116" s="274" t="s">
        <v>701</v>
      </c>
      <c r="H116" s="15" t="s">
        <v>64</v>
      </c>
      <c r="I116" s="62" t="s">
        <v>702</v>
      </c>
      <c r="J116" s="53" t="s">
        <v>703</v>
      </c>
      <c r="K116" s="20">
        <v>0</v>
      </c>
      <c r="L116" s="20">
        <v>0</v>
      </c>
      <c r="M116" s="20">
        <v>0</v>
      </c>
      <c r="N116" s="20">
        <v>0</v>
      </c>
      <c r="O116" s="20">
        <v>0</v>
      </c>
      <c r="P116" s="20">
        <v>1</v>
      </c>
      <c r="Q116" s="54" t="str">
        <f t="shared" si="5"/>
        <v>Negligible risk Supplier</v>
      </c>
      <c r="R116" s="13" t="str">
        <f t="shared" si="4"/>
        <v>- Etablir un bon de commande si nécessaire</v>
      </c>
      <c r="S116" s="25" t="s">
        <v>2218</v>
      </c>
      <c r="T116" s="15" t="s">
        <v>64</v>
      </c>
      <c r="U116" s="15" t="s">
        <v>64</v>
      </c>
      <c r="V116" s="15" t="s">
        <v>64</v>
      </c>
      <c r="W116" s="15" t="s">
        <v>64</v>
      </c>
      <c r="X116" s="15" t="s">
        <v>64</v>
      </c>
      <c r="Y116" s="15" t="s">
        <v>64</v>
      </c>
      <c r="Z116" s="15" t="s">
        <v>64</v>
      </c>
      <c r="AA116" s="15" t="s">
        <v>64</v>
      </c>
      <c r="AB116" s="15" t="s">
        <v>64</v>
      </c>
      <c r="AC116" s="15" t="s">
        <v>64</v>
      </c>
      <c r="AD116" s="15" t="s">
        <v>64</v>
      </c>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row>
    <row r="117" spans="3:80" ht="75">
      <c r="C117" s="50" t="s">
        <v>1935</v>
      </c>
      <c r="D117" s="51" t="s">
        <v>1936</v>
      </c>
      <c r="E117" s="15" t="s">
        <v>223</v>
      </c>
      <c r="F117" s="15" t="s">
        <v>64</v>
      </c>
      <c r="G117" s="15" t="s">
        <v>64</v>
      </c>
      <c r="H117" s="15" t="s">
        <v>64</v>
      </c>
      <c r="I117" s="15" t="s">
        <v>64</v>
      </c>
      <c r="J117" s="53" t="s">
        <v>1127</v>
      </c>
      <c r="K117" s="20">
        <v>0</v>
      </c>
      <c r="L117" s="20">
        <v>0</v>
      </c>
      <c r="M117" s="20">
        <v>0</v>
      </c>
      <c r="N117" s="20">
        <v>0</v>
      </c>
      <c r="O117" s="20">
        <v>0</v>
      </c>
      <c r="P117" s="20">
        <v>1</v>
      </c>
      <c r="Q117" s="54" t="str">
        <f t="shared" si="5"/>
        <v>Negligible risk Supplier</v>
      </c>
      <c r="R117" s="13" t="str">
        <f t="shared" si="4"/>
        <v>- Etablir un bon de commande si nécessaire</v>
      </c>
      <c r="S117" s="25" t="s">
        <v>2218</v>
      </c>
      <c r="T117" s="15" t="s">
        <v>64</v>
      </c>
      <c r="U117" s="15" t="s">
        <v>64</v>
      </c>
      <c r="V117" s="15" t="s">
        <v>64</v>
      </c>
      <c r="W117" s="15" t="s">
        <v>64</v>
      </c>
      <c r="X117" s="15" t="s">
        <v>64</v>
      </c>
      <c r="Y117" s="15" t="s">
        <v>64</v>
      </c>
      <c r="Z117" s="15" t="s">
        <v>64</v>
      </c>
      <c r="AA117" s="15" t="s">
        <v>64</v>
      </c>
      <c r="AB117" s="15" t="s">
        <v>64</v>
      </c>
      <c r="AC117" s="15" t="s">
        <v>64</v>
      </c>
      <c r="AD117" s="15" t="s">
        <v>64</v>
      </c>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row>
    <row r="118" spans="3:80" ht="75">
      <c r="C118" s="47" t="s">
        <v>597</v>
      </c>
      <c r="D118" s="53" t="s">
        <v>598</v>
      </c>
      <c r="E118" s="15" t="s">
        <v>94</v>
      </c>
      <c r="F118" s="54" t="s">
        <v>599</v>
      </c>
      <c r="G118" s="274" t="s">
        <v>600</v>
      </c>
      <c r="H118" s="15" t="s">
        <v>64</v>
      </c>
      <c r="I118" s="62" t="s">
        <v>601</v>
      </c>
      <c r="J118" s="53" t="s">
        <v>602</v>
      </c>
      <c r="K118" s="20">
        <v>0</v>
      </c>
      <c r="L118" s="20">
        <v>0</v>
      </c>
      <c r="M118" s="20">
        <v>0</v>
      </c>
      <c r="N118" s="20">
        <v>0</v>
      </c>
      <c r="O118" s="20">
        <v>0</v>
      </c>
      <c r="P118" s="20">
        <v>1</v>
      </c>
      <c r="Q118" s="54" t="str">
        <f t="shared" si="5"/>
        <v>Negligible risk Supplier</v>
      </c>
      <c r="R118" s="13" t="str">
        <f t="shared" si="4"/>
        <v>- Etablir un bon de commande si nécessaire</v>
      </c>
      <c r="S118" s="25" t="s">
        <v>2218</v>
      </c>
      <c r="T118" s="15" t="s">
        <v>64</v>
      </c>
      <c r="U118" s="15" t="s">
        <v>64</v>
      </c>
      <c r="V118" s="15" t="s">
        <v>64</v>
      </c>
      <c r="W118" s="15" t="s">
        <v>64</v>
      </c>
      <c r="X118" s="15" t="s">
        <v>64</v>
      </c>
      <c r="Y118" s="15" t="s">
        <v>64</v>
      </c>
      <c r="Z118" s="15" t="s">
        <v>64</v>
      </c>
      <c r="AA118" s="15" t="s">
        <v>64</v>
      </c>
      <c r="AB118" s="15" t="s">
        <v>64</v>
      </c>
      <c r="AC118" s="15" t="s">
        <v>64</v>
      </c>
      <c r="AD118" s="15" t="s">
        <v>64</v>
      </c>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row>
    <row r="119" spans="3:80" ht="75">
      <c r="C119" s="50" t="s">
        <v>1791</v>
      </c>
      <c r="D119" s="51" t="s">
        <v>1792</v>
      </c>
      <c r="E119" s="15" t="s">
        <v>223</v>
      </c>
      <c r="F119" s="15" t="s">
        <v>64</v>
      </c>
      <c r="G119" s="15" t="s">
        <v>64</v>
      </c>
      <c r="H119" s="15" t="s">
        <v>64</v>
      </c>
      <c r="I119" s="15" t="s">
        <v>64</v>
      </c>
      <c r="J119" s="53" t="s">
        <v>810</v>
      </c>
      <c r="K119" s="20">
        <v>0</v>
      </c>
      <c r="L119" s="20">
        <v>0</v>
      </c>
      <c r="M119" s="20">
        <v>0</v>
      </c>
      <c r="N119" s="20">
        <v>0</v>
      </c>
      <c r="O119" s="20">
        <v>0</v>
      </c>
      <c r="P119" s="20">
        <v>1</v>
      </c>
      <c r="Q119" s="54" t="str">
        <f t="shared" si="5"/>
        <v>Negligible risk Supplier</v>
      </c>
      <c r="R119" s="13" t="str">
        <f t="shared" si="4"/>
        <v>- Etablir un bon de commande si nécessaire</v>
      </c>
      <c r="S119" s="25" t="s">
        <v>2218</v>
      </c>
      <c r="T119" s="15" t="s">
        <v>64</v>
      </c>
      <c r="U119" s="15" t="s">
        <v>64</v>
      </c>
      <c r="V119" s="15" t="s">
        <v>64</v>
      </c>
      <c r="W119" s="15" t="s">
        <v>64</v>
      </c>
      <c r="X119" s="15" t="s">
        <v>64</v>
      </c>
      <c r="Y119" s="15" t="s">
        <v>64</v>
      </c>
      <c r="Z119" s="15" t="s">
        <v>64</v>
      </c>
      <c r="AA119" s="15" t="s">
        <v>64</v>
      </c>
      <c r="AB119" s="15" t="s">
        <v>64</v>
      </c>
      <c r="AC119" s="15" t="s">
        <v>64</v>
      </c>
      <c r="AD119" s="15" t="s">
        <v>64</v>
      </c>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row>
    <row r="120" spans="3:80" ht="75">
      <c r="C120" s="50" t="s">
        <v>1940</v>
      </c>
      <c r="D120" s="51" t="s">
        <v>1941</v>
      </c>
      <c r="E120" s="15" t="s">
        <v>133</v>
      </c>
      <c r="F120" s="15" t="s">
        <v>64</v>
      </c>
      <c r="G120" s="15" t="s">
        <v>64</v>
      </c>
      <c r="H120" s="15" t="s">
        <v>64</v>
      </c>
      <c r="I120" s="15" t="s">
        <v>64</v>
      </c>
      <c r="J120" s="53" t="s">
        <v>1942</v>
      </c>
      <c r="K120" s="20">
        <v>0</v>
      </c>
      <c r="L120" s="20">
        <v>0</v>
      </c>
      <c r="M120" s="20">
        <v>0</v>
      </c>
      <c r="N120" s="20">
        <v>0</v>
      </c>
      <c r="O120" s="20">
        <v>0</v>
      </c>
      <c r="P120" s="20">
        <v>1</v>
      </c>
      <c r="Q120" s="54" t="str">
        <f t="shared" si="5"/>
        <v>Negligible risk Supplier</v>
      </c>
      <c r="R120" s="13" t="str">
        <f t="shared" si="4"/>
        <v>- Etablir un bon de commande si nécessaire</v>
      </c>
      <c r="S120" s="25" t="s">
        <v>2218</v>
      </c>
      <c r="T120" s="15" t="s">
        <v>64</v>
      </c>
      <c r="U120" s="15" t="s">
        <v>64</v>
      </c>
      <c r="V120" s="15" t="s">
        <v>64</v>
      </c>
      <c r="W120" s="15" t="s">
        <v>64</v>
      </c>
      <c r="X120" s="15" t="s">
        <v>64</v>
      </c>
      <c r="Y120" s="15" t="s">
        <v>64</v>
      </c>
      <c r="Z120" s="15" t="s">
        <v>64</v>
      </c>
      <c r="AA120" s="15" t="s">
        <v>64</v>
      </c>
      <c r="AB120" s="15" t="s">
        <v>64</v>
      </c>
      <c r="AC120" s="15" t="s">
        <v>64</v>
      </c>
      <c r="AD120" s="15" t="s">
        <v>64</v>
      </c>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row>
    <row r="121" spans="3:80" ht="75">
      <c r="C121" s="50" t="s">
        <v>886</v>
      </c>
      <c r="D121" s="51" t="s">
        <v>887</v>
      </c>
      <c r="E121" s="15" t="s">
        <v>223</v>
      </c>
      <c r="F121" s="15" t="s">
        <v>64</v>
      </c>
      <c r="G121" s="15" t="s">
        <v>64</v>
      </c>
      <c r="H121" s="15" t="s">
        <v>64</v>
      </c>
      <c r="I121" s="15" t="s">
        <v>64</v>
      </c>
      <c r="J121" s="53" t="s">
        <v>888</v>
      </c>
      <c r="K121" s="20">
        <v>0</v>
      </c>
      <c r="L121" s="20">
        <v>0</v>
      </c>
      <c r="M121" s="20">
        <v>0</v>
      </c>
      <c r="N121" s="20">
        <v>0</v>
      </c>
      <c r="O121" s="20">
        <v>0</v>
      </c>
      <c r="P121" s="20">
        <v>1</v>
      </c>
      <c r="Q121" s="54" t="str">
        <f t="shared" si="5"/>
        <v>Negligible risk Supplier</v>
      </c>
      <c r="R121" s="13" t="str">
        <f t="shared" si="4"/>
        <v>- Etablir un bon de commande si nécessaire</v>
      </c>
      <c r="S121" s="25" t="s">
        <v>2218</v>
      </c>
      <c r="T121" s="15" t="s">
        <v>64</v>
      </c>
      <c r="U121" s="15" t="s">
        <v>64</v>
      </c>
      <c r="V121" s="15" t="s">
        <v>64</v>
      </c>
      <c r="W121" s="15" t="s">
        <v>64</v>
      </c>
      <c r="X121" s="15" t="s">
        <v>64</v>
      </c>
      <c r="Y121" s="15" t="s">
        <v>64</v>
      </c>
      <c r="Z121" s="15" t="s">
        <v>64</v>
      </c>
      <c r="AA121" s="15" t="s">
        <v>64</v>
      </c>
      <c r="AB121" s="15" t="s">
        <v>64</v>
      </c>
      <c r="AC121" s="15" t="s">
        <v>64</v>
      </c>
      <c r="AD121" s="15" t="s">
        <v>64</v>
      </c>
      <c r="AE121" s="28"/>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row>
    <row r="122" spans="3:80" ht="75">
      <c r="C122" s="50" t="s">
        <v>886</v>
      </c>
      <c r="D122" s="51" t="s">
        <v>1310</v>
      </c>
      <c r="E122" s="15" t="s">
        <v>223</v>
      </c>
      <c r="F122" s="15" t="s">
        <v>64</v>
      </c>
      <c r="G122" s="15" t="s">
        <v>64</v>
      </c>
      <c r="H122" s="15" t="s">
        <v>64</v>
      </c>
      <c r="I122" s="15" t="s">
        <v>64</v>
      </c>
      <c r="J122" s="53" t="s">
        <v>810</v>
      </c>
      <c r="K122" s="20">
        <v>0</v>
      </c>
      <c r="L122" s="20">
        <v>0</v>
      </c>
      <c r="M122" s="20">
        <v>0</v>
      </c>
      <c r="N122" s="20">
        <v>0</v>
      </c>
      <c r="O122" s="20">
        <v>0</v>
      </c>
      <c r="P122" s="20">
        <v>1</v>
      </c>
      <c r="Q122" s="54" t="str">
        <f t="shared" si="5"/>
        <v>Negligible risk Supplier</v>
      </c>
      <c r="R122" s="13" t="str">
        <f t="shared" si="4"/>
        <v>- Etablir un bon de commande si nécessaire</v>
      </c>
      <c r="S122" s="25" t="s">
        <v>2218</v>
      </c>
      <c r="T122" s="15" t="s">
        <v>64</v>
      </c>
      <c r="U122" s="15" t="s">
        <v>64</v>
      </c>
      <c r="V122" s="15" t="s">
        <v>64</v>
      </c>
      <c r="W122" s="15" t="s">
        <v>64</v>
      </c>
      <c r="X122" s="15" t="s">
        <v>64</v>
      </c>
      <c r="Y122" s="15" t="s">
        <v>64</v>
      </c>
      <c r="Z122" s="15" t="s">
        <v>64</v>
      </c>
      <c r="AA122" s="15" t="s">
        <v>64</v>
      </c>
      <c r="AB122" s="15" t="s">
        <v>64</v>
      </c>
      <c r="AC122" s="15" t="s">
        <v>64</v>
      </c>
      <c r="AD122" s="15" t="s">
        <v>64</v>
      </c>
      <c r="AE122" s="28"/>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row>
    <row r="123" spans="3:80" ht="75">
      <c r="C123" s="50" t="s">
        <v>1572</v>
      </c>
      <c r="D123" s="51" t="s">
        <v>1573</v>
      </c>
      <c r="E123" s="15" t="s">
        <v>94</v>
      </c>
      <c r="F123" s="15" t="s">
        <v>64</v>
      </c>
      <c r="G123" s="15" t="s">
        <v>64</v>
      </c>
      <c r="H123" s="15" t="s">
        <v>64</v>
      </c>
      <c r="I123" s="15" t="s">
        <v>64</v>
      </c>
      <c r="J123" s="53" t="s">
        <v>1454</v>
      </c>
      <c r="K123" s="20">
        <v>0</v>
      </c>
      <c r="L123" s="20">
        <v>0</v>
      </c>
      <c r="M123" s="20">
        <v>0</v>
      </c>
      <c r="N123" s="20">
        <v>0</v>
      </c>
      <c r="O123" s="20">
        <v>0</v>
      </c>
      <c r="P123" s="20">
        <v>1</v>
      </c>
      <c r="Q123" s="54" t="str">
        <f t="shared" si="5"/>
        <v>Negligible risk Supplier</v>
      </c>
      <c r="R123" s="13" t="str">
        <f t="shared" si="4"/>
        <v>- Etablir un bon de commande si nécessaire</v>
      </c>
      <c r="S123" s="25" t="s">
        <v>2218</v>
      </c>
      <c r="T123" s="15" t="s">
        <v>64</v>
      </c>
      <c r="U123" s="15" t="s">
        <v>64</v>
      </c>
      <c r="V123" s="15" t="s">
        <v>64</v>
      </c>
      <c r="W123" s="15" t="s">
        <v>64</v>
      </c>
      <c r="X123" s="15" t="s">
        <v>64</v>
      </c>
      <c r="Y123" s="15" t="s">
        <v>64</v>
      </c>
      <c r="Z123" s="15" t="s">
        <v>64</v>
      </c>
      <c r="AA123" s="15" t="s">
        <v>64</v>
      </c>
      <c r="AB123" s="15" t="s">
        <v>64</v>
      </c>
      <c r="AC123" s="15" t="s">
        <v>64</v>
      </c>
      <c r="AD123" s="15" t="s">
        <v>64</v>
      </c>
      <c r="AE123" s="28"/>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row>
    <row r="124" spans="3:80" ht="75">
      <c r="C124" s="47" t="s">
        <v>625</v>
      </c>
      <c r="D124" s="53" t="s">
        <v>626</v>
      </c>
      <c r="E124" s="15" t="s">
        <v>94</v>
      </c>
      <c r="F124" s="54" t="s">
        <v>627</v>
      </c>
      <c r="G124" s="274" t="s">
        <v>628</v>
      </c>
      <c r="H124" s="15" t="s">
        <v>64</v>
      </c>
      <c r="I124" s="62" t="s">
        <v>629</v>
      </c>
      <c r="J124" s="53" t="s">
        <v>630</v>
      </c>
      <c r="K124" s="20">
        <v>0</v>
      </c>
      <c r="L124" s="20">
        <v>0</v>
      </c>
      <c r="M124" s="20">
        <v>0</v>
      </c>
      <c r="N124" s="20">
        <v>0</v>
      </c>
      <c r="O124" s="20">
        <v>0</v>
      </c>
      <c r="P124" s="20">
        <v>1</v>
      </c>
      <c r="Q124" s="54" t="str">
        <f t="shared" si="5"/>
        <v>Negligible risk Supplier</v>
      </c>
      <c r="R124" s="13" t="str">
        <f t="shared" si="4"/>
        <v>- Etablir un bon de commande si nécessaire</v>
      </c>
      <c r="S124" s="25" t="s">
        <v>2218</v>
      </c>
      <c r="T124" s="15" t="s">
        <v>64</v>
      </c>
      <c r="U124" s="15" t="s">
        <v>64</v>
      </c>
      <c r="V124" s="15" t="s">
        <v>64</v>
      </c>
      <c r="W124" s="15" t="s">
        <v>64</v>
      </c>
      <c r="X124" s="15" t="s">
        <v>64</v>
      </c>
      <c r="Y124" s="15" t="s">
        <v>64</v>
      </c>
      <c r="Z124" s="15" t="s">
        <v>64</v>
      </c>
      <c r="AA124" s="15" t="s">
        <v>64</v>
      </c>
      <c r="AB124" s="15" t="s">
        <v>64</v>
      </c>
      <c r="AC124" s="15" t="s">
        <v>64</v>
      </c>
      <c r="AD124" s="15" t="s">
        <v>64</v>
      </c>
      <c r="AE124" s="28"/>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row>
    <row r="125" spans="3:80" ht="25">
      <c r="C125" s="47" t="s">
        <v>151</v>
      </c>
      <c r="D125" s="53" t="s">
        <v>152</v>
      </c>
      <c r="E125" s="15" t="s">
        <v>52</v>
      </c>
      <c r="F125" s="54" t="s">
        <v>153</v>
      </c>
      <c r="G125" s="15">
        <v>71771455</v>
      </c>
      <c r="H125" s="15">
        <v>71770504</v>
      </c>
      <c r="I125" s="15" t="s">
        <v>64</v>
      </c>
      <c r="J125" s="53" t="s">
        <v>154</v>
      </c>
      <c r="K125" s="20">
        <v>0</v>
      </c>
      <c r="L125" s="20">
        <v>0</v>
      </c>
      <c r="M125" s="20">
        <v>0</v>
      </c>
      <c r="N125" s="20">
        <v>0</v>
      </c>
      <c r="O125" s="20">
        <v>0</v>
      </c>
      <c r="P125" s="20">
        <v>0</v>
      </c>
      <c r="Q125" s="54" t="str">
        <f t="shared" si="5"/>
        <v>Risque inexistant</v>
      </c>
      <c r="R125" s="13" t="str">
        <f t="shared" si="4"/>
        <v>NA</v>
      </c>
      <c r="S125" s="25" t="s">
        <v>2218</v>
      </c>
      <c r="T125" s="15" t="s">
        <v>2328</v>
      </c>
      <c r="U125" s="15" t="s">
        <v>2329</v>
      </c>
      <c r="V125" s="26">
        <v>41276</v>
      </c>
      <c r="W125" s="26" t="s">
        <v>2330</v>
      </c>
      <c r="X125" s="15" t="s">
        <v>58</v>
      </c>
      <c r="Y125" s="15" t="s">
        <v>156</v>
      </c>
      <c r="Z125" s="15" t="s">
        <v>60</v>
      </c>
      <c r="AA125" s="15" t="s">
        <v>64</v>
      </c>
      <c r="AB125" s="15" t="s">
        <v>2265</v>
      </c>
      <c r="AC125" s="15" t="s">
        <v>64</v>
      </c>
      <c r="AD125" s="15" t="s">
        <v>64</v>
      </c>
      <c r="AE125" s="28"/>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row>
    <row r="126" spans="3:80" ht="75">
      <c r="C126" s="50" t="s">
        <v>931</v>
      </c>
      <c r="D126" s="51" t="s">
        <v>932</v>
      </c>
      <c r="E126" s="15" t="s">
        <v>106</v>
      </c>
      <c r="F126" s="15" t="s">
        <v>64</v>
      </c>
      <c r="G126" s="15" t="s">
        <v>64</v>
      </c>
      <c r="H126" s="15" t="s">
        <v>64</v>
      </c>
      <c r="I126" s="15" t="s">
        <v>64</v>
      </c>
      <c r="J126" s="78" t="s">
        <v>138</v>
      </c>
      <c r="K126" s="20">
        <v>0</v>
      </c>
      <c r="L126" s="20">
        <v>0</v>
      </c>
      <c r="M126" s="20">
        <v>0</v>
      </c>
      <c r="N126" s="20">
        <v>0</v>
      </c>
      <c r="O126" s="20">
        <v>0</v>
      </c>
      <c r="P126" s="20">
        <v>1</v>
      </c>
      <c r="Q126" s="54" t="str">
        <f t="shared" si="5"/>
        <v>Negligible risk Supplier</v>
      </c>
      <c r="R126" s="13" t="str">
        <f t="shared" si="4"/>
        <v>- Etablir un bon de commande si nécessaire</v>
      </c>
      <c r="S126" s="25" t="s">
        <v>2218</v>
      </c>
      <c r="T126" s="15" t="s">
        <v>64</v>
      </c>
      <c r="U126" s="15" t="s">
        <v>64</v>
      </c>
      <c r="V126" s="15" t="s">
        <v>64</v>
      </c>
      <c r="W126" s="15" t="s">
        <v>64</v>
      </c>
      <c r="X126" s="15" t="s">
        <v>64</v>
      </c>
      <c r="Y126" s="15" t="s">
        <v>64</v>
      </c>
      <c r="Z126" s="15" t="s">
        <v>64</v>
      </c>
      <c r="AA126" s="15" t="s">
        <v>64</v>
      </c>
      <c r="AB126" s="15" t="s">
        <v>64</v>
      </c>
      <c r="AC126" s="15" t="s">
        <v>64</v>
      </c>
      <c r="AD126" s="15" t="s">
        <v>64</v>
      </c>
      <c r="AE126" s="28"/>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row>
    <row r="127" spans="3:80" ht="75">
      <c r="C127" s="47" t="s">
        <v>716</v>
      </c>
      <c r="D127" s="53"/>
      <c r="E127" s="15" t="s">
        <v>106</v>
      </c>
      <c r="F127" s="54" t="s">
        <v>64</v>
      </c>
      <c r="G127" s="15" t="s">
        <v>64</v>
      </c>
      <c r="H127" s="15" t="s">
        <v>64</v>
      </c>
      <c r="I127" s="15" t="s">
        <v>64</v>
      </c>
      <c r="J127" s="53" t="s">
        <v>717</v>
      </c>
      <c r="K127" s="20">
        <v>0</v>
      </c>
      <c r="L127" s="20">
        <v>0</v>
      </c>
      <c r="M127" s="20">
        <v>0</v>
      </c>
      <c r="N127" s="20">
        <v>0</v>
      </c>
      <c r="O127" s="20">
        <v>0</v>
      </c>
      <c r="P127" s="20">
        <v>1</v>
      </c>
      <c r="Q127" s="54" t="str">
        <f t="shared" si="5"/>
        <v>Negligible risk Supplier</v>
      </c>
      <c r="R127" s="13" t="str">
        <f t="shared" si="4"/>
        <v>- Etablir un bon de commande si nécessaire</v>
      </c>
      <c r="S127" s="25" t="s">
        <v>2218</v>
      </c>
      <c r="T127" s="15" t="s">
        <v>64</v>
      </c>
      <c r="U127" s="15" t="s">
        <v>64</v>
      </c>
      <c r="V127" s="15" t="s">
        <v>64</v>
      </c>
      <c r="W127" s="15" t="s">
        <v>64</v>
      </c>
      <c r="X127" s="15" t="s">
        <v>64</v>
      </c>
      <c r="Y127" s="15" t="s">
        <v>64</v>
      </c>
      <c r="Z127" s="15" t="s">
        <v>64</v>
      </c>
      <c r="AA127" s="15"/>
      <c r="AB127" s="15" t="s">
        <v>64</v>
      </c>
      <c r="AC127" s="15" t="s">
        <v>64</v>
      </c>
      <c r="AD127" s="15" t="s">
        <v>64</v>
      </c>
      <c r="AE127" s="28"/>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row>
    <row r="128" spans="3:80" ht="75">
      <c r="C128" s="50" t="s">
        <v>1911</v>
      </c>
      <c r="D128" s="51" t="s">
        <v>1912</v>
      </c>
      <c r="E128" s="15" t="s">
        <v>223</v>
      </c>
      <c r="F128" s="15" t="s">
        <v>64</v>
      </c>
      <c r="G128" s="15" t="s">
        <v>64</v>
      </c>
      <c r="H128" s="15" t="s">
        <v>64</v>
      </c>
      <c r="I128" s="15" t="s">
        <v>64</v>
      </c>
      <c r="J128" s="53" t="s">
        <v>1127</v>
      </c>
      <c r="K128" s="20">
        <v>0</v>
      </c>
      <c r="L128" s="20">
        <v>0</v>
      </c>
      <c r="M128" s="20">
        <v>0</v>
      </c>
      <c r="N128" s="20">
        <v>0</v>
      </c>
      <c r="O128" s="20">
        <v>0</v>
      </c>
      <c r="P128" s="20">
        <v>1</v>
      </c>
      <c r="Q128" s="54" t="str">
        <f t="shared" si="5"/>
        <v>Negligible risk Supplier</v>
      </c>
      <c r="R128" s="13" t="str">
        <f t="shared" si="4"/>
        <v>- Etablir un bon de commande si nécessaire</v>
      </c>
      <c r="S128" s="25" t="s">
        <v>2218</v>
      </c>
      <c r="T128" s="15" t="s">
        <v>64</v>
      </c>
      <c r="U128" s="15" t="s">
        <v>64</v>
      </c>
      <c r="V128" s="15" t="s">
        <v>64</v>
      </c>
      <c r="W128" s="15" t="s">
        <v>64</v>
      </c>
      <c r="X128" s="15" t="s">
        <v>64</v>
      </c>
      <c r="Y128" s="15" t="s">
        <v>64</v>
      </c>
      <c r="Z128" s="15" t="s">
        <v>64</v>
      </c>
      <c r="AA128" s="15" t="s">
        <v>64</v>
      </c>
      <c r="AB128" s="15" t="s">
        <v>64</v>
      </c>
      <c r="AC128" s="15" t="s">
        <v>64</v>
      </c>
      <c r="AD128" s="15" t="s">
        <v>64</v>
      </c>
      <c r="AE128" s="28"/>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c r="BW128" s="28"/>
      <c r="BX128" s="28"/>
      <c r="BY128" s="28"/>
      <c r="BZ128" s="28"/>
      <c r="CA128" s="28"/>
      <c r="CB128" s="28"/>
    </row>
    <row r="129" spans="3:80" ht="75">
      <c r="C129" s="80" t="s">
        <v>680</v>
      </c>
      <c r="D129" s="53"/>
      <c r="E129" s="15" t="s">
        <v>52</v>
      </c>
      <c r="F129" s="14" t="s">
        <v>2331</v>
      </c>
      <c r="G129" s="14" t="s">
        <v>2332</v>
      </c>
      <c r="H129" s="15" t="s">
        <v>64</v>
      </c>
      <c r="I129" s="63" t="s">
        <v>2333</v>
      </c>
      <c r="J129" s="61" t="s">
        <v>2334</v>
      </c>
      <c r="K129" s="20">
        <v>0</v>
      </c>
      <c r="L129" s="20">
        <v>0</v>
      </c>
      <c r="M129" s="20">
        <v>0</v>
      </c>
      <c r="N129" s="20">
        <v>0</v>
      </c>
      <c r="O129" s="20">
        <v>0</v>
      </c>
      <c r="P129" s="20">
        <v>1</v>
      </c>
      <c r="Q129" s="54" t="str">
        <f t="shared" si="5"/>
        <v>Negligible risk Supplier</v>
      </c>
      <c r="R129" s="13" t="str">
        <f t="shared" si="4"/>
        <v>- Etablir un bon de commande si nécessaire</v>
      </c>
      <c r="S129" s="25" t="s">
        <v>2218</v>
      </c>
      <c r="T129" s="15" t="s">
        <v>64</v>
      </c>
      <c r="U129" s="15" t="s">
        <v>64</v>
      </c>
      <c r="V129" s="15" t="s">
        <v>64</v>
      </c>
      <c r="W129" s="15" t="s">
        <v>64</v>
      </c>
      <c r="X129" s="15" t="s">
        <v>64</v>
      </c>
      <c r="Y129" s="15" t="s">
        <v>64</v>
      </c>
      <c r="Z129" s="15" t="s">
        <v>64</v>
      </c>
      <c r="AA129" s="15"/>
      <c r="AB129" s="15" t="s">
        <v>64</v>
      </c>
      <c r="AC129" s="15" t="s">
        <v>64</v>
      </c>
      <c r="AD129" s="15" t="s">
        <v>64</v>
      </c>
      <c r="AE129" s="28"/>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row>
    <row r="130" spans="3:80" ht="75">
      <c r="C130" s="80" t="s">
        <v>1245</v>
      </c>
      <c r="D130" s="51"/>
      <c r="E130" s="15" t="s">
        <v>52</v>
      </c>
      <c r="F130" s="14" t="s">
        <v>2335</v>
      </c>
      <c r="G130" s="14" t="s">
        <v>2336</v>
      </c>
      <c r="H130" s="15" t="s">
        <v>64</v>
      </c>
      <c r="I130" s="63" t="s">
        <v>2337</v>
      </c>
      <c r="J130" s="61" t="s">
        <v>2334</v>
      </c>
      <c r="K130" s="20">
        <v>0</v>
      </c>
      <c r="L130" s="20">
        <v>0</v>
      </c>
      <c r="M130" s="20">
        <v>0</v>
      </c>
      <c r="N130" s="20">
        <v>0</v>
      </c>
      <c r="O130" s="20">
        <v>0</v>
      </c>
      <c r="P130" s="20">
        <v>1</v>
      </c>
      <c r="Q130" s="54" t="str">
        <f t="shared" si="5"/>
        <v>Negligible risk Supplier</v>
      </c>
      <c r="R130" s="13" t="str">
        <f t="shared" si="4"/>
        <v>- Etablir un bon de commande si nécessaire</v>
      </c>
      <c r="S130" s="25" t="s">
        <v>2218</v>
      </c>
      <c r="T130" s="15" t="s">
        <v>64</v>
      </c>
      <c r="U130" s="15" t="s">
        <v>64</v>
      </c>
      <c r="V130" s="15" t="s">
        <v>64</v>
      </c>
      <c r="W130" s="15" t="s">
        <v>64</v>
      </c>
      <c r="X130" s="15" t="s">
        <v>64</v>
      </c>
      <c r="Y130" s="15" t="s">
        <v>64</v>
      </c>
      <c r="Z130" s="15" t="s">
        <v>64</v>
      </c>
      <c r="AA130" s="15" t="s">
        <v>64</v>
      </c>
      <c r="AB130" s="15" t="s">
        <v>64</v>
      </c>
      <c r="AC130" s="15" t="s">
        <v>64</v>
      </c>
      <c r="AD130" s="15" t="s">
        <v>64</v>
      </c>
      <c r="AE130" s="28"/>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8"/>
      <c r="BR130" s="28"/>
      <c r="BS130" s="28"/>
      <c r="BT130" s="28"/>
      <c r="BU130" s="28"/>
      <c r="BV130" s="28"/>
      <c r="BW130" s="28"/>
      <c r="BX130" s="28"/>
      <c r="BY130" s="28"/>
      <c r="BZ130" s="28"/>
      <c r="CA130" s="28"/>
      <c r="CB130" s="28"/>
    </row>
    <row r="131" spans="3:80" ht="75">
      <c r="C131" s="80" t="s">
        <v>2338</v>
      </c>
      <c r="D131" s="53"/>
      <c r="E131" s="15" t="s">
        <v>52</v>
      </c>
      <c r="F131" s="15" t="s">
        <v>64</v>
      </c>
      <c r="G131" s="15" t="s">
        <v>64</v>
      </c>
      <c r="H131" s="15" t="s">
        <v>64</v>
      </c>
      <c r="I131" s="15" t="s">
        <v>64</v>
      </c>
      <c r="J131" s="61" t="s">
        <v>2334</v>
      </c>
      <c r="K131" s="20">
        <v>0</v>
      </c>
      <c r="L131" s="20">
        <v>0</v>
      </c>
      <c r="M131" s="20">
        <v>0</v>
      </c>
      <c r="N131" s="20">
        <v>0</v>
      </c>
      <c r="O131" s="20">
        <v>0</v>
      </c>
      <c r="P131" s="20">
        <v>1</v>
      </c>
      <c r="Q131" s="54" t="str">
        <f t="shared" si="5"/>
        <v>Negligible risk Supplier</v>
      </c>
      <c r="R131" s="13" t="str">
        <f t="shared" si="4"/>
        <v>- Etablir un bon de commande si nécessaire</v>
      </c>
      <c r="S131" s="25" t="s">
        <v>2218</v>
      </c>
      <c r="T131" s="15" t="s">
        <v>64</v>
      </c>
      <c r="U131" s="15" t="s">
        <v>64</v>
      </c>
      <c r="V131" s="15" t="s">
        <v>64</v>
      </c>
      <c r="W131" s="15" t="s">
        <v>64</v>
      </c>
      <c r="X131" s="15" t="s">
        <v>64</v>
      </c>
      <c r="Y131" s="15" t="s">
        <v>64</v>
      </c>
      <c r="Z131" s="15" t="s">
        <v>64</v>
      </c>
      <c r="AA131" s="15"/>
      <c r="AB131" s="15" t="s">
        <v>64</v>
      </c>
      <c r="AC131" s="15" t="s">
        <v>64</v>
      </c>
      <c r="AD131" s="15" t="s">
        <v>64</v>
      </c>
      <c r="AE131" s="28"/>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c r="BV131" s="28"/>
      <c r="BW131" s="28"/>
      <c r="BX131" s="28"/>
      <c r="BY131" s="28"/>
      <c r="BZ131" s="28"/>
      <c r="CA131" s="28"/>
      <c r="CB131" s="28"/>
    </row>
    <row r="132" spans="3:80" ht="112.5">
      <c r="C132" s="47" t="s">
        <v>178</v>
      </c>
      <c r="D132" s="13" t="s">
        <v>179</v>
      </c>
      <c r="E132" s="15" t="s">
        <v>52</v>
      </c>
      <c r="F132" s="54" t="s">
        <v>180</v>
      </c>
      <c r="G132" s="15" t="s">
        <v>64</v>
      </c>
      <c r="H132" s="15" t="s">
        <v>64</v>
      </c>
      <c r="I132" s="15" t="s">
        <v>64</v>
      </c>
      <c r="J132" s="53" t="s">
        <v>181</v>
      </c>
      <c r="K132" s="20">
        <v>0</v>
      </c>
      <c r="L132" s="20">
        <v>0</v>
      </c>
      <c r="M132" s="20">
        <v>0</v>
      </c>
      <c r="N132" s="20">
        <v>0</v>
      </c>
      <c r="O132" s="20">
        <v>0</v>
      </c>
      <c r="P132" s="20">
        <v>0</v>
      </c>
      <c r="Q132" s="54" t="str">
        <f t="shared" si="5"/>
        <v>Risque inexistant</v>
      </c>
      <c r="R132" s="13" t="str">
        <f t="shared" ref="R132:R195" si="6">IF((SUM(K132:P132)&gt;=4),"- Approbation du comité de direction
- Signer la politique de securité des parties tièrces 
- Signer le contrat de non divulgation des données
- Contrat respectant incluant les clauses de sécurité nécessaires
- Etablir un bon de commande si nécessaire ",(IF((SUM(K132:P132)=3),"- Signer la politique de securité des parties tièrces 
- Contrat respectant incluant les clauses de sécurité nécessaires
- Etablir un bon de commande si nécessaire ",(IF((SUM(K132:P132)=2),"- Contrat de non-divulgation des données doit être signé par le personnel du fournisseur
- Etablir un bon de commande si nécessaire ",(IF((SUM(K132:P132)=1),"- Etablir un bon de commande si nécessaire","NA")))))))</f>
        <v>NA</v>
      </c>
      <c r="S132" s="25" t="s">
        <v>2218</v>
      </c>
      <c r="T132" s="15" t="s">
        <v>182</v>
      </c>
      <c r="U132" s="15" t="s">
        <v>64</v>
      </c>
      <c r="V132" s="26">
        <v>43223</v>
      </c>
      <c r="W132" s="26">
        <v>43195</v>
      </c>
      <c r="X132" s="15" t="s">
        <v>67</v>
      </c>
      <c r="Y132" s="15" t="s">
        <v>64</v>
      </c>
      <c r="Z132" s="15" t="s">
        <v>60</v>
      </c>
      <c r="AA132" s="15" t="s">
        <v>64</v>
      </c>
      <c r="AB132" s="15" t="s">
        <v>2265</v>
      </c>
      <c r="AC132" s="15" t="s">
        <v>64</v>
      </c>
      <c r="AD132" s="15" t="s">
        <v>64</v>
      </c>
      <c r="AE132" s="28"/>
      <c r="AF132" s="28"/>
      <c r="AG132" s="28"/>
      <c r="AH132" s="28"/>
      <c r="AI132" s="28"/>
      <c r="AJ132" s="28"/>
      <c r="AK132" s="28"/>
      <c r="AL132" s="28"/>
      <c r="AM132" s="28"/>
      <c r="AN132" s="28"/>
      <c r="AO132" s="28"/>
      <c r="AP132" s="28"/>
      <c r="AQ132" s="28"/>
      <c r="AR132" s="28"/>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c r="BQ132" s="28"/>
      <c r="BR132" s="28"/>
      <c r="BS132" s="28"/>
      <c r="BT132" s="28"/>
      <c r="BU132" s="28"/>
      <c r="BV132" s="28"/>
      <c r="BW132" s="28"/>
      <c r="BX132" s="28"/>
      <c r="BY132" s="28"/>
      <c r="BZ132" s="28"/>
      <c r="CA132" s="28"/>
      <c r="CB132" s="28"/>
    </row>
    <row r="133" spans="3:80" ht="112.5">
      <c r="C133" s="47" t="s">
        <v>2339</v>
      </c>
      <c r="D133" s="13" t="s">
        <v>179</v>
      </c>
      <c r="E133" s="15"/>
      <c r="F133" s="54"/>
      <c r="G133" s="15"/>
      <c r="H133" s="15"/>
      <c r="I133" s="15"/>
      <c r="J133" s="53"/>
      <c r="K133" s="20">
        <v>0</v>
      </c>
      <c r="L133" s="20">
        <v>0</v>
      </c>
      <c r="M133" s="20">
        <v>0</v>
      </c>
      <c r="N133" s="20">
        <v>1</v>
      </c>
      <c r="O133" s="20">
        <v>0</v>
      </c>
      <c r="P133" s="20">
        <v>0</v>
      </c>
      <c r="Q133" s="54" t="str">
        <f t="shared" si="5"/>
        <v>Negligible risk Supplier</v>
      </c>
      <c r="R133" s="13" t="str">
        <f t="shared" si="6"/>
        <v>- Etablir un bon de commande si nécessaire</v>
      </c>
      <c r="S133" s="25" t="s">
        <v>2218</v>
      </c>
      <c r="T133" s="15"/>
      <c r="U133" s="15" t="s">
        <v>2340</v>
      </c>
      <c r="V133" s="26"/>
      <c r="W133" s="26"/>
      <c r="X133" s="15"/>
      <c r="Y133" s="15"/>
      <c r="Z133" s="15"/>
      <c r="AA133" s="15"/>
      <c r="AB133" s="15"/>
      <c r="AC133" s="15"/>
      <c r="AD133" s="15" t="s">
        <v>64</v>
      </c>
      <c r="AE133" s="28"/>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row>
    <row r="134" spans="3:80" ht="225">
      <c r="C134" s="47" t="s">
        <v>2341</v>
      </c>
      <c r="D134" s="13" t="s">
        <v>179</v>
      </c>
      <c r="E134" s="15"/>
      <c r="F134" s="54" t="s">
        <v>180</v>
      </c>
      <c r="G134" s="15" t="s">
        <v>64</v>
      </c>
      <c r="H134" s="15" t="s">
        <v>64</v>
      </c>
      <c r="I134" s="15" t="s">
        <v>64</v>
      </c>
      <c r="J134" s="52" t="s">
        <v>2342</v>
      </c>
      <c r="K134" s="20">
        <v>1</v>
      </c>
      <c r="L134" s="20">
        <v>0</v>
      </c>
      <c r="M134" s="20">
        <v>1</v>
      </c>
      <c r="N134" s="20">
        <v>0</v>
      </c>
      <c r="O134" s="20">
        <v>0</v>
      </c>
      <c r="P134" s="20">
        <v>0</v>
      </c>
      <c r="Q134" s="54" t="str">
        <f t="shared" ref="Q134:Q197" si="7">IF((SUM(K134:P134)&gt;=4),"High risk supplier",(IF((SUM(K134:P134)=3),"Medium risk supplier",(IF((SUM(K134:P134)=2),"Low risk provider",(IF((SUM(K134:P134)=1),"Negligible risk Supplier","Risque inexistant")))))))</f>
        <v>Low risk provider</v>
      </c>
      <c r="R134" s="13" t="str">
        <f t="shared" si="6"/>
        <v>- Contrat de non-divulgation des données doit être signé par le personnel du fournisseur
- Etablir un bon de commande si nécessaire</v>
      </c>
      <c r="S134" s="25" t="s">
        <v>2218</v>
      </c>
      <c r="T134" s="15" t="s">
        <v>2343</v>
      </c>
      <c r="U134" s="15" t="s">
        <v>2344</v>
      </c>
      <c r="V134" s="26">
        <v>43344</v>
      </c>
      <c r="W134" s="26">
        <v>43322</v>
      </c>
      <c r="X134" s="15" t="s">
        <v>67</v>
      </c>
      <c r="Y134" s="15" t="s">
        <v>64</v>
      </c>
      <c r="Z134" s="15" t="s">
        <v>64</v>
      </c>
      <c r="AA134" s="15"/>
      <c r="AB134" s="15" t="s">
        <v>2265</v>
      </c>
      <c r="AC134" s="15" t="s">
        <v>64</v>
      </c>
      <c r="AD134" s="15" t="s">
        <v>64</v>
      </c>
      <c r="AE134" s="28"/>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row>
    <row r="135" spans="3:80" ht="75">
      <c r="C135" s="47" t="s">
        <v>157</v>
      </c>
      <c r="D135" s="13" t="s">
        <v>100</v>
      </c>
      <c r="E135" s="15" t="s">
        <v>94</v>
      </c>
      <c r="F135" s="54" t="s">
        <v>158</v>
      </c>
      <c r="G135" s="15">
        <v>70943625</v>
      </c>
      <c r="H135" s="53">
        <v>70943629</v>
      </c>
      <c r="I135" s="15" t="s">
        <v>64</v>
      </c>
      <c r="J135" s="53" t="s">
        <v>159</v>
      </c>
      <c r="K135" s="20">
        <v>1</v>
      </c>
      <c r="L135" s="20">
        <v>0</v>
      </c>
      <c r="M135" s="20">
        <v>0</v>
      </c>
      <c r="N135" s="20">
        <v>0</v>
      </c>
      <c r="O135" s="20">
        <v>0</v>
      </c>
      <c r="P135" s="20">
        <v>0</v>
      </c>
      <c r="Q135" s="54" t="str">
        <f t="shared" si="7"/>
        <v>Negligible risk Supplier</v>
      </c>
      <c r="R135" s="13" t="str">
        <f t="shared" si="6"/>
        <v>- Etablir un bon de commande si nécessaire</v>
      </c>
      <c r="S135" s="25" t="s">
        <v>2218</v>
      </c>
      <c r="T135" s="15" t="s">
        <v>160</v>
      </c>
      <c r="U135" s="15" t="s">
        <v>64</v>
      </c>
      <c r="V135" s="26" t="s">
        <v>2267</v>
      </c>
      <c r="W135" s="26">
        <v>43375</v>
      </c>
      <c r="X135" s="15" t="s">
        <v>67</v>
      </c>
      <c r="Y135" s="15" t="s">
        <v>64</v>
      </c>
      <c r="Z135" s="15" t="s">
        <v>60</v>
      </c>
      <c r="AA135" s="15" t="s">
        <v>64</v>
      </c>
      <c r="AB135" s="15" t="s">
        <v>64</v>
      </c>
      <c r="AC135" s="15" t="s">
        <v>64</v>
      </c>
      <c r="AD135" s="15" t="s">
        <v>64</v>
      </c>
      <c r="AE135" s="28"/>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8"/>
      <c r="BR135" s="28"/>
      <c r="BS135" s="28"/>
      <c r="BT135" s="28"/>
      <c r="BU135" s="28"/>
      <c r="BV135" s="28"/>
      <c r="BW135" s="28"/>
      <c r="BX135" s="28"/>
      <c r="BY135" s="28"/>
      <c r="BZ135" s="28"/>
      <c r="CA135" s="28"/>
      <c r="CB135" s="28"/>
    </row>
    <row r="136" spans="3:80" ht="75">
      <c r="C136" s="50" t="s">
        <v>836</v>
      </c>
      <c r="D136" s="51" t="s">
        <v>837</v>
      </c>
      <c r="E136" s="15" t="s">
        <v>311</v>
      </c>
      <c r="F136" s="15" t="s">
        <v>64</v>
      </c>
      <c r="G136" s="15" t="s">
        <v>64</v>
      </c>
      <c r="H136" s="15" t="s">
        <v>64</v>
      </c>
      <c r="I136" s="15" t="s">
        <v>64</v>
      </c>
      <c r="J136" s="53" t="s">
        <v>658</v>
      </c>
      <c r="K136" s="20">
        <v>0</v>
      </c>
      <c r="L136" s="20">
        <v>0</v>
      </c>
      <c r="M136" s="20">
        <v>0</v>
      </c>
      <c r="N136" s="20">
        <v>0</v>
      </c>
      <c r="O136" s="20">
        <v>0</v>
      </c>
      <c r="P136" s="20">
        <v>1</v>
      </c>
      <c r="Q136" s="54" t="str">
        <f t="shared" si="7"/>
        <v>Negligible risk Supplier</v>
      </c>
      <c r="R136" s="13" t="str">
        <f t="shared" si="6"/>
        <v>- Etablir un bon de commande si nécessaire</v>
      </c>
      <c r="S136" s="25" t="s">
        <v>2218</v>
      </c>
      <c r="T136" s="15" t="s">
        <v>64</v>
      </c>
      <c r="U136" s="15" t="s">
        <v>64</v>
      </c>
      <c r="V136" s="15" t="s">
        <v>64</v>
      </c>
      <c r="W136" s="15" t="s">
        <v>64</v>
      </c>
      <c r="X136" s="15" t="s">
        <v>64</v>
      </c>
      <c r="Y136" s="15" t="s">
        <v>64</v>
      </c>
      <c r="Z136" s="15" t="s">
        <v>64</v>
      </c>
      <c r="AA136" s="15" t="s">
        <v>64</v>
      </c>
      <c r="AB136" s="15" t="s">
        <v>64</v>
      </c>
      <c r="AC136" s="15" t="s">
        <v>64</v>
      </c>
      <c r="AD136" s="15" t="s">
        <v>64</v>
      </c>
      <c r="AE136" s="28"/>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8"/>
      <c r="BR136" s="28"/>
      <c r="BS136" s="28"/>
      <c r="BT136" s="28"/>
      <c r="BU136" s="28"/>
      <c r="BV136" s="28"/>
      <c r="BW136" s="28"/>
      <c r="BX136" s="28"/>
      <c r="BY136" s="28"/>
      <c r="BZ136" s="28"/>
      <c r="CA136" s="28"/>
      <c r="CB136" s="28"/>
    </row>
    <row r="137" spans="3:80" ht="75">
      <c r="C137" s="50" t="s">
        <v>836</v>
      </c>
      <c r="D137" s="51" t="s">
        <v>837</v>
      </c>
      <c r="E137" s="15" t="s">
        <v>311</v>
      </c>
      <c r="F137" s="15" t="s">
        <v>64</v>
      </c>
      <c r="G137" s="15" t="s">
        <v>64</v>
      </c>
      <c r="H137" s="15" t="s">
        <v>64</v>
      </c>
      <c r="I137" s="15" t="s">
        <v>64</v>
      </c>
      <c r="J137" s="53" t="s">
        <v>1232</v>
      </c>
      <c r="K137" s="20">
        <v>0</v>
      </c>
      <c r="L137" s="20">
        <v>0</v>
      </c>
      <c r="M137" s="20">
        <v>0</v>
      </c>
      <c r="N137" s="20">
        <v>0</v>
      </c>
      <c r="O137" s="20">
        <v>0</v>
      </c>
      <c r="P137" s="20">
        <v>1</v>
      </c>
      <c r="Q137" s="54" t="str">
        <f t="shared" si="7"/>
        <v>Negligible risk Supplier</v>
      </c>
      <c r="R137" s="13" t="str">
        <f t="shared" si="6"/>
        <v>- Etablir un bon de commande si nécessaire</v>
      </c>
      <c r="S137" s="25" t="s">
        <v>2218</v>
      </c>
      <c r="T137" s="15" t="s">
        <v>64</v>
      </c>
      <c r="U137" s="15" t="s">
        <v>64</v>
      </c>
      <c r="V137" s="15" t="s">
        <v>64</v>
      </c>
      <c r="W137" s="15" t="s">
        <v>64</v>
      </c>
      <c r="X137" s="15" t="s">
        <v>64</v>
      </c>
      <c r="Y137" s="15" t="s">
        <v>64</v>
      </c>
      <c r="Z137" s="15" t="s">
        <v>64</v>
      </c>
      <c r="AA137" s="15" t="s">
        <v>64</v>
      </c>
      <c r="AB137" s="15" t="s">
        <v>64</v>
      </c>
      <c r="AC137" s="15" t="s">
        <v>64</v>
      </c>
      <c r="AD137" s="15" t="s">
        <v>64</v>
      </c>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row>
    <row r="138" spans="3:80" ht="75">
      <c r="C138" s="50" t="s">
        <v>856</v>
      </c>
      <c r="D138" s="51" t="s">
        <v>857</v>
      </c>
      <c r="E138" s="15" t="s">
        <v>106</v>
      </c>
      <c r="F138" s="15" t="s">
        <v>64</v>
      </c>
      <c r="G138" s="15" t="s">
        <v>64</v>
      </c>
      <c r="H138" s="15" t="s">
        <v>64</v>
      </c>
      <c r="I138" s="15" t="s">
        <v>64</v>
      </c>
      <c r="J138" s="78" t="s">
        <v>138</v>
      </c>
      <c r="K138" s="20">
        <v>0</v>
      </c>
      <c r="L138" s="20">
        <v>0</v>
      </c>
      <c r="M138" s="20">
        <v>0</v>
      </c>
      <c r="N138" s="20">
        <v>0</v>
      </c>
      <c r="O138" s="20">
        <v>0</v>
      </c>
      <c r="P138" s="20">
        <v>1</v>
      </c>
      <c r="Q138" s="54" t="str">
        <f t="shared" si="7"/>
        <v>Negligible risk Supplier</v>
      </c>
      <c r="R138" s="13" t="str">
        <f t="shared" si="6"/>
        <v>- Etablir un bon de commande si nécessaire</v>
      </c>
      <c r="S138" s="25" t="s">
        <v>2218</v>
      </c>
      <c r="T138" s="15" t="s">
        <v>64</v>
      </c>
      <c r="U138" s="15" t="s">
        <v>64</v>
      </c>
      <c r="V138" s="15" t="s">
        <v>64</v>
      </c>
      <c r="W138" s="15" t="s">
        <v>64</v>
      </c>
      <c r="X138" s="15" t="s">
        <v>64</v>
      </c>
      <c r="Y138" s="15" t="s">
        <v>64</v>
      </c>
      <c r="Z138" s="15" t="s">
        <v>64</v>
      </c>
      <c r="AA138" s="15" t="s">
        <v>64</v>
      </c>
      <c r="AB138" s="15" t="s">
        <v>64</v>
      </c>
      <c r="AC138" s="15" t="s">
        <v>64</v>
      </c>
      <c r="AD138" s="15" t="s">
        <v>64</v>
      </c>
      <c r="AE138" s="28"/>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c r="BW138" s="28"/>
      <c r="BX138" s="28"/>
      <c r="BY138" s="28"/>
      <c r="BZ138" s="28"/>
      <c r="CA138" s="28"/>
      <c r="CB138" s="28"/>
    </row>
    <row r="139" spans="3:80" ht="75">
      <c r="C139" s="50" t="s">
        <v>1804</v>
      </c>
      <c r="D139" s="51" t="s">
        <v>1805</v>
      </c>
      <c r="E139" s="15" t="s">
        <v>106</v>
      </c>
      <c r="F139" s="15" t="s">
        <v>64</v>
      </c>
      <c r="G139" s="15" t="s">
        <v>64</v>
      </c>
      <c r="H139" s="15" t="s">
        <v>64</v>
      </c>
      <c r="I139" s="15" t="s">
        <v>64</v>
      </c>
      <c r="J139" s="53" t="s">
        <v>1806</v>
      </c>
      <c r="K139" s="20">
        <v>0</v>
      </c>
      <c r="L139" s="20">
        <v>0</v>
      </c>
      <c r="M139" s="20">
        <v>0</v>
      </c>
      <c r="N139" s="20">
        <v>0</v>
      </c>
      <c r="O139" s="20">
        <v>0</v>
      </c>
      <c r="P139" s="20">
        <v>1</v>
      </c>
      <c r="Q139" s="54" t="str">
        <f t="shared" si="7"/>
        <v>Negligible risk Supplier</v>
      </c>
      <c r="R139" s="13" t="str">
        <f t="shared" si="6"/>
        <v>- Etablir un bon de commande si nécessaire</v>
      </c>
      <c r="S139" s="25" t="s">
        <v>2218</v>
      </c>
      <c r="T139" s="15" t="s">
        <v>64</v>
      </c>
      <c r="U139" s="15" t="s">
        <v>64</v>
      </c>
      <c r="V139" s="15" t="s">
        <v>64</v>
      </c>
      <c r="W139" s="15" t="s">
        <v>64</v>
      </c>
      <c r="X139" s="15" t="s">
        <v>64</v>
      </c>
      <c r="Y139" s="15" t="s">
        <v>64</v>
      </c>
      <c r="Z139" s="15" t="s">
        <v>64</v>
      </c>
      <c r="AA139" s="15" t="s">
        <v>64</v>
      </c>
      <c r="AB139" s="15" t="s">
        <v>64</v>
      </c>
      <c r="AC139" s="15" t="s">
        <v>64</v>
      </c>
      <c r="AD139" s="15" t="s">
        <v>64</v>
      </c>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c r="BW139" s="28"/>
      <c r="BX139" s="28"/>
      <c r="BY139" s="28"/>
      <c r="BZ139" s="28"/>
      <c r="CA139" s="28"/>
      <c r="CB139" s="28"/>
    </row>
    <row r="140" spans="3:80" ht="75">
      <c r="C140" s="55" t="s">
        <v>1015</v>
      </c>
      <c r="D140" s="53" t="s">
        <v>1016</v>
      </c>
      <c r="E140" s="15" t="s">
        <v>94</v>
      </c>
      <c r="F140" s="54" t="s">
        <v>1017</v>
      </c>
      <c r="G140" s="15" t="s">
        <v>1018</v>
      </c>
      <c r="H140" s="15" t="s">
        <v>64</v>
      </c>
      <c r="I140" s="62" t="s">
        <v>1019</v>
      </c>
      <c r="J140" s="53" t="s">
        <v>1020</v>
      </c>
      <c r="K140" s="20">
        <v>0</v>
      </c>
      <c r="L140" s="20">
        <v>0</v>
      </c>
      <c r="M140" s="20">
        <v>0</v>
      </c>
      <c r="N140" s="20">
        <v>0</v>
      </c>
      <c r="O140" s="20">
        <v>0</v>
      </c>
      <c r="P140" s="20">
        <v>1</v>
      </c>
      <c r="Q140" s="54" t="str">
        <f t="shared" si="7"/>
        <v>Negligible risk Supplier</v>
      </c>
      <c r="R140" s="13" t="str">
        <f t="shared" si="6"/>
        <v>- Etablir un bon de commande si nécessaire</v>
      </c>
      <c r="S140" s="25" t="s">
        <v>2218</v>
      </c>
      <c r="T140" s="15" t="s">
        <v>64</v>
      </c>
      <c r="U140" s="15" t="s">
        <v>64</v>
      </c>
      <c r="V140" s="15" t="s">
        <v>64</v>
      </c>
      <c r="W140" s="15" t="s">
        <v>64</v>
      </c>
      <c r="X140" s="15" t="s">
        <v>64</v>
      </c>
      <c r="Y140" s="15" t="s">
        <v>64</v>
      </c>
      <c r="Z140" s="15" t="s">
        <v>64</v>
      </c>
      <c r="AA140" s="15" t="s">
        <v>64</v>
      </c>
      <c r="AB140" s="15" t="s">
        <v>64</v>
      </c>
      <c r="AC140" s="15" t="s">
        <v>64</v>
      </c>
      <c r="AD140" s="15" t="s">
        <v>64</v>
      </c>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row>
    <row r="141" spans="3:80" ht="75">
      <c r="C141" s="50" t="s">
        <v>1189</v>
      </c>
      <c r="D141" s="51" t="s">
        <v>1190</v>
      </c>
      <c r="E141" s="15" t="s">
        <v>106</v>
      </c>
      <c r="F141" s="15" t="s">
        <v>64</v>
      </c>
      <c r="G141" s="15" t="s">
        <v>64</v>
      </c>
      <c r="H141" s="15" t="s">
        <v>64</v>
      </c>
      <c r="I141" s="15" t="s">
        <v>64</v>
      </c>
      <c r="J141" s="53" t="s">
        <v>1177</v>
      </c>
      <c r="K141" s="20">
        <v>0</v>
      </c>
      <c r="L141" s="20">
        <v>0</v>
      </c>
      <c r="M141" s="20">
        <v>0</v>
      </c>
      <c r="N141" s="20">
        <v>0</v>
      </c>
      <c r="O141" s="20">
        <v>0</v>
      </c>
      <c r="P141" s="20">
        <v>1</v>
      </c>
      <c r="Q141" s="54" t="str">
        <f t="shared" si="7"/>
        <v>Negligible risk Supplier</v>
      </c>
      <c r="R141" s="13" t="str">
        <f t="shared" si="6"/>
        <v>- Etablir un bon de commande si nécessaire</v>
      </c>
      <c r="S141" s="25" t="s">
        <v>2218</v>
      </c>
      <c r="T141" s="15" t="s">
        <v>64</v>
      </c>
      <c r="U141" s="15" t="s">
        <v>64</v>
      </c>
      <c r="V141" s="15" t="s">
        <v>64</v>
      </c>
      <c r="W141" s="15" t="s">
        <v>64</v>
      </c>
      <c r="X141" s="15" t="s">
        <v>64</v>
      </c>
      <c r="Y141" s="15" t="s">
        <v>64</v>
      </c>
      <c r="Z141" s="15" t="s">
        <v>64</v>
      </c>
      <c r="AA141" s="15" t="s">
        <v>64</v>
      </c>
      <c r="AB141" s="15" t="s">
        <v>64</v>
      </c>
      <c r="AC141" s="15" t="s">
        <v>64</v>
      </c>
      <c r="AD141" s="15" t="s">
        <v>64</v>
      </c>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c r="BW141" s="28"/>
      <c r="BX141" s="28"/>
      <c r="BY141" s="28"/>
      <c r="BZ141" s="28"/>
      <c r="CA141" s="28"/>
      <c r="CB141" s="28"/>
    </row>
    <row r="142" spans="3:80" ht="75">
      <c r="C142" s="55" t="s">
        <v>933</v>
      </c>
      <c r="D142" s="13" t="s">
        <v>1021</v>
      </c>
      <c r="E142" s="15" t="s">
        <v>311</v>
      </c>
      <c r="F142" s="54" t="s">
        <v>1022</v>
      </c>
      <c r="G142" s="15" t="s">
        <v>1023</v>
      </c>
      <c r="H142" s="15" t="s">
        <v>64</v>
      </c>
      <c r="I142" s="62" t="s">
        <v>1024</v>
      </c>
      <c r="J142" s="48" t="s">
        <v>1025</v>
      </c>
      <c r="K142" s="20">
        <v>0</v>
      </c>
      <c r="L142" s="20">
        <v>0</v>
      </c>
      <c r="M142" s="20">
        <v>0</v>
      </c>
      <c r="N142" s="20">
        <v>0</v>
      </c>
      <c r="O142" s="20">
        <v>0</v>
      </c>
      <c r="P142" s="20">
        <v>1</v>
      </c>
      <c r="Q142" s="54" t="str">
        <f t="shared" si="7"/>
        <v>Negligible risk Supplier</v>
      </c>
      <c r="R142" s="13" t="str">
        <f t="shared" si="6"/>
        <v>- Etablir un bon de commande si nécessaire</v>
      </c>
      <c r="S142" s="25" t="s">
        <v>2218</v>
      </c>
      <c r="T142" s="15" t="s">
        <v>64</v>
      </c>
      <c r="U142" s="15" t="s">
        <v>64</v>
      </c>
      <c r="V142" s="15" t="s">
        <v>64</v>
      </c>
      <c r="W142" s="15" t="s">
        <v>64</v>
      </c>
      <c r="X142" s="15" t="s">
        <v>64</v>
      </c>
      <c r="Y142" s="15" t="s">
        <v>64</v>
      </c>
      <c r="Z142" s="15" t="s">
        <v>64</v>
      </c>
      <c r="AA142" s="15" t="s">
        <v>64</v>
      </c>
      <c r="AB142" s="15" t="s">
        <v>64</v>
      </c>
      <c r="AC142" s="15" t="s">
        <v>64</v>
      </c>
      <c r="AD142" s="15" t="s">
        <v>64</v>
      </c>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28"/>
      <c r="BZ142" s="28"/>
      <c r="CA142" s="28"/>
      <c r="CB142" s="28"/>
    </row>
    <row r="143" spans="3:80" ht="75">
      <c r="C143" s="47" t="s">
        <v>686</v>
      </c>
      <c r="D143" s="53" t="s">
        <v>687</v>
      </c>
      <c r="E143" s="15" t="s">
        <v>94</v>
      </c>
      <c r="F143" s="54" t="s">
        <v>688</v>
      </c>
      <c r="G143" s="274" t="s">
        <v>689</v>
      </c>
      <c r="H143" s="15" t="s">
        <v>64</v>
      </c>
      <c r="I143" s="62" t="s">
        <v>690</v>
      </c>
      <c r="J143" s="53" t="s">
        <v>691</v>
      </c>
      <c r="K143" s="20">
        <v>0</v>
      </c>
      <c r="L143" s="20">
        <v>0</v>
      </c>
      <c r="M143" s="20">
        <v>0</v>
      </c>
      <c r="N143" s="20">
        <v>0</v>
      </c>
      <c r="O143" s="20">
        <v>0</v>
      </c>
      <c r="P143" s="20">
        <v>1</v>
      </c>
      <c r="Q143" s="54" t="str">
        <f t="shared" si="7"/>
        <v>Negligible risk Supplier</v>
      </c>
      <c r="R143" s="13" t="str">
        <f t="shared" si="6"/>
        <v>- Etablir un bon de commande si nécessaire</v>
      </c>
      <c r="S143" s="25" t="s">
        <v>2218</v>
      </c>
      <c r="T143" s="15" t="s">
        <v>64</v>
      </c>
      <c r="U143" s="15" t="s">
        <v>64</v>
      </c>
      <c r="V143" s="15" t="s">
        <v>64</v>
      </c>
      <c r="W143" s="15" t="s">
        <v>64</v>
      </c>
      <c r="X143" s="15" t="s">
        <v>64</v>
      </c>
      <c r="Y143" s="15" t="s">
        <v>64</v>
      </c>
      <c r="Z143" s="15" t="s">
        <v>64</v>
      </c>
      <c r="AA143" s="15" t="s">
        <v>64</v>
      </c>
      <c r="AB143" s="15" t="s">
        <v>64</v>
      </c>
      <c r="AC143" s="15" t="s">
        <v>64</v>
      </c>
      <c r="AD143" s="15" t="s">
        <v>64</v>
      </c>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c r="BW143" s="28"/>
      <c r="BX143" s="28"/>
      <c r="BY143" s="28"/>
      <c r="BZ143" s="28"/>
      <c r="CA143" s="28"/>
      <c r="CB143" s="28"/>
    </row>
    <row r="144" spans="3:80" ht="409.5">
      <c r="C144" s="47" t="s">
        <v>2345</v>
      </c>
      <c r="D144" s="81" t="s">
        <v>2346</v>
      </c>
      <c r="E144" s="15" t="s">
        <v>52</v>
      </c>
      <c r="F144" s="54" t="s">
        <v>2347</v>
      </c>
      <c r="G144" s="15" t="s">
        <v>2348</v>
      </c>
      <c r="H144" s="15" t="s">
        <v>2349</v>
      </c>
      <c r="I144" s="76" t="s">
        <v>2350</v>
      </c>
      <c r="J144" s="17" t="s">
        <v>2351</v>
      </c>
      <c r="K144" s="20">
        <v>0</v>
      </c>
      <c r="L144" s="20">
        <v>0</v>
      </c>
      <c r="M144" s="20">
        <v>1</v>
      </c>
      <c r="N144" s="20">
        <v>1</v>
      </c>
      <c r="O144" s="20">
        <v>0</v>
      </c>
      <c r="P144" s="20">
        <v>4</v>
      </c>
      <c r="Q144" s="67" t="str">
        <f t="shared" si="7"/>
        <v>High risk supplier</v>
      </c>
      <c r="R144" s="13" t="str">
        <f t="shared" si="6"/>
        <v>- Approbation du comité de direction
- Signer la politique de securité des parties tièrces 
- Signer le contrat de non divulgation des données
- Contrat respectant incluant les clauses de sécurité nécessaires
- Etablir un bon de commande si nécessaire</v>
      </c>
      <c r="S144" s="25" t="s">
        <v>2218</v>
      </c>
      <c r="T144" s="15" t="s">
        <v>308</v>
      </c>
      <c r="U144" s="15" t="s">
        <v>2352</v>
      </c>
      <c r="V144" s="26">
        <v>42370</v>
      </c>
      <c r="W144" s="26" t="s">
        <v>2220</v>
      </c>
      <c r="X144" s="15" t="s">
        <v>58</v>
      </c>
      <c r="Y144" s="15" t="s">
        <v>168</v>
      </c>
      <c r="Z144" s="15" t="s">
        <v>60</v>
      </c>
      <c r="AA144" s="15" t="s">
        <v>64</v>
      </c>
      <c r="AB144" s="15" t="s">
        <v>64</v>
      </c>
      <c r="AC144" s="15" t="s">
        <v>64</v>
      </c>
      <c r="AD144" s="15" t="s">
        <v>64</v>
      </c>
      <c r="AE144" s="28"/>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8"/>
      <c r="BR144" s="28"/>
      <c r="BS144" s="28"/>
      <c r="BT144" s="28"/>
      <c r="BU144" s="28"/>
      <c r="BV144" s="28"/>
      <c r="BW144" s="28"/>
      <c r="BX144" s="28"/>
      <c r="BY144" s="28"/>
      <c r="BZ144" s="28"/>
      <c r="CA144" s="28"/>
      <c r="CB144" s="28"/>
    </row>
    <row r="145" spans="3:80" ht="75">
      <c r="C145" s="50" t="s">
        <v>955</v>
      </c>
      <c r="D145" s="51" t="s">
        <v>956</v>
      </c>
      <c r="E145" s="15" t="s">
        <v>106</v>
      </c>
      <c r="F145" s="15" t="s">
        <v>64</v>
      </c>
      <c r="G145" s="15" t="s">
        <v>64</v>
      </c>
      <c r="H145" s="15" t="s">
        <v>64</v>
      </c>
      <c r="I145" s="15" t="s">
        <v>64</v>
      </c>
      <c r="J145" s="78" t="s">
        <v>138</v>
      </c>
      <c r="K145" s="20">
        <v>0</v>
      </c>
      <c r="L145" s="20">
        <v>0</v>
      </c>
      <c r="M145" s="20">
        <v>0</v>
      </c>
      <c r="N145" s="20">
        <v>0</v>
      </c>
      <c r="O145" s="20">
        <v>0</v>
      </c>
      <c r="P145" s="20">
        <v>1</v>
      </c>
      <c r="Q145" s="54" t="str">
        <f t="shared" si="7"/>
        <v>Negligible risk Supplier</v>
      </c>
      <c r="R145" s="13" t="str">
        <f t="shared" si="6"/>
        <v>- Etablir un bon de commande si nécessaire</v>
      </c>
      <c r="S145" s="25" t="s">
        <v>2218</v>
      </c>
      <c r="T145" s="15" t="s">
        <v>64</v>
      </c>
      <c r="U145" s="15" t="s">
        <v>64</v>
      </c>
      <c r="V145" s="15" t="s">
        <v>64</v>
      </c>
      <c r="W145" s="15" t="s">
        <v>64</v>
      </c>
      <c r="X145" s="15" t="s">
        <v>64</v>
      </c>
      <c r="Y145" s="15" t="s">
        <v>64</v>
      </c>
      <c r="Z145" s="15" t="s">
        <v>64</v>
      </c>
      <c r="AA145" s="15" t="s">
        <v>64</v>
      </c>
      <c r="AB145" s="15" t="s">
        <v>64</v>
      </c>
      <c r="AC145" s="15" t="s">
        <v>64</v>
      </c>
      <c r="AD145" s="15" t="s">
        <v>64</v>
      </c>
      <c r="AE145" s="28"/>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8"/>
      <c r="BR145" s="28"/>
      <c r="BS145" s="28"/>
      <c r="BT145" s="28"/>
      <c r="BU145" s="28"/>
      <c r="BV145" s="28"/>
      <c r="BW145" s="28"/>
      <c r="BX145" s="28"/>
      <c r="BY145" s="28"/>
      <c r="BZ145" s="28"/>
      <c r="CA145" s="28"/>
      <c r="CB145" s="28"/>
    </row>
    <row r="146" spans="3:80" ht="75">
      <c r="C146" s="50" t="s">
        <v>1452</v>
      </c>
      <c r="D146" s="51" t="s">
        <v>1453</v>
      </c>
      <c r="E146" s="15" t="s">
        <v>94</v>
      </c>
      <c r="F146" s="15" t="s">
        <v>64</v>
      </c>
      <c r="G146" s="15" t="s">
        <v>64</v>
      </c>
      <c r="H146" s="15" t="s">
        <v>64</v>
      </c>
      <c r="I146" s="15" t="s">
        <v>64</v>
      </c>
      <c r="J146" s="53" t="s">
        <v>1454</v>
      </c>
      <c r="K146" s="20">
        <v>0</v>
      </c>
      <c r="L146" s="20">
        <v>0</v>
      </c>
      <c r="M146" s="20">
        <v>0</v>
      </c>
      <c r="N146" s="20">
        <v>0</v>
      </c>
      <c r="O146" s="20">
        <v>0</v>
      </c>
      <c r="P146" s="20">
        <v>1</v>
      </c>
      <c r="Q146" s="54" t="str">
        <f t="shared" si="7"/>
        <v>Negligible risk Supplier</v>
      </c>
      <c r="R146" s="13" t="str">
        <f t="shared" si="6"/>
        <v>- Etablir un bon de commande si nécessaire</v>
      </c>
      <c r="S146" s="25" t="s">
        <v>2218</v>
      </c>
      <c r="T146" s="15" t="s">
        <v>64</v>
      </c>
      <c r="U146" s="15" t="s">
        <v>64</v>
      </c>
      <c r="V146" s="15" t="s">
        <v>64</v>
      </c>
      <c r="W146" s="15" t="s">
        <v>64</v>
      </c>
      <c r="X146" s="15" t="s">
        <v>64</v>
      </c>
      <c r="Y146" s="15" t="s">
        <v>64</v>
      </c>
      <c r="Z146" s="15" t="s">
        <v>64</v>
      </c>
      <c r="AA146" s="15" t="s">
        <v>64</v>
      </c>
      <c r="AB146" s="15" t="s">
        <v>64</v>
      </c>
      <c r="AC146" s="15" t="s">
        <v>64</v>
      </c>
      <c r="AD146" s="15" t="s">
        <v>64</v>
      </c>
      <c r="AE146" s="28"/>
      <c r="AF146" s="28"/>
      <c r="AG146" s="28"/>
      <c r="AH146" s="28"/>
      <c r="AI146" s="28"/>
      <c r="AJ146" s="28"/>
      <c r="AK146" s="28"/>
      <c r="AL146" s="28"/>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c r="BW146" s="28"/>
      <c r="BX146" s="28"/>
      <c r="BY146" s="28"/>
      <c r="BZ146" s="28"/>
      <c r="CA146" s="28"/>
      <c r="CB146" s="28"/>
    </row>
    <row r="147" spans="3:80" ht="75">
      <c r="C147" s="50" t="s">
        <v>2111</v>
      </c>
      <c r="D147" s="51" t="s">
        <v>1268</v>
      </c>
      <c r="E147" s="15" t="s">
        <v>52</v>
      </c>
      <c r="F147" s="15" t="s">
        <v>2353</v>
      </c>
      <c r="G147" s="15" t="s">
        <v>2354</v>
      </c>
      <c r="H147" s="15" t="s">
        <v>64</v>
      </c>
      <c r="I147" s="76" t="s">
        <v>2355</v>
      </c>
      <c r="J147" s="52" t="s">
        <v>2356</v>
      </c>
      <c r="K147" s="20">
        <v>0</v>
      </c>
      <c r="L147" s="20">
        <v>0</v>
      </c>
      <c r="M147" s="20">
        <v>0</v>
      </c>
      <c r="N147" s="20">
        <v>0</v>
      </c>
      <c r="O147" s="20">
        <v>0</v>
      </c>
      <c r="P147" s="20">
        <v>1</v>
      </c>
      <c r="Q147" s="54" t="str">
        <f t="shared" si="7"/>
        <v>Negligible risk Supplier</v>
      </c>
      <c r="R147" s="13" t="str">
        <f t="shared" si="6"/>
        <v>- Etablir un bon de commande si nécessaire</v>
      </c>
      <c r="S147" s="25" t="s">
        <v>2218</v>
      </c>
      <c r="T147" s="15" t="s">
        <v>64</v>
      </c>
      <c r="U147" s="15" t="s">
        <v>64</v>
      </c>
      <c r="V147" s="15" t="s">
        <v>64</v>
      </c>
      <c r="W147" s="15" t="s">
        <v>64</v>
      </c>
      <c r="X147" s="15" t="s">
        <v>64</v>
      </c>
      <c r="Y147" s="15" t="s">
        <v>64</v>
      </c>
      <c r="Z147" s="15" t="s">
        <v>64</v>
      </c>
      <c r="AA147" s="15" t="s">
        <v>64</v>
      </c>
      <c r="AB147" s="15" t="s">
        <v>64</v>
      </c>
      <c r="AC147" s="15" t="s">
        <v>64</v>
      </c>
      <c r="AD147" s="15" t="s">
        <v>64</v>
      </c>
      <c r="AE147" s="28"/>
      <c r="AF147" s="28"/>
      <c r="AG147" s="28"/>
      <c r="AH147" s="28"/>
      <c r="AI147" s="28"/>
      <c r="AJ147" s="28"/>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28"/>
      <c r="BX147" s="28"/>
      <c r="BY147" s="28"/>
      <c r="BZ147" s="28"/>
      <c r="CA147" s="28"/>
      <c r="CB147" s="28"/>
    </row>
    <row r="148" spans="3:80" ht="225">
      <c r="C148" s="47" t="s">
        <v>162</v>
      </c>
      <c r="D148" s="78" t="s">
        <v>163</v>
      </c>
      <c r="E148" s="15" t="s">
        <v>94</v>
      </c>
      <c r="F148" s="82" t="s">
        <v>164</v>
      </c>
      <c r="G148" s="15" t="s">
        <v>165</v>
      </c>
      <c r="H148" s="15">
        <v>71723544</v>
      </c>
      <c r="I148" s="15" t="s">
        <v>64</v>
      </c>
      <c r="J148" s="78" t="s">
        <v>166</v>
      </c>
      <c r="K148" s="20">
        <v>1</v>
      </c>
      <c r="L148" s="20">
        <v>0</v>
      </c>
      <c r="M148" s="20">
        <v>0</v>
      </c>
      <c r="N148" s="20">
        <v>0</v>
      </c>
      <c r="O148" s="20">
        <v>0</v>
      </c>
      <c r="P148" s="20">
        <v>1</v>
      </c>
      <c r="Q148" s="54" t="str">
        <f t="shared" si="7"/>
        <v>Low risk provider</v>
      </c>
      <c r="R148" s="13" t="str">
        <f t="shared" si="6"/>
        <v>- Contrat de non-divulgation des données doit être signé par le personnel du fournisseur
- Etablir un bon de commande si nécessaire</v>
      </c>
      <c r="S148" s="25" t="s">
        <v>2218</v>
      </c>
      <c r="T148" s="15" t="s">
        <v>167</v>
      </c>
      <c r="U148" s="15" t="s">
        <v>2357</v>
      </c>
      <c r="V148" s="26">
        <v>41645</v>
      </c>
      <c r="W148" s="26" t="s">
        <v>2358</v>
      </c>
      <c r="X148" s="15" t="s">
        <v>58</v>
      </c>
      <c r="Y148" s="15" t="s">
        <v>168</v>
      </c>
      <c r="Z148" s="15" t="s">
        <v>60</v>
      </c>
      <c r="AA148" s="15" t="s">
        <v>64</v>
      </c>
      <c r="AB148" s="15" t="s">
        <v>64</v>
      </c>
      <c r="AC148" s="15" t="s">
        <v>64</v>
      </c>
      <c r="AD148" s="15" t="s">
        <v>64</v>
      </c>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row>
    <row r="149" spans="3:80" ht="75">
      <c r="C149" s="50" t="s">
        <v>719</v>
      </c>
      <c r="D149" s="51" t="s">
        <v>720</v>
      </c>
      <c r="E149" s="15" t="s">
        <v>52</v>
      </c>
      <c r="F149" s="15" t="s">
        <v>64</v>
      </c>
      <c r="G149" s="15" t="s">
        <v>64</v>
      </c>
      <c r="H149" s="15" t="s">
        <v>64</v>
      </c>
      <c r="I149" s="15" t="s">
        <v>64</v>
      </c>
      <c r="J149" s="13" t="s">
        <v>721</v>
      </c>
      <c r="K149" s="20">
        <v>0</v>
      </c>
      <c r="L149" s="20">
        <v>0</v>
      </c>
      <c r="M149" s="20">
        <v>0</v>
      </c>
      <c r="N149" s="20">
        <v>0</v>
      </c>
      <c r="O149" s="20">
        <v>0</v>
      </c>
      <c r="P149" s="20">
        <v>1</v>
      </c>
      <c r="Q149" s="54" t="str">
        <f t="shared" si="7"/>
        <v>Negligible risk Supplier</v>
      </c>
      <c r="R149" s="13" t="str">
        <f t="shared" si="6"/>
        <v>- Etablir un bon de commande si nécessaire</v>
      </c>
      <c r="S149" s="25" t="s">
        <v>2218</v>
      </c>
      <c r="T149" s="15" t="s">
        <v>2359</v>
      </c>
      <c r="U149" s="15" t="s">
        <v>64</v>
      </c>
      <c r="V149" s="26">
        <v>42712</v>
      </c>
      <c r="W149" s="26">
        <v>43076</v>
      </c>
      <c r="X149" s="15" t="s">
        <v>126</v>
      </c>
      <c r="Y149" s="15" t="s">
        <v>64</v>
      </c>
      <c r="Z149" s="15" t="s">
        <v>64</v>
      </c>
      <c r="AA149" s="15" t="s">
        <v>64</v>
      </c>
      <c r="AB149" s="15" t="s">
        <v>64</v>
      </c>
      <c r="AC149" s="15" t="s">
        <v>64</v>
      </c>
      <c r="AD149" s="15" t="s">
        <v>64</v>
      </c>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row>
    <row r="150" spans="3:80" ht="75">
      <c r="C150" s="47" t="s">
        <v>646</v>
      </c>
      <c r="D150" s="53" t="s">
        <v>64</v>
      </c>
      <c r="E150" s="15" t="s">
        <v>133</v>
      </c>
      <c r="F150" s="15" t="s">
        <v>64</v>
      </c>
      <c r="G150" s="15" t="s">
        <v>64</v>
      </c>
      <c r="H150" s="15" t="s">
        <v>64</v>
      </c>
      <c r="I150" s="15" t="s">
        <v>64</v>
      </c>
      <c r="J150" s="53" t="s">
        <v>647</v>
      </c>
      <c r="K150" s="20">
        <v>0</v>
      </c>
      <c r="L150" s="20">
        <v>0</v>
      </c>
      <c r="M150" s="20">
        <v>0</v>
      </c>
      <c r="N150" s="20">
        <v>0</v>
      </c>
      <c r="O150" s="20">
        <v>0</v>
      </c>
      <c r="P150" s="20">
        <v>1</v>
      </c>
      <c r="Q150" s="54" t="str">
        <f t="shared" si="7"/>
        <v>Negligible risk Supplier</v>
      </c>
      <c r="R150" s="13" t="str">
        <f t="shared" si="6"/>
        <v>- Etablir un bon de commande si nécessaire</v>
      </c>
      <c r="S150" s="25" t="s">
        <v>2218</v>
      </c>
      <c r="T150" s="15" t="s">
        <v>64</v>
      </c>
      <c r="U150" s="15" t="s">
        <v>64</v>
      </c>
      <c r="V150" s="15" t="s">
        <v>64</v>
      </c>
      <c r="W150" s="15" t="s">
        <v>64</v>
      </c>
      <c r="X150" s="15" t="s">
        <v>64</v>
      </c>
      <c r="Y150" s="15" t="s">
        <v>64</v>
      </c>
      <c r="Z150" s="15" t="s">
        <v>64</v>
      </c>
      <c r="AA150" s="15" t="s">
        <v>64</v>
      </c>
      <c r="AB150" s="15" t="s">
        <v>64</v>
      </c>
      <c r="AC150" s="15" t="s">
        <v>64</v>
      </c>
      <c r="AD150" s="15" t="s">
        <v>64</v>
      </c>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row>
    <row r="151" spans="3:80" ht="75">
      <c r="C151" s="50" t="s">
        <v>752</v>
      </c>
      <c r="D151" s="50" t="s">
        <v>753</v>
      </c>
      <c r="E151" s="15" t="s">
        <v>133</v>
      </c>
      <c r="F151" s="15" t="s">
        <v>64</v>
      </c>
      <c r="G151" s="49" t="s">
        <v>64</v>
      </c>
      <c r="H151" s="15" t="s">
        <v>64</v>
      </c>
      <c r="I151" s="15" t="s">
        <v>64</v>
      </c>
      <c r="J151" s="48" t="s">
        <v>754</v>
      </c>
      <c r="K151" s="20">
        <v>0</v>
      </c>
      <c r="L151" s="20">
        <v>0</v>
      </c>
      <c r="M151" s="20">
        <v>0</v>
      </c>
      <c r="N151" s="20">
        <v>0</v>
      </c>
      <c r="O151" s="20">
        <v>0</v>
      </c>
      <c r="P151" s="20">
        <v>1</v>
      </c>
      <c r="Q151" s="54" t="str">
        <f t="shared" si="7"/>
        <v>Negligible risk Supplier</v>
      </c>
      <c r="R151" s="13" t="str">
        <f t="shared" si="6"/>
        <v>- Etablir un bon de commande si nécessaire</v>
      </c>
      <c r="S151" s="25" t="s">
        <v>2218</v>
      </c>
      <c r="T151" s="15" t="s">
        <v>64</v>
      </c>
      <c r="U151" s="15" t="s">
        <v>64</v>
      </c>
      <c r="V151" s="15" t="s">
        <v>64</v>
      </c>
      <c r="W151" s="15" t="s">
        <v>64</v>
      </c>
      <c r="X151" s="15" t="s">
        <v>64</v>
      </c>
      <c r="Y151" s="15" t="s">
        <v>64</v>
      </c>
      <c r="Z151" s="15" t="s">
        <v>64</v>
      </c>
      <c r="AA151" s="15" t="s">
        <v>64</v>
      </c>
      <c r="AB151" s="15" t="s">
        <v>64</v>
      </c>
      <c r="AC151" s="15" t="s">
        <v>64</v>
      </c>
      <c r="AD151" s="15" t="s">
        <v>64</v>
      </c>
      <c r="AE151" s="28"/>
      <c r="AF151" s="28"/>
      <c r="AG151" s="28"/>
      <c r="AH151" s="28"/>
      <c r="AI151" s="28"/>
      <c r="AJ151" s="28"/>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c r="BW151" s="28"/>
      <c r="BX151" s="28"/>
      <c r="BY151" s="28"/>
      <c r="BZ151" s="28"/>
      <c r="CA151" s="28"/>
      <c r="CB151" s="28"/>
    </row>
    <row r="152" spans="3:80" ht="75">
      <c r="C152" s="50" t="s">
        <v>752</v>
      </c>
      <c r="D152" s="51" t="s">
        <v>753</v>
      </c>
      <c r="E152" s="15" t="s">
        <v>133</v>
      </c>
      <c r="F152" s="15" t="s">
        <v>64</v>
      </c>
      <c r="G152" s="15" t="s">
        <v>64</v>
      </c>
      <c r="H152" s="15" t="s">
        <v>64</v>
      </c>
      <c r="I152" s="15" t="s">
        <v>64</v>
      </c>
      <c r="J152" s="53" t="s">
        <v>754</v>
      </c>
      <c r="K152" s="20">
        <v>0</v>
      </c>
      <c r="L152" s="20">
        <v>0</v>
      </c>
      <c r="M152" s="20">
        <v>0</v>
      </c>
      <c r="N152" s="20">
        <v>0</v>
      </c>
      <c r="O152" s="20">
        <v>0</v>
      </c>
      <c r="P152" s="20">
        <v>1</v>
      </c>
      <c r="Q152" s="54" t="str">
        <f t="shared" si="7"/>
        <v>Negligible risk Supplier</v>
      </c>
      <c r="R152" s="13" t="str">
        <f t="shared" si="6"/>
        <v>- Etablir un bon de commande si nécessaire</v>
      </c>
      <c r="S152" s="25" t="s">
        <v>2218</v>
      </c>
      <c r="T152" s="15" t="s">
        <v>64</v>
      </c>
      <c r="U152" s="15" t="s">
        <v>64</v>
      </c>
      <c r="V152" s="15" t="s">
        <v>64</v>
      </c>
      <c r="W152" s="15" t="s">
        <v>64</v>
      </c>
      <c r="X152" s="15" t="s">
        <v>64</v>
      </c>
      <c r="Y152" s="15" t="s">
        <v>64</v>
      </c>
      <c r="Z152" s="15" t="s">
        <v>64</v>
      </c>
      <c r="AA152" s="15" t="s">
        <v>64</v>
      </c>
      <c r="AB152" s="15" t="s">
        <v>64</v>
      </c>
      <c r="AC152" s="15" t="s">
        <v>64</v>
      </c>
      <c r="AD152" s="15" t="s">
        <v>64</v>
      </c>
      <c r="AE152" s="28"/>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row>
    <row r="153" spans="3:80" ht="75">
      <c r="C153" s="47" t="s">
        <v>638</v>
      </c>
      <c r="D153" s="53" t="s">
        <v>639</v>
      </c>
      <c r="E153" s="15" t="s">
        <v>94</v>
      </c>
      <c r="F153" s="15" t="s">
        <v>64</v>
      </c>
      <c r="G153" s="274" t="s">
        <v>640</v>
      </c>
      <c r="H153" s="15" t="s">
        <v>64</v>
      </c>
      <c r="I153" s="62" t="s">
        <v>641</v>
      </c>
      <c r="J153" s="53" t="s">
        <v>642</v>
      </c>
      <c r="K153" s="20">
        <v>0</v>
      </c>
      <c r="L153" s="20">
        <v>0</v>
      </c>
      <c r="M153" s="20">
        <v>0</v>
      </c>
      <c r="N153" s="20">
        <v>0</v>
      </c>
      <c r="O153" s="20">
        <v>0</v>
      </c>
      <c r="P153" s="20">
        <v>1</v>
      </c>
      <c r="Q153" s="54" t="str">
        <f t="shared" si="7"/>
        <v>Negligible risk Supplier</v>
      </c>
      <c r="R153" s="13" t="str">
        <f t="shared" si="6"/>
        <v>- Etablir un bon de commande si nécessaire</v>
      </c>
      <c r="S153" s="25" t="s">
        <v>2218</v>
      </c>
      <c r="T153" s="15" t="s">
        <v>64</v>
      </c>
      <c r="U153" s="15" t="s">
        <v>64</v>
      </c>
      <c r="V153" s="15" t="s">
        <v>64</v>
      </c>
      <c r="W153" s="15" t="s">
        <v>64</v>
      </c>
      <c r="X153" s="15" t="s">
        <v>64</v>
      </c>
      <c r="Y153" s="15" t="s">
        <v>64</v>
      </c>
      <c r="Z153" s="15" t="s">
        <v>64</v>
      </c>
      <c r="AA153" s="15" t="s">
        <v>64</v>
      </c>
      <c r="AB153" s="15" t="s">
        <v>64</v>
      </c>
      <c r="AC153" s="70" t="s">
        <v>64</v>
      </c>
      <c r="AD153" s="15" t="s">
        <v>64</v>
      </c>
      <c r="AE153" s="28"/>
      <c r="AF153" s="28"/>
      <c r="AG153" s="28"/>
      <c r="AH153" s="28"/>
      <c r="AI153" s="28"/>
      <c r="AJ153" s="28"/>
      <c r="AK153" s="28"/>
      <c r="AL153" s="28"/>
      <c r="AM153" s="28"/>
      <c r="AN153" s="28"/>
      <c r="AO153" s="28"/>
      <c r="AP153" s="28"/>
      <c r="AQ153" s="28"/>
      <c r="AR153" s="28"/>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c r="BW153" s="28"/>
      <c r="BX153" s="28"/>
      <c r="BY153" s="28"/>
      <c r="BZ153" s="28"/>
      <c r="CA153" s="28"/>
      <c r="CB153" s="28"/>
    </row>
    <row r="154" spans="3:80" ht="75">
      <c r="C154" s="50" t="s">
        <v>1184</v>
      </c>
      <c r="D154" s="50" t="s">
        <v>1185</v>
      </c>
      <c r="E154" s="15" t="s">
        <v>149</v>
      </c>
      <c r="F154" s="15" t="s">
        <v>64</v>
      </c>
      <c r="G154" s="49" t="s">
        <v>64</v>
      </c>
      <c r="H154" s="15" t="s">
        <v>64</v>
      </c>
      <c r="I154" s="15" t="s">
        <v>64</v>
      </c>
      <c r="J154" s="48" t="s">
        <v>1186</v>
      </c>
      <c r="K154" s="20">
        <v>0</v>
      </c>
      <c r="L154" s="20">
        <v>0</v>
      </c>
      <c r="M154" s="20">
        <v>0</v>
      </c>
      <c r="N154" s="20">
        <v>0</v>
      </c>
      <c r="O154" s="20">
        <v>0</v>
      </c>
      <c r="P154" s="20">
        <v>1</v>
      </c>
      <c r="Q154" s="67" t="str">
        <f t="shared" si="7"/>
        <v>Negligible risk Supplier</v>
      </c>
      <c r="R154" s="13" t="str">
        <f t="shared" si="6"/>
        <v>- Etablir un bon de commande si nécessaire</v>
      </c>
      <c r="S154" s="25" t="s">
        <v>2218</v>
      </c>
      <c r="T154" s="15" t="s">
        <v>64</v>
      </c>
      <c r="U154" s="15" t="s">
        <v>64</v>
      </c>
      <c r="V154" s="15" t="s">
        <v>64</v>
      </c>
      <c r="W154" s="15" t="s">
        <v>64</v>
      </c>
      <c r="X154" s="15" t="s">
        <v>64</v>
      </c>
      <c r="Y154" s="15" t="s">
        <v>64</v>
      </c>
      <c r="Z154" s="15" t="s">
        <v>64</v>
      </c>
      <c r="AA154" s="15" t="s">
        <v>64</v>
      </c>
      <c r="AB154" s="15" t="s">
        <v>64</v>
      </c>
      <c r="AC154" s="70" t="s">
        <v>64</v>
      </c>
      <c r="AD154" s="15" t="s">
        <v>64</v>
      </c>
      <c r="AE154" s="28"/>
      <c r="AF154" s="28"/>
      <c r="AG154" s="28"/>
      <c r="AH154" s="28"/>
      <c r="AI154" s="28"/>
      <c r="AJ154" s="28"/>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8"/>
      <c r="BR154" s="28"/>
      <c r="BS154" s="28"/>
      <c r="BT154" s="28"/>
      <c r="BU154" s="28"/>
      <c r="BV154" s="28"/>
      <c r="BW154" s="28"/>
      <c r="BX154" s="28"/>
      <c r="BY154" s="28"/>
      <c r="BZ154" s="28"/>
      <c r="CA154" s="28"/>
      <c r="CB154" s="28"/>
    </row>
    <row r="155" spans="3:80" ht="75">
      <c r="C155" s="47" t="s">
        <v>712</v>
      </c>
      <c r="D155" s="53" t="s">
        <v>713</v>
      </c>
      <c r="E155" s="15" t="s">
        <v>133</v>
      </c>
      <c r="F155" s="15" t="s">
        <v>64</v>
      </c>
      <c r="G155" s="274" t="s">
        <v>714</v>
      </c>
      <c r="H155" s="15" t="s">
        <v>64</v>
      </c>
      <c r="I155" s="15" t="s">
        <v>64</v>
      </c>
      <c r="J155" s="53" t="s">
        <v>715</v>
      </c>
      <c r="K155" s="20">
        <v>0</v>
      </c>
      <c r="L155" s="20">
        <v>0</v>
      </c>
      <c r="M155" s="20">
        <v>0</v>
      </c>
      <c r="N155" s="20">
        <v>0</v>
      </c>
      <c r="O155" s="20">
        <v>0</v>
      </c>
      <c r="P155" s="20">
        <v>1</v>
      </c>
      <c r="Q155" s="67" t="str">
        <f t="shared" si="7"/>
        <v>Negligible risk Supplier</v>
      </c>
      <c r="R155" s="13" t="str">
        <f t="shared" si="6"/>
        <v>- Etablir un bon de commande si nécessaire</v>
      </c>
      <c r="S155" s="25" t="s">
        <v>2218</v>
      </c>
      <c r="T155" s="15" t="s">
        <v>64</v>
      </c>
      <c r="U155" s="15" t="s">
        <v>64</v>
      </c>
      <c r="V155" s="15" t="s">
        <v>64</v>
      </c>
      <c r="W155" s="15" t="s">
        <v>64</v>
      </c>
      <c r="X155" s="15" t="s">
        <v>64</v>
      </c>
      <c r="Y155" s="15" t="s">
        <v>64</v>
      </c>
      <c r="Z155" s="15" t="s">
        <v>64</v>
      </c>
      <c r="AA155" s="15" t="s">
        <v>64</v>
      </c>
      <c r="AB155" s="15" t="s">
        <v>64</v>
      </c>
      <c r="AC155" s="70" t="s">
        <v>64</v>
      </c>
      <c r="AD155" s="15" t="s">
        <v>64</v>
      </c>
      <c r="AE155" s="28"/>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c r="BW155" s="28"/>
      <c r="BX155" s="28"/>
      <c r="BY155" s="28"/>
      <c r="BZ155" s="28"/>
      <c r="CA155" s="28"/>
      <c r="CB155" s="28"/>
    </row>
    <row r="156" spans="3:80" ht="75">
      <c r="C156" s="47" t="s">
        <v>169</v>
      </c>
      <c r="D156" s="52"/>
      <c r="E156" s="15" t="s">
        <v>106</v>
      </c>
      <c r="F156" s="15" t="s">
        <v>64</v>
      </c>
      <c r="G156" s="15" t="s">
        <v>64</v>
      </c>
      <c r="H156" s="15" t="s">
        <v>64</v>
      </c>
      <c r="I156" s="15" t="s">
        <v>64</v>
      </c>
      <c r="J156" s="52"/>
      <c r="K156" s="20">
        <v>0</v>
      </c>
      <c r="L156" s="20">
        <v>0</v>
      </c>
      <c r="M156" s="20">
        <v>0</v>
      </c>
      <c r="N156" s="20">
        <v>0</v>
      </c>
      <c r="O156" s="20">
        <v>0</v>
      </c>
      <c r="P156" s="20">
        <v>1</v>
      </c>
      <c r="Q156" s="67" t="str">
        <f t="shared" si="7"/>
        <v>Negligible risk Supplier</v>
      </c>
      <c r="R156" s="13" t="str">
        <f t="shared" si="6"/>
        <v>- Etablir un bon de commande si nécessaire</v>
      </c>
      <c r="S156" s="25" t="s">
        <v>2218</v>
      </c>
      <c r="T156" s="15" t="s">
        <v>64</v>
      </c>
      <c r="U156" s="15" t="s">
        <v>64</v>
      </c>
      <c r="V156" s="15" t="s">
        <v>64</v>
      </c>
      <c r="W156" s="15" t="s">
        <v>64</v>
      </c>
      <c r="X156" s="15" t="s">
        <v>64</v>
      </c>
      <c r="Y156" s="15" t="s">
        <v>64</v>
      </c>
      <c r="Z156" s="15" t="s">
        <v>60</v>
      </c>
      <c r="AA156" s="15" t="s">
        <v>64</v>
      </c>
      <c r="AB156" s="15" t="s">
        <v>64</v>
      </c>
      <c r="AC156" s="70" t="s">
        <v>64</v>
      </c>
      <c r="AD156" s="15" t="s">
        <v>64</v>
      </c>
      <c r="AE156" s="28"/>
      <c r="AF156" s="28"/>
      <c r="AG156" s="28"/>
      <c r="AH156" s="28"/>
      <c r="AI156" s="28"/>
      <c r="AJ156" s="28"/>
      <c r="AK156" s="28"/>
      <c r="AL156" s="28"/>
      <c r="AM156" s="28"/>
      <c r="AN156" s="28"/>
      <c r="AO156" s="28"/>
      <c r="AP156" s="28"/>
      <c r="AQ156" s="28"/>
      <c r="AR156" s="28"/>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28"/>
      <c r="CA156" s="28"/>
      <c r="CB156" s="28"/>
    </row>
    <row r="157" spans="3:80" ht="75">
      <c r="C157" s="47" t="s">
        <v>661</v>
      </c>
      <c r="D157" s="53" t="s">
        <v>64</v>
      </c>
      <c r="E157" s="15" t="s">
        <v>94</v>
      </c>
      <c r="F157" s="15" t="s">
        <v>64</v>
      </c>
      <c r="G157" s="15" t="s">
        <v>64</v>
      </c>
      <c r="H157" s="15" t="s">
        <v>64</v>
      </c>
      <c r="I157" s="15" t="s">
        <v>64</v>
      </c>
      <c r="J157" s="53" t="s">
        <v>662</v>
      </c>
      <c r="K157" s="20">
        <v>0</v>
      </c>
      <c r="L157" s="20">
        <v>0</v>
      </c>
      <c r="M157" s="20">
        <v>0</v>
      </c>
      <c r="N157" s="20">
        <v>0</v>
      </c>
      <c r="O157" s="20">
        <v>0</v>
      </c>
      <c r="P157" s="20">
        <v>1</v>
      </c>
      <c r="Q157" s="67" t="str">
        <f t="shared" si="7"/>
        <v>Negligible risk Supplier</v>
      </c>
      <c r="R157" s="13" t="str">
        <f t="shared" si="6"/>
        <v>- Etablir un bon de commande si nécessaire</v>
      </c>
      <c r="S157" s="25" t="s">
        <v>2218</v>
      </c>
      <c r="T157" s="15" t="s">
        <v>64</v>
      </c>
      <c r="U157" s="15" t="s">
        <v>64</v>
      </c>
      <c r="V157" s="15" t="s">
        <v>64</v>
      </c>
      <c r="W157" s="15" t="s">
        <v>64</v>
      </c>
      <c r="X157" s="15" t="s">
        <v>64</v>
      </c>
      <c r="Y157" s="15" t="s">
        <v>64</v>
      </c>
      <c r="Z157" s="15" t="s">
        <v>64</v>
      </c>
      <c r="AA157" s="15" t="s">
        <v>64</v>
      </c>
      <c r="AB157" s="15" t="s">
        <v>64</v>
      </c>
      <c r="AC157" s="70" t="s">
        <v>64</v>
      </c>
      <c r="AD157" s="15" t="s">
        <v>64</v>
      </c>
      <c r="AE157" s="28"/>
      <c r="AF157" s="28"/>
      <c r="AG157" s="28"/>
      <c r="AH157" s="28"/>
      <c r="AI157" s="28"/>
      <c r="AJ157" s="28"/>
      <c r="AK157" s="28"/>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28"/>
      <c r="CB157" s="28"/>
    </row>
    <row r="158" spans="3:80" ht="409.5">
      <c r="C158" s="50" t="s">
        <v>1853</v>
      </c>
      <c r="D158" s="51" t="s">
        <v>1854</v>
      </c>
      <c r="E158" s="15" t="s">
        <v>94</v>
      </c>
      <c r="F158" s="15" t="s">
        <v>64</v>
      </c>
      <c r="G158" s="15" t="s">
        <v>64</v>
      </c>
      <c r="H158" s="15" t="s">
        <v>64</v>
      </c>
      <c r="I158" s="15" t="s">
        <v>64</v>
      </c>
      <c r="J158" s="53" t="s">
        <v>642</v>
      </c>
      <c r="K158" s="20">
        <v>0</v>
      </c>
      <c r="L158" s="20">
        <v>0</v>
      </c>
      <c r="M158" s="20">
        <v>0</v>
      </c>
      <c r="N158" s="20">
        <v>0</v>
      </c>
      <c r="O158" s="20">
        <v>0</v>
      </c>
      <c r="P158" s="20">
        <v>5</v>
      </c>
      <c r="Q158" s="67" t="str">
        <f t="shared" si="7"/>
        <v>High risk supplier</v>
      </c>
      <c r="R158" s="13" t="str">
        <f t="shared" si="6"/>
        <v>- Approbation du comité de direction
- Signer la politique de securité des parties tièrces 
- Signer le contrat de non divulgation des données
- Contrat respectant incluant les clauses de sécurité nécessaires
- Etablir un bon de commande si nécessaire</v>
      </c>
      <c r="S158" s="25" t="s">
        <v>2218</v>
      </c>
      <c r="T158" s="15" t="s">
        <v>2360</v>
      </c>
      <c r="U158" s="26" t="s">
        <v>64</v>
      </c>
      <c r="V158" s="26">
        <v>42719</v>
      </c>
      <c r="W158" s="26">
        <v>43830</v>
      </c>
      <c r="X158" s="15" t="s">
        <v>126</v>
      </c>
      <c r="Y158" s="15" t="s">
        <v>64</v>
      </c>
      <c r="Z158" s="15" t="s">
        <v>64</v>
      </c>
      <c r="AA158" s="15" t="s">
        <v>64</v>
      </c>
      <c r="AB158" s="15" t="s">
        <v>64</v>
      </c>
      <c r="AC158" s="70" t="s">
        <v>64</v>
      </c>
      <c r="AD158" s="15" t="s">
        <v>64</v>
      </c>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28"/>
      <c r="CB158" s="28"/>
    </row>
    <row r="159" spans="3:80" ht="225">
      <c r="C159" s="47" t="s">
        <v>171</v>
      </c>
      <c r="D159" s="53" t="s">
        <v>172</v>
      </c>
      <c r="E159" s="15" t="s">
        <v>52</v>
      </c>
      <c r="F159" s="54" t="s">
        <v>173</v>
      </c>
      <c r="G159" s="15">
        <v>72225026</v>
      </c>
      <c r="H159" s="15">
        <v>72225764</v>
      </c>
      <c r="I159" s="15" t="s">
        <v>64</v>
      </c>
      <c r="J159" s="53" t="s">
        <v>174</v>
      </c>
      <c r="K159" s="20">
        <v>1</v>
      </c>
      <c r="L159" s="20">
        <v>0</v>
      </c>
      <c r="M159" s="20">
        <v>0</v>
      </c>
      <c r="N159" s="20">
        <v>0</v>
      </c>
      <c r="O159" s="20">
        <v>0</v>
      </c>
      <c r="P159" s="20">
        <v>1</v>
      </c>
      <c r="Q159" s="67" t="str">
        <f t="shared" si="7"/>
        <v>Low risk provider</v>
      </c>
      <c r="R159" s="13" t="str">
        <f t="shared" si="6"/>
        <v>- Contrat de non-divulgation des données doit être signé par le personnel du fournisseur
- Etablir un bon de commande si nécessaire</v>
      </c>
      <c r="S159" s="25" t="s">
        <v>2218</v>
      </c>
      <c r="T159" s="15" t="s">
        <v>175</v>
      </c>
      <c r="U159" s="15" t="s">
        <v>2361</v>
      </c>
      <c r="V159" s="26" t="s">
        <v>2362</v>
      </c>
      <c r="W159" s="26" t="s">
        <v>2363</v>
      </c>
      <c r="X159" s="15" t="s">
        <v>58</v>
      </c>
      <c r="Y159" s="15" t="s">
        <v>64</v>
      </c>
      <c r="Z159" s="15" t="s">
        <v>60</v>
      </c>
      <c r="AA159" s="15" t="s">
        <v>64</v>
      </c>
      <c r="AB159" s="15" t="s">
        <v>64</v>
      </c>
      <c r="AC159" s="70" t="s">
        <v>64</v>
      </c>
      <c r="AD159" s="15" t="s">
        <v>64</v>
      </c>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28"/>
      <c r="CB159" s="28"/>
    </row>
    <row r="160" spans="3:80" ht="287.5">
      <c r="C160" s="47" t="s">
        <v>176</v>
      </c>
      <c r="D160" s="51" t="s">
        <v>773</v>
      </c>
      <c r="E160" s="15" t="s">
        <v>106</v>
      </c>
      <c r="F160" s="15" t="s">
        <v>64</v>
      </c>
      <c r="G160" s="15" t="s">
        <v>64</v>
      </c>
      <c r="H160" s="15" t="s">
        <v>64</v>
      </c>
      <c r="I160" s="15" t="s">
        <v>64</v>
      </c>
      <c r="J160" s="53" t="s">
        <v>177</v>
      </c>
      <c r="K160" s="20">
        <v>0</v>
      </c>
      <c r="L160" s="20">
        <v>0</v>
      </c>
      <c r="M160" s="20">
        <v>1</v>
      </c>
      <c r="N160" s="20">
        <v>1</v>
      </c>
      <c r="O160" s="20">
        <v>0</v>
      </c>
      <c r="P160" s="20">
        <v>1</v>
      </c>
      <c r="Q160" s="67" t="str">
        <f t="shared" si="7"/>
        <v>Medium risk supplier</v>
      </c>
      <c r="R160" s="13" t="str">
        <f t="shared" si="6"/>
        <v>- Signer la politique de securité des parties tièrces 
- Contrat respectant incluant les clauses de sécurité nécessaires
- Etablir un bon de commande si nécessaire</v>
      </c>
      <c r="S160" s="25" t="s">
        <v>2218</v>
      </c>
      <c r="T160" s="15" t="s">
        <v>2364</v>
      </c>
      <c r="U160" s="15" t="s">
        <v>2365</v>
      </c>
      <c r="V160" s="26" t="s">
        <v>2366</v>
      </c>
      <c r="W160" s="26" t="s">
        <v>2367</v>
      </c>
      <c r="X160" s="15" t="s">
        <v>140</v>
      </c>
      <c r="Y160" s="15" t="s">
        <v>168</v>
      </c>
      <c r="Z160" s="15" t="s">
        <v>60</v>
      </c>
      <c r="AA160" s="15" t="s">
        <v>64</v>
      </c>
      <c r="AB160" s="15" t="s">
        <v>64</v>
      </c>
      <c r="AC160" s="70" t="s">
        <v>64</v>
      </c>
      <c r="AD160" s="15" t="s">
        <v>64</v>
      </c>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28"/>
      <c r="CB160" s="28"/>
    </row>
    <row r="161" spans="3:80" ht="75">
      <c r="C161" s="50" t="s">
        <v>1279</v>
      </c>
      <c r="D161" s="51" t="s">
        <v>1280</v>
      </c>
      <c r="E161" s="15" t="s">
        <v>106</v>
      </c>
      <c r="F161" s="15" t="s">
        <v>64</v>
      </c>
      <c r="G161" s="15" t="s">
        <v>64</v>
      </c>
      <c r="H161" s="15" t="s">
        <v>64</v>
      </c>
      <c r="I161" s="15" t="s">
        <v>64</v>
      </c>
      <c r="J161" s="53" t="s">
        <v>1281</v>
      </c>
      <c r="K161" s="20">
        <v>0</v>
      </c>
      <c r="L161" s="20">
        <v>0</v>
      </c>
      <c r="M161" s="20">
        <v>0</v>
      </c>
      <c r="N161" s="20">
        <v>0</v>
      </c>
      <c r="O161" s="20">
        <v>0</v>
      </c>
      <c r="P161" s="20">
        <v>1</v>
      </c>
      <c r="Q161" s="67" t="str">
        <f t="shared" si="7"/>
        <v>Negligible risk Supplier</v>
      </c>
      <c r="R161" s="13" t="str">
        <f t="shared" si="6"/>
        <v>- Etablir un bon de commande si nécessaire</v>
      </c>
      <c r="S161" s="25" t="s">
        <v>2218</v>
      </c>
      <c r="T161" s="15" t="s">
        <v>64</v>
      </c>
      <c r="U161" s="15" t="s">
        <v>64</v>
      </c>
      <c r="V161" s="15" t="s">
        <v>64</v>
      </c>
      <c r="W161" s="15" t="s">
        <v>64</v>
      </c>
      <c r="X161" s="15" t="s">
        <v>64</v>
      </c>
      <c r="Y161" s="15" t="s">
        <v>64</v>
      </c>
      <c r="Z161" s="15" t="s">
        <v>64</v>
      </c>
      <c r="AA161" s="15" t="s">
        <v>64</v>
      </c>
      <c r="AB161" s="15" t="s">
        <v>64</v>
      </c>
      <c r="AC161" s="70" t="s">
        <v>64</v>
      </c>
      <c r="AD161" s="15" t="s">
        <v>64</v>
      </c>
      <c r="AE161" s="28"/>
      <c r="AF161" s="28"/>
      <c r="AG161" s="28"/>
      <c r="AH161" s="28"/>
      <c r="AI161" s="28"/>
      <c r="AJ161" s="28"/>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28"/>
      <c r="CB161" s="28"/>
    </row>
    <row r="162" spans="3:80" ht="75">
      <c r="C162" s="50" t="s">
        <v>772</v>
      </c>
      <c r="D162" s="51" t="s">
        <v>773</v>
      </c>
      <c r="E162" s="15" t="s">
        <v>106</v>
      </c>
      <c r="F162" s="15" t="s">
        <v>64</v>
      </c>
      <c r="G162" s="15" t="s">
        <v>64</v>
      </c>
      <c r="H162" s="15" t="s">
        <v>64</v>
      </c>
      <c r="I162" s="15" t="s">
        <v>64</v>
      </c>
      <c r="J162" s="53" t="s">
        <v>1281</v>
      </c>
      <c r="K162" s="20">
        <v>0</v>
      </c>
      <c r="L162" s="20">
        <v>0</v>
      </c>
      <c r="M162" s="20">
        <v>0</v>
      </c>
      <c r="N162" s="20">
        <v>0</v>
      </c>
      <c r="O162" s="20">
        <v>0</v>
      </c>
      <c r="P162" s="20">
        <v>1</v>
      </c>
      <c r="Q162" s="67" t="str">
        <f t="shared" si="7"/>
        <v>Negligible risk Supplier</v>
      </c>
      <c r="R162" s="13" t="str">
        <f t="shared" si="6"/>
        <v>- Etablir un bon de commande si nécessaire</v>
      </c>
      <c r="S162" s="25" t="s">
        <v>2218</v>
      </c>
      <c r="T162" s="15" t="s">
        <v>64</v>
      </c>
      <c r="U162" s="15" t="s">
        <v>64</v>
      </c>
      <c r="V162" s="15" t="s">
        <v>64</v>
      </c>
      <c r="W162" s="15" t="s">
        <v>64</v>
      </c>
      <c r="X162" s="15" t="s">
        <v>64</v>
      </c>
      <c r="Y162" s="15" t="s">
        <v>64</v>
      </c>
      <c r="Z162" s="15" t="s">
        <v>64</v>
      </c>
      <c r="AA162" s="15" t="s">
        <v>64</v>
      </c>
      <c r="AB162" s="15" t="s">
        <v>64</v>
      </c>
      <c r="AC162" s="70" t="s">
        <v>64</v>
      </c>
      <c r="AD162" s="15" t="s">
        <v>64</v>
      </c>
      <c r="AE162" s="28"/>
      <c r="AF162" s="28"/>
      <c r="AG162" s="28"/>
      <c r="AH162" s="28"/>
      <c r="AI162" s="28"/>
      <c r="AJ162" s="28"/>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8"/>
      <c r="BR162" s="28"/>
      <c r="BS162" s="28"/>
      <c r="BT162" s="28"/>
      <c r="BU162" s="28"/>
      <c r="BV162" s="28"/>
      <c r="BW162" s="28"/>
      <c r="BX162" s="28"/>
      <c r="BY162" s="28"/>
      <c r="BZ162" s="28"/>
      <c r="CA162" s="28"/>
      <c r="CB162" s="28"/>
    </row>
    <row r="163" spans="3:80" ht="75">
      <c r="C163" s="50" t="s">
        <v>941</v>
      </c>
      <c r="D163" s="50" t="s">
        <v>773</v>
      </c>
      <c r="E163" s="15" t="s">
        <v>106</v>
      </c>
      <c r="F163" s="49" t="s">
        <v>64</v>
      </c>
      <c r="G163" s="49" t="s">
        <v>64</v>
      </c>
      <c r="H163" s="15" t="s">
        <v>64</v>
      </c>
      <c r="I163" s="15" t="s">
        <v>64</v>
      </c>
      <c r="J163" s="53" t="s">
        <v>757</v>
      </c>
      <c r="K163" s="20">
        <v>0</v>
      </c>
      <c r="L163" s="20">
        <v>0</v>
      </c>
      <c r="M163" s="20">
        <v>0</v>
      </c>
      <c r="N163" s="20">
        <v>0</v>
      </c>
      <c r="O163" s="20">
        <v>0</v>
      </c>
      <c r="P163" s="20">
        <v>1</v>
      </c>
      <c r="Q163" s="67" t="str">
        <f t="shared" si="7"/>
        <v>Negligible risk Supplier</v>
      </c>
      <c r="R163" s="13" t="str">
        <f t="shared" si="6"/>
        <v>- Etablir un bon de commande si nécessaire</v>
      </c>
      <c r="S163" s="25" t="s">
        <v>2218</v>
      </c>
      <c r="T163" s="15" t="s">
        <v>64</v>
      </c>
      <c r="U163" s="15" t="s">
        <v>64</v>
      </c>
      <c r="V163" s="15" t="s">
        <v>64</v>
      </c>
      <c r="W163" s="15" t="s">
        <v>64</v>
      </c>
      <c r="X163" s="15" t="s">
        <v>64</v>
      </c>
      <c r="Y163" s="15" t="s">
        <v>64</v>
      </c>
      <c r="Z163" s="15" t="s">
        <v>64</v>
      </c>
      <c r="AA163" s="15" t="s">
        <v>64</v>
      </c>
      <c r="AB163" s="15" t="s">
        <v>64</v>
      </c>
      <c r="AC163" s="70" t="s">
        <v>64</v>
      </c>
      <c r="AD163" s="15" t="s">
        <v>64</v>
      </c>
      <c r="AE163" s="28"/>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8"/>
      <c r="BR163" s="28"/>
      <c r="BS163" s="28"/>
      <c r="BT163" s="28"/>
      <c r="BU163" s="28"/>
      <c r="BV163" s="28"/>
      <c r="BW163" s="28"/>
      <c r="BX163" s="28"/>
      <c r="BY163" s="28"/>
      <c r="BZ163" s="28"/>
      <c r="CA163" s="28"/>
      <c r="CB163" s="28"/>
    </row>
    <row r="164" spans="3:80" ht="75">
      <c r="C164" s="50" t="s">
        <v>440</v>
      </c>
      <c r="D164" s="50" t="s">
        <v>1409</v>
      </c>
      <c r="E164" s="15" t="s">
        <v>52</v>
      </c>
      <c r="F164" s="49" t="s">
        <v>64</v>
      </c>
      <c r="G164" s="49" t="s">
        <v>64</v>
      </c>
      <c r="H164" s="15" t="s">
        <v>64</v>
      </c>
      <c r="I164" s="15" t="s">
        <v>64</v>
      </c>
      <c r="J164" s="53" t="s">
        <v>1410</v>
      </c>
      <c r="K164" s="20">
        <v>0</v>
      </c>
      <c r="L164" s="20">
        <v>0</v>
      </c>
      <c r="M164" s="20">
        <v>0</v>
      </c>
      <c r="N164" s="20">
        <v>0</v>
      </c>
      <c r="O164" s="20">
        <v>0</v>
      </c>
      <c r="P164" s="20">
        <v>1</v>
      </c>
      <c r="Q164" s="67" t="str">
        <f t="shared" si="7"/>
        <v>Negligible risk Supplier</v>
      </c>
      <c r="R164" s="13" t="str">
        <f t="shared" si="6"/>
        <v>- Etablir un bon de commande si nécessaire</v>
      </c>
      <c r="S164" s="25" t="s">
        <v>2218</v>
      </c>
      <c r="T164" s="15" t="s">
        <v>64</v>
      </c>
      <c r="U164" s="15" t="s">
        <v>64</v>
      </c>
      <c r="V164" s="15" t="s">
        <v>64</v>
      </c>
      <c r="W164" s="15" t="s">
        <v>64</v>
      </c>
      <c r="X164" s="15" t="s">
        <v>64</v>
      </c>
      <c r="Y164" s="15" t="s">
        <v>64</v>
      </c>
      <c r="Z164" s="15" t="s">
        <v>64</v>
      </c>
      <c r="AA164" s="15" t="s">
        <v>64</v>
      </c>
      <c r="AB164" s="15" t="s">
        <v>64</v>
      </c>
      <c r="AC164" s="70" t="s">
        <v>64</v>
      </c>
      <c r="AD164" s="15" t="s">
        <v>64</v>
      </c>
      <c r="AE164" s="28"/>
      <c r="AF164" s="28"/>
      <c r="AG164" s="28"/>
      <c r="AH164" s="28"/>
      <c r="AI164" s="28"/>
      <c r="AJ164" s="28"/>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8"/>
      <c r="BR164" s="28"/>
      <c r="BS164" s="28"/>
      <c r="BT164" s="28"/>
      <c r="BU164" s="28"/>
      <c r="BV164" s="28"/>
      <c r="BW164" s="28"/>
      <c r="BX164" s="28"/>
      <c r="BY164" s="28"/>
      <c r="BZ164" s="28"/>
      <c r="CA164" s="28"/>
      <c r="CB164" s="28"/>
    </row>
    <row r="165" spans="3:80" ht="75">
      <c r="C165" s="50" t="s">
        <v>2054</v>
      </c>
      <c r="D165" s="51" t="s">
        <v>2055</v>
      </c>
      <c r="E165" s="15" t="s">
        <v>223</v>
      </c>
      <c r="F165" s="15" t="s">
        <v>64</v>
      </c>
      <c r="G165" s="49" t="s">
        <v>64</v>
      </c>
      <c r="H165" s="15" t="s">
        <v>64</v>
      </c>
      <c r="I165" s="15" t="s">
        <v>64</v>
      </c>
      <c r="J165" s="53" t="s">
        <v>810</v>
      </c>
      <c r="K165" s="20">
        <v>0</v>
      </c>
      <c r="L165" s="20">
        <v>0</v>
      </c>
      <c r="M165" s="20">
        <v>0</v>
      </c>
      <c r="N165" s="20">
        <v>0</v>
      </c>
      <c r="O165" s="20">
        <v>0</v>
      </c>
      <c r="P165" s="20">
        <v>1</v>
      </c>
      <c r="Q165" s="67" t="str">
        <f t="shared" si="7"/>
        <v>Negligible risk Supplier</v>
      </c>
      <c r="R165" s="13" t="str">
        <f t="shared" si="6"/>
        <v>- Etablir un bon de commande si nécessaire</v>
      </c>
      <c r="S165" s="25" t="s">
        <v>2218</v>
      </c>
      <c r="T165" s="15" t="s">
        <v>64</v>
      </c>
      <c r="U165" s="15" t="s">
        <v>64</v>
      </c>
      <c r="V165" s="15" t="s">
        <v>64</v>
      </c>
      <c r="W165" s="15" t="s">
        <v>64</v>
      </c>
      <c r="X165" s="15" t="s">
        <v>64</v>
      </c>
      <c r="Y165" s="15" t="s">
        <v>64</v>
      </c>
      <c r="Z165" s="15" t="s">
        <v>64</v>
      </c>
      <c r="AA165" s="15" t="s">
        <v>64</v>
      </c>
      <c r="AB165" s="15" t="s">
        <v>64</v>
      </c>
      <c r="AC165" s="70" t="s">
        <v>64</v>
      </c>
      <c r="AD165" s="15" t="s">
        <v>64</v>
      </c>
      <c r="AE165" s="28"/>
      <c r="AF165" s="28"/>
      <c r="AG165" s="28"/>
      <c r="AH165" s="28"/>
      <c r="AI165" s="28"/>
      <c r="AJ165" s="28"/>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8"/>
      <c r="BR165" s="28"/>
      <c r="BS165" s="28"/>
      <c r="BT165" s="28"/>
      <c r="BU165" s="28"/>
      <c r="BV165" s="28"/>
      <c r="BW165" s="28"/>
      <c r="BX165" s="28"/>
      <c r="BY165" s="28"/>
      <c r="BZ165" s="28"/>
      <c r="CA165" s="28"/>
      <c r="CB165" s="28"/>
    </row>
    <row r="166" spans="3:80" ht="75">
      <c r="C166" s="47" t="s">
        <v>539</v>
      </c>
      <c r="D166" s="49" t="s">
        <v>64</v>
      </c>
      <c r="E166" s="15" t="s">
        <v>149</v>
      </c>
      <c r="F166" s="54" t="s">
        <v>540</v>
      </c>
      <c r="G166" s="49" t="s">
        <v>64</v>
      </c>
      <c r="H166" s="15" t="s">
        <v>64</v>
      </c>
      <c r="I166" s="62" t="s">
        <v>541</v>
      </c>
      <c r="J166" s="53" t="s">
        <v>542</v>
      </c>
      <c r="K166" s="20">
        <v>0</v>
      </c>
      <c r="L166" s="20">
        <v>0</v>
      </c>
      <c r="M166" s="20">
        <v>0</v>
      </c>
      <c r="N166" s="20">
        <v>0</v>
      </c>
      <c r="O166" s="20">
        <v>0</v>
      </c>
      <c r="P166" s="20">
        <v>1</v>
      </c>
      <c r="Q166" s="67" t="str">
        <f t="shared" si="7"/>
        <v>Negligible risk Supplier</v>
      </c>
      <c r="R166" s="13" t="str">
        <f t="shared" si="6"/>
        <v>- Etablir un bon de commande si nécessaire</v>
      </c>
      <c r="S166" s="25" t="s">
        <v>2218</v>
      </c>
      <c r="T166" s="15" t="s">
        <v>64</v>
      </c>
      <c r="U166" s="15" t="s">
        <v>64</v>
      </c>
      <c r="V166" s="15" t="s">
        <v>64</v>
      </c>
      <c r="W166" s="15" t="s">
        <v>64</v>
      </c>
      <c r="X166" s="15" t="s">
        <v>64</v>
      </c>
      <c r="Y166" s="15" t="s">
        <v>64</v>
      </c>
      <c r="Z166" s="15" t="s">
        <v>64</v>
      </c>
      <c r="AA166" s="15" t="s">
        <v>64</v>
      </c>
      <c r="AB166" s="15" t="s">
        <v>64</v>
      </c>
      <c r="AC166" s="70" t="s">
        <v>64</v>
      </c>
      <c r="AD166" s="15" t="s">
        <v>64</v>
      </c>
      <c r="AE166" s="28"/>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8"/>
      <c r="BR166" s="28"/>
      <c r="BS166" s="28"/>
      <c r="BT166" s="28"/>
      <c r="BU166" s="28"/>
      <c r="BV166" s="28"/>
      <c r="BW166" s="28"/>
      <c r="BX166" s="28"/>
      <c r="BY166" s="28"/>
      <c r="BZ166" s="28"/>
      <c r="CA166" s="28"/>
      <c r="CB166" s="28"/>
    </row>
    <row r="167" spans="3:80" ht="75">
      <c r="C167" s="50" t="s">
        <v>1154</v>
      </c>
      <c r="D167" s="50" t="s">
        <v>1155</v>
      </c>
      <c r="E167" s="15" t="s">
        <v>762</v>
      </c>
      <c r="F167" s="15" t="s">
        <v>64</v>
      </c>
      <c r="G167" s="49" t="s">
        <v>64</v>
      </c>
      <c r="H167" s="15" t="s">
        <v>64</v>
      </c>
      <c r="I167" s="15" t="s">
        <v>64</v>
      </c>
      <c r="J167" s="53" t="s">
        <v>762</v>
      </c>
      <c r="K167" s="20">
        <v>0</v>
      </c>
      <c r="L167" s="20">
        <v>0</v>
      </c>
      <c r="M167" s="20">
        <v>0</v>
      </c>
      <c r="N167" s="20">
        <v>0</v>
      </c>
      <c r="O167" s="20">
        <v>0</v>
      </c>
      <c r="P167" s="20">
        <v>1</v>
      </c>
      <c r="Q167" s="67" t="str">
        <f t="shared" si="7"/>
        <v>Negligible risk Supplier</v>
      </c>
      <c r="R167" s="13" t="str">
        <f t="shared" si="6"/>
        <v>- Etablir un bon de commande si nécessaire</v>
      </c>
      <c r="S167" s="25" t="s">
        <v>2218</v>
      </c>
      <c r="T167" s="15" t="s">
        <v>64</v>
      </c>
      <c r="U167" s="15" t="s">
        <v>64</v>
      </c>
      <c r="V167" s="15" t="s">
        <v>64</v>
      </c>
      <c r="W167" s="15" t="s">
        <v>64</v>
      </c>
      <c r="X167" s="15" t="s">
        <v>64</v>
      </c>
      <c r="Y167" s="15" t="s">
        <v>64</v>
      </c>
      <c r="Z167" s="15" t="s">
        <v>64</v>
      </c>
      <c r="AA167" s="15" t="s">
        <v>64</v>
      </c>
      <c r="AB167" s="15" t="s">
        <v>64</v>
      </c>
      <c r="AC167" s="70" t="s">
        <v>64</v>
      </c>
      <c r="AD167" s="15" t="s">
        <v>64</v>
      </c>
      <c r="AE167" s="28"/>
      <c r="AF167" s="28"/>
      <c r="AG167" s="28"/>
      <c r="AH167" s="28"/>
      <c r="AI167" s="28"/>
      <c r="AJ167" s="28"/>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8"/>
      <c r="BR167" s="28"/>
      <c r="BS167" s="28"/>
      <c r="BT167" s="28"/>
      <c r="BU167" s="28"/>
      <c r="BV167" s="28"/>
      <c r="BW167" s="28"/>
      <c r="BX167" s="28"/>
      <c r="BY167" s="28"/>
      <c r="BZ167" s="28"/>
      <c r="CA167" s="28"/>
      <c r="CB167" s="28"/>
    </row>
    <row r="168" spans="3:80" ht="75">
      <c r="C168" s="47" t="s">
        <v>183</v>
      </c>
      <c r="D168" s="48" t="s">
        <v>184</v>
      </c>
      <c r="E168" s="15" t="s">
        <v>133</v>
      </c>
      <c r="F168" s="54" t="s">
        <v>185</v>
      </c>
      <c r="G168" s="49" t="s">
        <v>64</v>
      </c>
      <c r="H168" s="15" t="s">
        <v>64</v>
      </c>
      <c r="I168" s="15" t="s">
        <v>64</v>
      </c>
      <c r="J168" s="53" t="s">
        <v>186</v>
      </c>
      <c r="K168" s="20">
        <v>0</v>
      </c>
      <c r="L168" s="20">
        <v>0</v>
      </c>
      <c r="M168" s="20">
        <v>0</v>
      </c>
      <c r="N168" s="20">
        <v>0</v>
      </c>
      <c r="O168" s="20">
        <v>0</v>
      </c>
      <c r="P168" s="20">
        <v>1</v>
      </c>
      <c r="Q168" s="67" t="str">
        <f t="shared" si="7"/>
        <v>Negligible risk Supplier</v>
      </c>
      <c r="R168" s="13" t="str">
        <f t="shared" si="6"/>
        <v>- Etablir un bon de commande si nécessaire</v>
      </c>
      <c r="S168" s="25" t="s">
        <v>2218</v>
      </c>
      <c r="T168" s="15" t="s">
        <v>187</v>
      </c>
      <c r="U168" s="15" t="s">
        <v>64</v>
      </c>
      <c r="V168" s="26">
        <v>42801</v>
      </c>
      <c r="W168" s="26" t="s">
        <v>2368</v>
      </c>
      <c r="X168" s="15" t="s">
        <v>58</v>
      </c>
      <c r="Y168" s="15" t="s">
        <v>168</v>
      </c>
      <c r="Z168" s="15" t="s">
        <v>60</v>
      </c>
      <c r="AA168" s="15" t="s">
        <v>64</v>
      </c>
      <c r="AB168" s="15" t="s">
        <v>64</v>
      </c>
      <c r="AC168" s="70" t="s">
        <v>64</v>
      </c>
      <c r="AD168" s="15" t="s">
        <v>64</v>
      </c>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28"/>
      <c r="CB168" s="28"/>
    </row>
    <row r="169" spans="3:80" ht="75">
      <c r="C169" s="47" t="s">
        <v>183</v>
      </c>
      <c r="D169" s="48" t="s">
        <v>184</v>
      </c>
      <c r="E169" s="15" t="s">
        <v>133</v>
      </c>
      <c r="F169" s="54" t="s">
        <v>543</v>
      </c>
      <c r="G169" s="49" t="s">
        <v>64</v>
      </c>
      <c r="H169" s="15" t="s">
        <v>64</v>
      </c>
      <c r="I169" s="62" t="s">
        <v>544</v>
      </c>
      <c r="J169" s="53" t="s">
        <v>186</v>
      </c>
      <c r="K169" s="20">
        <v>0</v>
      </c>
      <c r="L169" s="20">
        <v>0</v>
      </c>
      <c r="M169" s="20">
        <v>0</v>
      </c>
      <c r="N169" s="20">
        <v>0</v>
      </c>
      <c r="O169" s="20">
        <v>0</v>
      </c>
      <c r="P169" s="20">
        <v>1</v>
      </c>
      <c r="Q169" s="67" t="str">
        <f t="shared" si="7"/>
        <v>Negligible risk Supplier</v>
      </c>
      <c r="R169" s="13" t="str">
        <f t="shared" si="6"/>
        <v>- Etablir un bon de commande si nécessaire</v>
      </c>
      <c r="S169" s="25" t="s">
        <v>2218</v>
      </c>
      <c r="T169" s="15" t="s">
        <v>64</v>
      </c>
      <c r="U169" s="15" t="s">
        <v>64</v>
      </c>
      <c r="V169" s="26">
        <v>43101</v>
      </c>
      <c r="W169" s="26">
        <v>43465</v>
      </c>
      <c r="X169" s="15" t="s">
        <v>58</v>
      </c>
      <c r="Y169" s="15" t="s">
        <v>64</v>
      </c>
      <c r="Z169" s="15" t="s">
        <v>64</v>
      </c>
      <c r="AA169" s="15" t="s">
        <v>64</v>
      </c>
      <c r="AB169" s="15" t="s">
        <v>64</v>
      </c>
      <c r="AC169" s="70" t="s">
        <v>64</v>
      </c>
      <c r="AD169" s="15" t="s">
        <v>64</v>
      </c>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row>
    <row r="170" spans="3:80" ht="75">
      <c r="C170" s="47" t="s">
        <v>616</v>
      </c>
      <c r="D170" s="48" t="s">
        <v>617</v>
      </c>
      <c r="E170" s="15" t="s">
        <v>94</v>
      </c>
      <c r="F170" s="54" t="s">
        <v>618</v>
      </c>
      <c r="G170" s="273" t="s">
        <v>619</v>
      </c>
      <c r="H170" s="15" t="s">
        <v>64</v>
      </c>
      <c r="I170" s="62" t="s">
        <v>620</v>
      </c>
      <c r="J170" s="53" t="s">
        <v>621</v>
      </c>
      <c r="K170" s="20">
        <v>0</v>
      </c>
      <c r="L170" s="20">
        <v>0</v>
      </c>
      <c r="M170" s="20">
        <v>0</v>
      </c>
      <c r="N170" s="20">
        <v>0</v>
      </c>
      <c r="O170" s="20">
        <v>0</v>
      </c>
      <c r="P170" s="20">
        <v>1</v>
      </c>
      <c r="Q170" s="67" t="str">
        <f t="shared" si="7"/>
        <v>Negligible risk Supplier</v>
      </c>
      <c r="R170" s="13" t="str">
        <f t="shared" si="6"/>
        <v>- Etablir un bon de commande si nécessaire</v>
      </c>
      <c r="S170" s="25" t="s">
        <v>2218</v>
      </c>
      <c r="T170" s="15" t="s">
        <v>64</v>
      </c>
      <c r="U170" s="15" t="s">
        <v>64</v>
      </c>
      <c r="V170" s="15" t="s">
        <v>64</v>
      </c>
      <c r="W170" s="15" t="s">
        <v>64</v>
      </c>
      <c r="X170" s="15" t="s">
        <v>64</v>
      </c>
      <c r="Y170" s="15" t="s">
        <v>64</v>
      </c>
      <c r="Z170" s="15" t="s">
        <v>64</v>
      </c>
      <c r="AA170" s="15" t="s">
        <v>64</v>
      </c>
      <c r="AB170" s="15" t="s">
        <v>64</v>
      </c>
      <c r="AC170" s="70" t="s">
        <v>64</v>
      </c>
      <c r="AD170" s="15" t="s">
        <v>64</v>
      </c>
      <c r="AE170" s="28"/>
      <c r="AF170" s="28"/>
      <c r="AG170" s="28"/>
      <c r="AH170" s="28"/>
      <c r="AI170" s="28"/>
      <c r="AJ170" s="28"/>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row>
    <row r="171" spans="3:80" ht="75">
      <c r="C171" s="50" t="s">
        <v>760</v>
      </c>
      <c r="D171" s="50" t="s">
        <v>761</v>
      </c>
      <c r="E171" s="15" t="s">
        <v>762</v>
      </c>
      <c r="F171" s="15" t="s">
        <v>64</v>
      </c>
      <c r="G171" s="49" t="s">
        <v>64</v>
      </c>
      <c r="H171" s="15" t="s">
        <v>64</v>
      </c>
      <c r="I171" s="15" t="s">
        <v>64</v>
      </c>
      <c r="J171" s="53" t="s">
        <v>762</v>
      </c>
      <c r="K171" s="20">
        <v>0</v>
      </c>
      <c r="L171" s="20">
        <v>0</v>
      </c>
      <c r="M171" s="20">
        <v>0</v>
      </c>
      <c r="N171" s="20">
        <v>0</v>
      </c>
      <c r="O171" s="20">
        <v>0</v>
      </c>
      <c r="P171" s="20">
        <v>1</v>
      </c>
      <c r="Q171" s="67" t="str">
        <f t="shared" si="7"/>
        <v>Negligible risk Supplier</v>
      </c>
      <c r="R171" s="13" t="str">
        <f t="shared" si="6"/>
        <v>- Etablir un bon de commande si nécessaire</v>
      </c>
      <c r="S171" s="25" t="s">
        <v>2218</v>
      </c>
      <c r="T171" s="15" t="s">
        <v>64</v>
      </c>
      <c r="U171" s="15" t="s">
        <v>64</v>
      </c>
      <c r="V171" s="15" t="s">
        <v>64</v>
      </c>
      <c r="W171" s="15" t="s">
        <v>64</v>
      </c>
      <c r="X171" s="15" t="s">
        <v>64</v>
      </c>
      <c r="Y171" s="15" t="s">
        <v>64</v>
      </c>
      <c r="Z171" s="15" t="s">
        <v>64</v>
      </c>
      <c r="AA171" s="15" t="s">
        <v>64</v>
      </c>
      <c r="AB171" s="15" t="s">
        <v>64</v>
      </c>
      <c r="AC171" s="70" t="s">
        <v>64</v>
      </c>
      <c r="AD171" s="15" t="s">
        <v>64</v>
      </c>
      <c r="AE171" s="28"/>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28"/>
      <c r="CB171" s="28"/>
    </row>
    <row r="172" spans="3:80" ht="75">
      <c r="C172" s="50" t="s">
        <v>1980</v>
      </c>
      <c r="D172" s="50" t="s">
        <v>1981</v>
      </c>
      <c r="E172" s="15" t="s">
        <v>762</v>
      </c>
      <c r="F172" s="15" t="s">
        <v>64</v>
      </c>
      <c r="G172" s="49" t="s">
        <v>64</v>
      </c>
      <c r="H172" s="15" t="s">
        <v>64</v>
      </c>
      <c r="I172" s="15" t="s">
        <v>64</v>
      </c>
      <c r="J172" s="53" t="s">
        <v>762</v>
      </c>
      <c r="K172" s="20">
        <v>0</v>
      </c>
      <c r="L172" s="20">
        <v>0</v>
      </c>
      <c r="M172" s="20">
        <v>0</v>
      </c>
      <c r="N172" s="20">
        <v>0</v>
      </c>
      <c r="O172" s="20">
        <v>0</v>
      </c>
      <c r="P172" s="20">
        <v>1</v>
      </c>
      <c r="Q172" s="67" t="str">
        <f t="shared" si="7"/>
        <v>Negligible risk Supplier</v>
      </c>
      <c r="R172" s="13" t="str">
        <f t="shared" si="6"/>
        <v>- Etablir un bon de commande si nécessaire</v>
      </c>
      <c r="S172" s="25" t="s">
        <v>2218</v>
      </c>
      <c r="T172" s="15" t="s">
        <v>64</v>
      </c>
      <c r="U172" s="15" t="s">
        <v>64</v>
      </c>
      <c r="V172" s="15" t="s">
        <v>64</v>
      </c>
      <c r="W172" s="15" t="s">
        <v>64</v>
      </c>
      <c r="X172" s="15" t="s">
        <v>64</v>
      </c>
      <c r="Y172" s="15" t="s">
        <v>64</v>
      </c>
      <c r="Z172" s="15" t="s">
        <v>64</v>
      </c>
      <c r="AA172" s="15" t="s">
        <v>64</v>
      </c>
      <c r="AB172" s="15" t="s">
        <v>64</v>
      </c>
      <c r="AC172" s="70" t="s">
        <v>64</v>
      </c>
      <c r="AD172" s="15" t="s">
        <v>64</v>
      </c>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c r="CA172" s="28"/>
      <c r="CB172" s="28"/>
    </row>
    <row r="173" spans="3:80" ht="75">
      <c r="C173" s="50" t="s">
        <v>2039</v>
      </c>
      <c r="D173" s="50" t="s">
        <v>2040</v>
      </c>
      <c r="E173" s="15" t="s">
        <v>223</v>
      </c>
      <c r="F173" s="15" t="s">
        <v>64</v>
      </c>
      <c r="G173" s="49" t="s">
        <v>64</v>
      </c>
      <c r="H173" s="15" t="s">
        <v>64</v>
      </c>
      <c r="I173" s="15" t="s">
        <v>64</v>
      </c>
      <c r="J173" s="53" t="s">
        <v>810</v>
      </c>
      <c r="K173" s="20">
        <v>0</v>
      </c>
      <c r="L173" s="20">
        <v>0</v>
      </c>
      <c r="M173" s="20">
        <v>0</v>
      </c>
      <c r="N173" s="20">
        <v>0</v>
      </c>
      <c r="O173" s="20">
        <v>0</v>
      </c>
      <c r="P173" s="20">
        <v>1</v>
      </c>
      <c r="Q173" s="67" t="str">
        <f t="shared" si="7"/>
        <v>Negligible risk Supplier</v>
      </c>
      <c r="R173" s="13" t="str">
        <f t="shared" si="6"/>
        <v>- Etablir un bon de commande si nécessaire</v>
      </c>
      <c r="S173" s="25" t="s">
        <v>2218</v>
      </c>
      <c r="T173" s="15" t="s">
        <v>64</v>
      </c>
      <c r="U173" s="15" t="s">
        <v>64</v>
      </c>
      <c r="V173" s="15" t="s">
        <v>64</v>
      </c>
      <c r="W173" s="15" t="s">
        <v>64</v>
      </c>
      <c r="X173" s="15" t="s">
        <v>64</v>
      </c>
      <c r="Y173" s="15" t="s">
        <v>64</v>
      </c>
      <c r="Z173" s="15" t="s">
        <v>64</v>
      </c>
      <c r="AA173" s="15" t="s">
        <v>64</v>
      </c>
      <c r="AB173" s="15" t="s">
        <v>64</v>
      </c>
      <c r="AC173" s="70" t="s">
        <v>64</v>
      </c>
      <c r="AD173" s="15" t="s">
        <v>64</v>
      </c>
      <c r="AE173" s="28"/>
      <c r="AF173" s="28"/>
      <c r="AG173" s="28"/>
      <c r="AH173" s="28"/>
      <c r="AI173" s="28"/>
      <c r="AJ173" s="28"/>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28"/>
      <c r="BZ173" s="28"/>
      <c r="CA173" s="28"/>
      <c r="CB173" s="28"/>
    </row>
    <row r="174" spans="3:80" ht="75">
      <c r="C174" s="50" t="s">
        <v>1698</v>
      </c>
      <c r="D174" s="50" t="s">
        <v>1699</v>
      </c>
      <c r="E174" s="15" t="s">
        <v>106</v>
      </c>
      <c r="F174" s="15" t="s">
        <v>64</v>
      </c>
      <c r="G174" s="49" t="s">
        <v>64</v>
      </c>
      <c r="H174" s="15" t="s">
        <v>64</v>
      </c>
      <c r="I174" s="15" t="s">
        <v>64</v>
      </c>
      <c r="J174" s="53" t="s">
        <v>1462</v>
      </c>
      <c r="K174" s="20">
        <v>0</v>
      </c>
      <c r="L174" s="20">
        <v>0</v>
      </c>
      <c r="M174" s="20">
        <v>0</v>
      </c>
      <c r="N174" s="20">
        <v>0</v>
      </c>
      <c r="O174" s="20">
        <v>0</v>
      </c>
      <c r="P174" s="20">
        <v>1</v>
      </c>
      <c r="Q174" s="67" t="str">
        <f t="shared" si="7"/>
        <v>Negligible risk Supplier</v>
      </c>
      <c r="R174" s="13" t="str">
        <f t="shared" si="6"/>
        <v>- Etablir un bon de commande si nécessaire</v>
      </c>
      <c r="S174" s="25" t="s">
        <v>2218</v>
      </c>
      <c r="T174" s="15" t="s">
        <v>64</v>
      </c>
      <c r="U174" s="15" t="s">
        <v>64</v>
      </c>
      <c r="V174" s="15" t="s">
        <v>64</v>
      </c>
      <c r="W174" s="15" t="s">
        <v>64</v>
      </c>
      <c r="X174" s="15" t="s">
        <v>64</v>
      </c>
      <c r="Y174" s="15" t="s">
        <v>64</v>
      </c>
      <c r="Z174" s="15" t="s">
        <v>64</v>
      </c>
      <c r="AA174" s="15" t="s">
        <v>64</v>
      </c>
      <c r="AB174" s="15" t="s">
        <v>64</v>
      </c>
      <c r="AC174" s="15" t="s">
        <v>64</v>
      </c>
      <c r="AD174" s="15" t="s">
        <v>64</v>
      </c>
      <c r="AE174" s="28"/>
      <c r="AF174" s="28"/>
      <c r="AG174" s="28"/>
      <c r="AH174" s="28"/>
      <c r="AI174" s="28"/>
      <c r="AJ174" s="28"/>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28"/>
      <c r="BX174" s="28"/>
      <c r="BY174" s="28"/>
      <c r="BZ174" s="28"/>
      <c r="CA174" s="28"/>
      <c r="CB174" s="28"/>
    </row>
    <row r="175" spans="3:80" ht="75">
      <c r="C175" s="50" t="s">
        <v>915</v>
      </c>
      <c r="D175" s="50" t="s">
        <v>916</v>
      </c>
      <c r="E175" s="15" t="s">
        <v>762</v>
      </c>
      <c r="F175" s="15" t="s">
        <v>64</v>
      </c>
      <c r="G175" s="49" t="s">
        <v>64</v>
      </c>
      <c r="H175" s="15" t="s">
        <v>64</v>
      </c>
      <c r="I175" s="15" t="s">
        <v>64</v>
      </c>
      <c r="J175" s="53" t="s">
        <v>762</v>
      </c>
      <c r="K175" s="20">
        <v>0</v>
      </c>
      <c r="L175" s="20">
        <v>0</v>
      </c>
      <c r="M175" s="20">
        <v>0</v>
      </c>
      <c r="N175" s="20">
        <v>0</v>
      </c>
      <c r="O175" s="20">
        <v>0</v>
      </c>
      <c r="P175" s="20">
        <v>1</v>
      </c>
      <c r="Q175" s="67" t="str">
        <f t="shared" si="7"/>
        <v>Negligible risk Supplier</v>
      </c>
      <c r="R175" s="13" t="str">
        <f t="shared" si="6"/>
        <v>- Etablir un bon de commande si nécessaire</v>
      </c>
      <c r="S175" s="25" t="s">
        <v>2218</v>
      </c>
      <c r="T175" s="15" t="s">
        <v>64</v>
      </c>
      <c r="U175" s="15" t="s">
        <v>64</v>
      </c>
      <c r="V175" s="15" t="s">
        <v>64</v>
      </c>
      <c r="W175" s="15" t="s">
        <v>64</v>
      </c>
      <c r="X175" s="15" t="s">
        <v>64</v>
      </c>
      <c r="Y175" s="15" t="s">
        <v>64</v>
      </c>
      <c r="Z175" s="15" t="s">
        <v>64</v>
      </c>
      <c r="AA175" s="15" t="s">
        <v>64</v>
      </c>
      <c r="AB175" s="15" t="s">
        <v>64</v>
      </c>
      <c r="AC175" s="70" t="s">
        <v>64</v>
      </c>
      <c r="AD175" s="15" t="s">
        <v>64</v>
      </c>
      <c r="AE175" s="28"/>
      <c r="AF175" s="28"/>
      <c r="AG175" s="28"/>
      <c r="AH175" s="28"/>
      <c r="AI175" s="28"/>
      <c r="AJ175" s="28"/>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28"/>
      <c r="BZ175" s="28"/>
      <c r="CA175" s="28"/>
      <c r="CB175" s="28"/>
    </row>
    <row r="176" spans="3:80" ht="75">
      <c r="C176" s="50" t="s">
        <v>1851</v>
      </c>
      <c r="D176" s="50" t="s">
        <v>1852</v>
      </c>
      <c r="E176" s="15" t="s">
        <v>94</v>
      </c>
      <c r="F176" s="15" t="s">
        <v>64</v>
      </c>
      <c r="G176" s="49" t="s">
        <v>64</v>
      </c>
      <c r="H176" s="15" t="s">
        <v>64</v>
      </c>
      <c r="I176" s="15" t="s">
        <v>64</v>
      </c>
      <c r="J176" s="53" t="s">
        <v>738</v>
      </c>
      <c r="K176" s="20">
        <v>0</v>
      </c>
      <c r="L176" s="20">
        <v>0</v>
      </c>
      <c r="M176" s="20">
        <v>0</v>
      </c>
      <c r="N176" s="20">
        <v>0</v>
      </c>
      <c r="O176" s="20">
        <v>0</v>
      </c>
      <c r="P176" s="20">
        <v>1</v>
      </c>
      <c r="Q176" s="67" t="str">
        <f t="shared" si="7"/>
        <v>Negligible risk Supplier</v>
      </c>
      <c r="R176" s="13" t="str">
        <f t="shared" si="6"/>
        <v>- Etablir un bon de commande si nécessaire</v>
      </c>
      <c r="S176" s="25" t="s">
        <v>2218</v>
      </c>
      <c r="T176" s="15" t="s">
        <v>64</v>
      </c>
      <c r="U176" s="15" t="s">
        <v>64</v>
      </c>
      <c r="V176" s="15" t="s">
        <v>64</v>
      </c>
      <c r="W176" s="15" t="s">
        <v>64</v>
      </c>
      <c r="X176" s="15" t="s">
        <v>64</v>
      </c>
      <c r="Y176" s="15" t="s">
        <v>64</v>
      </c>
      <c r="Z176" s="15" t="s">
        <v>64</v>
      </c>
      <c r="AA176" s="15" t="s">
        <v>64</v>
      </c>
      <c r="AB176" s="15" t="s">
        <v>64</v>
      </c>
      <c r="AC176" s="70" t="s">
        <v>64</v>
      </c>
      <c r="AD176" s="15" t="s">
        <v>64</v>
      </c>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c r="CA176" s="28"/>
      <c r="CB176" s="28"/>
    </row>
    <row r="177" spans="3:80" ht="75">
      <c r="C177" s="47" t="s">
        <v>577</v>
      </c>
      <c r="D177" s="49" t="s">
        <v>64</v>
      </c>
      <c r="E177" s="15" t="s">
        <v>149</v>
      </c>
      <c r="F177" s="54" t="s">
        <v>578</v>
      </c>
      <c r="G177" s="49" t="s">
        <v>579</v>
      </c>
      <c r="H177" s="15" t="s">
        <v>64</v>
      </c>
      <c r="I177" s="62" t="s">
        <v>580</v>
      </c>
      <c r="J177" s="53" t="s">
        <v>542</v>
      </c>
      <c r="K177" s="20">
        <v>0</v>
      </c>
      <c r="L177" s="20">
        <v>0</v>
      </c>
      <c r="M177" s="20">
        <v>0</v>
      </c>
      <c r="N177" s="20">
        <v>0</v>
      </c>
      <c r="O177" s="20">
        <v>0</v>
      </c>
      <c r="P177" s="20">
        <v>1</v>
      </c>
      <c r="Q177" s="67" t="str">
        <f t="shared" si="7"/>
        <v>Negligible risk Supplier</v>
      </c>
      <c r="R177" s="13" t="str">
        <f t="shared" si="6"/>
        <v>- Etablir un bon de commande si nécessaire</v>
      </c>
      <c r="S177" s="25" t="s">
        <v>2218</v>
      </c>
      <c r="T177" s="15" t="s">
        <v>64</v>
      </c>
      <c r="U177" s="15" t="s">
        <v>64</v>
      </c>
      <c r="V177" s="15" t="s">
        <v>64</v>
      </c>
      <c r="W177" s="15" t="s">
        <v>64</v>
      </c>
      <c r="X177" s="15" t="s">
        <v>64</v>
      </c>
      <c r="Y177" s="15" t="s">
        <v>64</v>
      </c>
      <c r="Z177" s="15" t="s">
        <v>64</v>
      </c>
      <c r="AA177" s="15" t="s">
        <v>64</v>
      </c>
      <c r="AB177" s="15" t="s">
        <v>64</v>
      </c>
      <c r="AC177" s="70" t="s">
        <v>64</v>
      </c>
      <c r="AD177" s="15" t="s">
        <v>64</v>
      </c>
      <c r="AE177" s="28"/>
      <c r="AF177" s="28"/>
      <c r="AG177" s="28"/>
      <c r="AH177" s="28"/>
      <c r="AI177" s="28"/>
      <c r="AJ177" s="28"/>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row>
    <row r="178" spans="3:80" ht="287.5">
      <c r="C178" s="47" t="s">
        <v>2369</v>
      </c>
      <c r="D178" s="73" t="s">
        <v>2370</v>
      </c>
      <c r="E178" s="15" t="s">
        <v>2223</v>
      </c>
      <c r="F178" s="54" t="s">
        <v>2371</v>
      </c>
      <c r="G178" s="49" t="s">
        <v>64</v>
      </c>
      <c r="H178" s="15" t="s">
        <v>64</v>
      </c>
      <c r="I178" s="15" t="s">
        <v>64</v>
      </c>
      <c r="J178" s="53" t="s">
        <v>2372</v>
      </c>
      <c r="K178" s="20">
        <v>0</v>
      </c>
      <c r="L178" s="20">
        <v>0</v>
      </c>
      <c r="M178" s="20">
        <v>1</v>
      </c>
      <c r="N178" s="20">
        <v>1</v>
      </c>
      <c r="O178" s="20">
        <v>0</v>
      </c>
      <c r="P178" s="20">
        <v>1</v>
      </c>
      <c r="Q178" s="67" t="str">
        <f t="shared" si="7"/>
        <v>Medium risk supplier</v>
      </c>
      <c r="R178" s="13" t="str">
        <f t="shared" si="6"/>
        <v>- Signer la politique de securité des parties tièrces 
- Contrat respectant incluant les clauses de sécurité nécessaires
- Etablir un bon de commande si nécessaire</v>
      </c>
      <c r="S178" s="25" t="s">
        <v>2218</v>
      </c>
      <c r="T178" s="15" t="s">
        <v>2373</v>
      </c>
      <c r="U178" s="15" t="s">
        <v>2374</v>
      </c>
      <c r="V178" s="26">
        <v>43195</v>
      </c>
      <c r="W178" s="15" t="s">
        <v>2375</v>
      </c>
      <c r="X178" s="15" t="s">
        <v>64</v>
      </c>
      <c r="Y178" s="15" t="s">
        <v>64</v>
      </c>
      <c r="Z178" s="15" t="s">
        <v>64</v>
      </c>
      <c r="AA178" s="15" t="s">
        <v>64</v>
      </c>
      <c r="AB178" s="15" t="s">
        <v>64</v>
      </c>
      <c r="AC178" s="70" t="s">
        <v>64</v>
      </c>
      <c r="AD178" s="15" t="s">
        <v>64</v>
      </c>
      <c r="AE178" s="28"/>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28"/>
      <c r="CB178" s="28"/>
    </row>
    <row r="179" spans="3:80" ht="287.5">
      <c r="C179" s="47" t="s">
        <v>414</v>
      </c>
      <c r="D179" s="48" t="s">
        <v>415</v>
      </c>
      <c r="E179" s="15" t="s">
        <v>106</v>
      </c>
      <c r="F179" s="15" t="s">
        <v>64</v>
      </c>
      <c r="G179" s="15" t="s">
        <v>64</v>
      </c>
      <c r="H179" s="15" t="s">
        <v>64</v>
      </c>
      <c r="I179" s="15" t="s">
        <v>64</v>
      </c>
      <c r="J179" s="78" t="s">
        <v>138</v>
      </c>
      <c r="K179" s="20">
        <v>0</v>
      </c>
      <c r="L179" s="20">
        <v>1</v>
      </c>
      <c r="M179" s="20">
        <v>1</v>
      </c>
      <c r="N179" s="20">
        <v>0</v>
      </c>
      <c r="O179" s="20">
        <v>0</v>
      </c>
      <c r="P179" s="20">
        <v>1</v>
      </c>
      <c r="Q179" s="67" t="str">
        <f t="shared" si="7"/>
        <v>Medium risk supplier</v>
      </c>
      <c r="R179" s="13" t="str">
        <f t="shared" si="6"/>
        <v>- Signer la politique de securité des parties tièrces 
- Contrat respectant incluant les clauses de sécurité nécessaires
- Etablir un bon de commande si nécessaire</v>
      </c>
      <c r="S179" s="25" t="s">
        <v>2218</v>
      </c>
      <c r="T179" s="15" t="s">
        <v>2376</v>
      </c>
      <c r="U179" s="15" t="s">
        <v>2377</v>
      </c>
      <c r="V179" s="26">
        <v>41648</v>
      </c>
      <c r="W179" s="26" t="s">
        <v>2378</v>
      </c>
      <c r="X179" s="15" t="s">
        <v>126</v>
      </c>
      <c r="Y179" s="15" t="s">
        <v>64</v>
      </c>
      <c r="Z179" s="15" t="s">
        <v>2240</v>
      </c>
      <c r="AA179" s="15" t="s">
        <v>64</v>
      </c>
      <c r="AB179" s="15" t="s">
        <v>64</v>
      </c>
      <c r="AC179" s="70" t="s">
        <v>64</v>
      </c>
      <c r="AD179" s="15" t="s">
        <v>64</v>
      </c>
      <c r="AE179" s="28"/>
      <c r="AF179" s="28"/>
      <c r="AG179" s="28"/>
      <c r="AH179" s="28"/>
      <c r="AI179" s="28"/>
      <c r="AJ179" s="28"/>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28"/>
      <c r="CB179" s="28"/>
    </row>
    <row r="180" spans="3:80" ht="75">
      <c r="C180" s="50" t="s">
        <v>1175</v>
      </c>
      <c r="D180" s="51" t="s">
        <v>1176</v>
      </c>
      <c r="E180" s="15" t="s">
        <v>106</v>
      </c>
      <c r="F180" s="15" t="s">
        <v>64</v>
      </c>
      <c r="G180" s="15" t="s">
        <v>64</v>
      </c>
      <c r="H180" s="15" t="s">
        <v>64</v>
      </c>
      <c r="I180" s="15" t="s">
        <v>64</v>
      </c>
      <c r="J180" s="53" t="s">
        <v>1177</v>
      </c>
      <c r="K180" s="20">
        <v>0</v>
      </c>
      <c r="L180" s="20">
        <v>0</v>
      </c>
      <c r="M180" s="20">
        <v>0</v>
      </c>
      <c r="N180" s="20">
        <v>0</v>
      </c>
      <c r="O180" s="20">
        <v>0</v>
      </c>
      <c r="P180" s="20">
        <v>1</v>
      </c>
      <c r="Q180" s="67" t="str">
        <f t="shared" si="7"/>
        <v>Negligible risk Supplier</v>
      </c>
      <c r="R180" s="13" t="str">
        <f t="shared" si="6"/>
        <v>- Etablir un bon de commande si nécessaire</v>
      </c>
      <c r="S180" s="25" t="s">
        <v>2218</v>
      </c>
      <c r="T180" s="15" t="s">
        <v>64</v>
      </c>
      <c r="U180" s="15" t="s">
        <v>64</v>
      </c>
      <c r="V180" s="15" t="s">
        <v>64</v>
      </c>
      <c r="W180" s="15" t="s">
        <v>64</v>
      </c>
      <c r="X180" s="15" t="s">
        <v>64</v>
      </c>
      <c r="Y180" s="15" t="s">
        <v>64</v>
      </c>
      <c r="Z180" s="15" t="s">
        <v>64</v>
      </c>
      <c r="AA180" s="15" t="s">
        <v>64</v>
      </c>
      <c r="AB180" s="15" t="s">
        <v>64</v>
      </c>
      <c r="AC180" s="70" t="s">
        <v>64</v>
      </c>
      <c r="AD180" s="15" t="s">
        <v>64</v>
      </c>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c r="BF180" s="65"/>
      <c r="BG180" s="65"/>
      <c r="BH180" s="65"/>
      <c r="BI180" s="65"/>
      <c r="BJ180" s="65"/>
      <c r="BK180" s="65"/>
      <c r="BL180" s="65"/>
      <c r="BM180" s="65"/>
      <c r="BN180" s="65"/>
      <c r="BO180" s="65"/>
      <c r="BP180" s="65"/>
      <c r="BQ180" s="65"/>
      <c r="BR180" s="65"/>
      <c r="BS180" s="65"/>
      <c r="BT180" s="65"/>
      <c r="BU180" s="65"/>
      <c r="BV180" s="65"/>
      <c r="BW180" s="65"/>
      <c r="BX180" s="65"/>
      <c r="BY180" s="65"/>
      <c r="BZ180" s="65"/>
      <c r="CA180" s="65"/>
      <c r="CB180" s="65"/>
    </row>
    <row r="181" spans="3:80" ht="75">
      <c r="C181" s="50" t="s">
        <v>1654</v>
      </c>
      <c r="D181" s="51" t="s">
        <v>1655</v>
      </c>
      <c r="E181" s="15" t="s">
        <v>94</v>
      </c>
      <c r="F181" s="15" t="s">
        <v>64</v>
      </c>
      <c r="G181" s="15" t="s">
        <v>64</v>
      </c>
      <c r="H181" s="15" t="s">
        <v>64</v>
      </c>
      <c r="I181" s="15" t="s">
        <v>64</v>
      </c>
      <c r="J181" s="53" t="s">
        <v>1454</v>
      </c>
      <c r="K181" s="20">
        <v>0</v>
      </c>
      <c r="L181" s="20">
        <v>0</v>
      </c>
      <c r="M181" s="20">
        <v>0</v>
      </c>
      <c r="N181" s="20">
        <v>0</v>
      </c>
      <c r="O181" s="20">
        <v>0</v>
      </c>
      <c r="P181" s="20">
        <v>1</v>
      </c>
      <c r="Q181" s="67" t="str">
        <f t="shared" si="7"/>
        <v>Negligible risk Supplier</v>
      </c>
      <c r="R181" s="13" t="str">
        <f t="shared" si="6"/>
        <v>- Etablir un bon de commande si nécessaire</v>
      </c>
      <c r="S181" s="25" t="s">
        <v>2218</v>
      </c>
      <c r="T181" s="15" t="s">
        <v>64</v>
      </c>
      <c r="U181" s="15" t="s">
        <v>64</v>
      </c>
      <c r="V181" s="15" t="s">
        <v>64</v>
      </c>
      <c r="W181" s="15" t="s">
        <v>64</v>
      </c>
      <c r="X181" s="15" t="s">
        <v>64</v>
      </c>
      <c r="Y181" s="15" t="s">
        <v>64</v>
      </c>
      <c r="Z181" s="15" t="s">
        <v>64</v>
      </c>
      <c r="AA181" s="15" t="s">
        <v>64</v>
      </c>
      <c r="AB181" s="15" t="s">
        <v>64</v>
      </c>
      <c r="AC181" s="70" t="s">
        <v>64</v>
      </c>
      <c r="AD181" s="15" t="s">
        <v>64</v>
      </c>
      <c r="AE181" s="28"/>
      <c r="AF181" s="28"/>
      <c r="AG181" s="28"/>
      <c r="AH181" s="28"/>
      <c r="AI181" s="28"/>
      <c r="AJ181" s="28"/>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28"/>
      <c r="BX181" s="28"/>
      <c r="BY181" s="28"/>
      <c r="BZ181" s="28"/>
      <c r="CA181" s="28"/>
      <c r="CB181" s="28"/>
    </row>
    <row r="182" spans="3:80" ht="75">
      <c r="C182" s="50" t="s">
        <v>708</v>
      </c>
      <c r="D182" s="51" t="s">
        <v>871</v>
      </c>
      <c r="E182" s="15" t="s">
        <v>52</v>
      </c>
      <c r="F182" s="15" t="s">
        <v>64</v>
      </c>
      <c r="G182" s="15" t="s">
        <v>64</v>
      </c>
      <c r="H182" s="15" t="s">
        <v>64</v>
      </c>
      <c r="I182" s="15" t="s">
        <v>64</v>
      </c>
      <c r="J182" s="78" t="s">
        <v>138</v>
      </c>
      <c r="K182" s="20">
        <v>0</v>
      </c>
      <c r="L182" s="20">
        <v>0</v>
      </c>
      <c r="M182" s="20">
        <v>0</v>
      </c>
      <c r="N182" s="20">
        <v>0</v>
      </c>
      <c r="O182" s="20">
        <v>0</v>
      </c>
      <c r="P182" s="20">
        <v>1</v>
      </c>
      <c r="Q182" s="67" t="str">
        <f t="shared" si="7"/>
        <v>Negligible risk Supplier</v>
      </c>
      <c r="R182" s="13" t="str">
        <f t="shared" si="6"/>
        <v>- Etablir un bon de commande si nécessaire</v>
      </c>
      <c r="S182" s="25" t="s">
        <v>2218</v>
      </c>
      <c r="T182" s="15" t="s">
        <v>64</v>
      </c>
      <c r="U182" s="15" t="s">
        <v>64</v>
      </c>
      <c r="V182" s="15" t="s">
        <v>64</v>
      </c>
      <c r="W182" s="15" t="s">
        <v>64</v>
      </c>
      <c r="X182" s="15" t="s">
        <v>64</v>
      </c>
      <c r="Y182" s="15" t="s">
        <v>64</v>
      </c>
      <c r="Z182" s="15" t="s">
        <v>64</v>
      </c>
      <c r="AA182" s="15" t="s">
        <v>64</v>
      </c>
      <c r="AB182" s="15" t="s">
        <v>208</v>
      </c>
      <c r="AC182" s="70" t="s">
        <v>64</v>
      </c>
      <c r="AD182" s="15" t="s">
        <v>64</v>
      </c>
      <c r="AE182" s="28"/>
      <c r="AF182" s="28"/>
      <c r="AG182" s="28"/>
      <c r="AH182" s="28"/>
      <c r="AI182" s="28"/>
      <c r="AJ182" s="28"/>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28"/>
      <c r="CA182" s="28"/>
      <c r="CB182" s="28"/>
    </row>
    <row r="183" spans="3:80" ht="75">
      <c r="C183" s="50" t="s">
        <v>499</v>
      </c>
      <c r="D183" s="51" t="s">
        <v>1876</v>
      </c>
      <c r="E183" s="15" t="s">
        <v>106</v>
      </c>
      <c r="F183" s="15" t="s">
        <v>64</v>
      </c>
      <c r="G183" s="15" t="s">
        <v>64</v>
      </c>
      <c r="H183" s="15" t="s">
        <v>64</v>
      </c>
      <c r="I183" s="15" t="s">
        <v>64</v>
      </c>
      <c r="J183" s="83" t="s">
        <v>1877</v>
      </c>
      <c r="K183" s="20">
        <v>0</v>
      </c>
      <c r="L183" s="20">
        <v>0</v>
      </c>
      <c r="M183" s="20">
        <v>0</v>
      </c>
      <c r="N183" s="20">
        <v>0</v>
      </c>
      <c r="O183" s="20">
        <v>0</v>
      </c>
      <c r="P183" s="20">
        <v>1</v>
      </c>
      <c r="Q183" s="67" t="str">
        <f t="shared" si="7"/>
        <v>Negligible risk Supplier</v>
      </c>
      <c r="R183" s="13" t="str">
        <f t="shared" si="6"/>
        <v>- Etablir un bon de commande si nécessaire</v>
      </c>
      <c r="S183" s="25" t="s">
        <v>2218</v>
      </c>
      <c r="T183" s="15" t="s">
        <v>64</v>
      </c>
      <c r="U183" s="15" t="s">
        <v>64</v>
      </c>
      <c r="V183" s="15" t="s">
        <v>64</v>
      </c>
      <c r="W183" s="15" t="s">
        <v>64</v>
      </c>
      <c r="X183" s="15" t="s">
        <v>64</v>
      </c>
      <c r="Y183" s="15" t="s">
        <v>64</v>
      </c>
      <c r="Z183" s="15" t="s">
        <v>64</v>
      </c>
      <c r="AA183" s="15" t="s">
        <v>64</v>
      </c>
      <c r="AB183" s="15" t="s">
        <v>64</v>
      </c>
      <c r="AC183" s="70" t="s">
        <v>64</v>
      </c>
      <c r="AD183" s="15" t="s">
        <v>64</v>
      </c>
      <c r="AE183" s="28"/>
      <c r="AF183" s="28"/>
      <c r="AG183" s="28"/>
      <c r="AH183" s="28"/>
      <c r="AI183" s="28"/>
      <c r="AJ183" s="28"/>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c r="BW183" s="28"/>
      <c r="BX183" s="28"/>
      <c r="BY183" s="28"/>
      <c r="BZ183" s="28"/>
      <c r="CA183" s="28"/>
      <c r="CB183" s="28"/>
    </row>
    <row r="184" spans="3:80" ht="137.5">
      <c r="C184" s="47" t="s">
        <v>190</v>
      </c>
      <c r="D184" s="13" t="s">
        <v>191</v>
      </c>
      <c r="E184" s="15" t="s">
        <v>133</v>
      </c>
      <c r="F184" s="54" t="s">
        <v>192</v>
      </c>
      <c r="G184" s="15" t="s">
        <v>64</v>
      </c>
      <c r="H184" s="15" t="s">
        <v>64</v>
      </c>
      <c r="I184" s="15" t="s">
        <v>64</v>
      </c>
      <c r="J184" s="53" t="s">
        <v>124</v>
      </c>
      <c r="K184" s="20">
        <v>0</v>
      </c>
      <c r="L184" s="20">
        <v>0</v>
      </c>
      <c r="M184" s="20">
        <v>0</v>
      </c>
      <c r="N184" s="20">
        <v>0</v>
      </c>
      <c r="O184" s="20">
        <v>0</v>
      </c>
      <c r="P184" s="20">
        <v>1</v>
      </c>
      <c r="Q184" s="67" t="str">
        <f t="shared" si="7"/>
        <v>Negligible risk Supplier</v>
      </c>
      <c r="R184" s="13" t="str">
        <f t="shared" si="6"/>
        <v>- Etablir un bon de commande si nécessaire</v>
      </c>
      <c r="S184" s="25" t="s">
        <v>2218</v>
      </c>
      <c r="T184" s="15" t="s">
        <v>193</v>
      </c>
      <c r="U184" s="15" t="s">
        <v>64</v>
      </c>
      <c r="V184" s="26">
        <v>42745</v>
      </c>
      <c r="W184" s="26" t="s">
        <v>2379</v>
      </c>
      <c r="X184" s="15" t="s">
        <v>67</v>
      </c>
      <c r="Y184" s="15" t="s">
        <v>64</v>
      </c>
      <c r="Z184" s="15" t="s">
        <v>60</v>
      </c>
      <c r="AA184" s="15" t="s">
        <v>64</v>
      </c>
      <c r="AB184" s="15" t="s">
        <v>64</v>
      </c>
      <c r="AC184" s="15" t="s">
        <v>64</v>
      </c>
      <c r="AD184" s="15" t="s">
        <v>64</v>
      </c>
      <c r="AE184" s="28"/>
      <c r="AF184" s="28"/>
      <c r="AG184" s="28"/>
      <c r="AH184" s="28"/>
      <c r="AI184" s="28"/>
      <c r="AJ184" s="28"/>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28"/>
      <c r="CA184" s="28"/>
      <c r="CB184" s="28"/>
    </row>
    <row r="185" spans="3:80" ht="75">
      <c r="C185" s="47" t="s">
        <v>194</v>
      </c>
      <c r="D185" s="53" t="s">
        <v>195</v>
      </c>
      <c r="E185" s="15" t="s">
        <v>111</v>
      </c>
      <c r="F185" s="15" t="s">
        <v>64</v>
      </c>
      <c r="G185" s="15" t="s">
        <v>64</v>
      </c>
      <c r="H185" s="15" t="s">
        <v>64</v>
      </c>
      <c r="I185" s="15" t="s">
        <v>64</v>
      </c>
      <c r="J185" s="53" t="s">
        <v>196</v>
      </c>
      <c r="K185" s="20">
        <v>0</v>
      </c>
      <c r="L185" s="20">
        <v>0</v>
      </c>
      <c r="M185" s="20">
        <v>0</v>
      </c>
      <c r="N185" s="20">
        <v>0</v>
      </c>
      <c r="O185" s="20">
        <v>0</v>
      </c>
      <c r="P185" s="20">
        <v>1</v>
      </c>
      <c r="Q185" s="67" t="str">
        <f t="shared" si="7"/>
        <v>Negligible risk Supplier</v>
      </c>
      <c r="R185" s="13" t="str">
        <f t="shared" si="6"/>
        <v>- Etablir un bon de commande si nécessaire</v>
      </c>
      <c r="S185" s="25" t="s">
        <v>2218</v>
      </c>
      <c r="T185" s="15" t="s">
        <v>64</v>
      </c>
      <c r="U185" s="15" t="s">
        <v>64</v>
      </c>
      <c r="V185" s="15" t="s">
        <v>64</v>
      </c>
      <c r="W185" s="15" t="s">
        <v>64</v>
      </c>
      <c r="X185" s="15" t="s">
        <v>64</v>
      </c>
      <c r="Y185" s="15" t="s">
        <v>64</v>
      </c>
      <c r="Z185" s="15" t="s">
        <v>60</v>
      </c>
      <c r="AA185" s="15" t="s">
        <v>64</v>
      </c>
      <c r="AB185" s="15" t="s">
        <v>64</v>
      </c>
      <c r="AC185" s="70" t="s">
        <v>64</v>
      </c>
      <c r="AD185" s="15" t="s">
        <v>64</v>
      </c>
      <c r="AE185" s="28"/>
      <c r="AF185" s="28"/>
      <c r="AG185" s="28"/>
      <c r="AH185" s="28"/>
      <c r="AI185" s="28"/>
      <c r="AJ185" s="28"/>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c r="BW185" s="28"/>
      <c r="BX185" s="28"/>
      <c r="BY185" s="28"/>
      <c r="BZ185" s="28"/>
      <c r="CA185" s="28"/>
      <c r="CB185" s="28"/>
    </row>
    <row r="186" spans="3:80" ht="75">
      <c r="C186" s="47" t="s">
        <v>545</v>
      </c>
      <c r="D186" s="15" t="s">
        <v>64</v>
      </c>
      <c r="E186" s="15" t="s">
        <v>133</v>
      </c>
      <c r="F186" s="54" t="s">
        <v>546</v>
      </c>
      <c r="G186" s="15" t="s">
        <v>64</v>
      </c>
      <c r="H186" s="15" t="s">
        <v>64</v>
      </c>
      <c r="I186" s="62" t="s">
        <v>547</v>
      </c>
      <c r="J186" s="48" t="s">
        <v>548</v>
      </c>
      <c r="K186" s="20">
        <v>0</v>
      </c>
      <c r="L186" s="20">
        <v>0</v>
      </c>
      <c r="M186" s="20">
        <v>0</v>
      </c>
      <c r="N186" s="20">
        <v>0</v>
      </c>
      <c r="O186" s="20">
        <v>0</v>
      </c>
      <c r="P186" s="20">
        <v>1</v>
      </c>
      <c r="Q186" s="67" t="str">
        <f t="shared" si="7"/>
        <v>Negligible risk Supplier</v>
      </c>
      <c r="R186" s="13" t="str">
        <f t="shared" si="6"/>
        <v>- Etablir un bon de commande si nécessaire</v>
      </c>
      <c r="S186" s="25" t="s">
        <v>2218</v>
      </c>
      <c r="T186" s="15" t="s">
        <v>64</v>
      </c>
      <c r="U186" s="15" t="s">
        <v>64</v>
      </c>
      <c r="V186" s="15" t="s">
        <v>64</v>
      </c>
      <c r="W186" s="15" t="s">
        <v>64</v>
      </c>
      <c r="X186" s="15" t="s">
        <v>64</v>
      </c>
      <c r="Y186" s="15" t="s">
        <v>64</v>
      </c>
      <c r="Z186" s="15" t="s">
        <v>64</v>
      </c>
      <c r="AA186" s="15" t="s">
        <v>64</v>
      </c>
      <c r="AB186" s="15" t="s">
        <v>64</v>
      </c>
      <c r="AC186" s="70" t="s">
        <v>64</v>
      </c>
      <c r="AD186" s="15" t="s">
        <v>64</v>
      </c>
      <c r="AE186" s="28"/>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28"/>
      <c r="CB186" s="28"/>
    </row>
    <row r="187" spans="3:80" ht="75">
      <c r="C187" s="50" t="s">
        <v>1849</v>
      </c>
      <c r="D187" s="51" t="s">
        <v>1850</v>
      </c>
      <c r="E187" s="15" t="s">
        <v>52</v>
      </c>
      <c r="F187" s="15" t="s">
        <v>64</v>
      </c>
      <c r="G187" s="15" t="s">
        <v>64</v>
      </c>
      <c r="H187" s="15" t="s">
        <v>64</v>
      </c>
      <c r="I187" s="15" t="s">
        <v>64</v>
      </c>
      <c r="J187" s="53" t="s">
        <v>1410</v>
      </c>
      <c r="K187" s="20">
        <v>0</v>
      </c>
      <c r="L187" s="20">
        <v>0</v>
      </c>
      <c r="M187" s="20">
        <v>0</v>
      </c>
      <c r="N187" s="20">
        <v>0</v>
      </c>
      <c r="O187" s="20">
        <v>0</v>
      </c>
      <c r="P187" s="20">
        <v>1</v>
      </c>
      <c r="Q187" s="67" t="str">
        <f t="shared" si="7"/>
        <v>Negligible risk Supplier</v>
      </c>
      <c r="R187" s="13" t="str">
        <f t="shared" si="6"/>
        <v>- Etablir un bon de commande si nécessaire</v>
      </c>
      <c r="S187" s="25" t="s">
        <v>2218</v>
      </c>
      <c r="T187" s="15" t="s">
        <v>64</v>
      </c>
      <c r="U187" s="15" t="s">
        <v>64</v>
      </c>
      <c r="V187" s="15" t="s">
        <v>64</v>
      </c>
      <c r="W187" s="15" t="s">
        <v>64</v>
      </c>
      <c r="X187" s="15" t="s">
        <v>64</v>
      </c>
      <c r="Y187" s="15" t="s">
        <v>64</v>
      </c>
      <c r="Z187" s="15" t="s">
        <v>64</v>
      </c>
      <c r="AA187" s="15" t="s">
        <v>64</v>
      </c>
      <c r="AB187" s="15" t="s">
        <v>64</v>
      </c>
      <c r="AC187" s="70" t="s">
        <v>64</v>
      </c>
      <c r="AD187" s="15" t="s">
        <v>64</v>
      </c>
      <c r="AE187" s="28"/>
      <c r="AF187" s="28"/>
      <c r="AG187" s="28"/>
      <c r="AH187" s="28"/>
      <c r="AI187" s="28"/>
      <c r="AJ187" s="28"/>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28"/>
      <c r="CB187" s="28"/>
    </row>
    <row r="188" spans="3:80" ht="87.5">
      <c r="C188" s="55" t="s">
        <v>1026</v>
      </c>
      <c r="D188" s="13" t="s">
        <v>1027</v>
      </c>
      <c r="E188" s="15" t="s">
        <v>94</v>
      </c>
      <c r="F188" s="54" t="s">
        <v>1028</v>
      </c>
      <c r="G188" s="15" t="s">
        <v>1029</v>
      </c>
      <c r="H188" s="15" t="s">
        <v>64</v>
      </c>
      <c r="I188" s="53" t="s">
        <v>1030</v>
      </c>
      <c r="J188" s="53" t="s">
        <v>1031</v>
      </c>
      <c r="K188" s="20">
        <v>1</v>
      </c>
      <c r="L188" s="20">
        <v>0</v>
      </c>
      <c r="M188" s="20">
        <v>0</v>
      </c>
      <c r="N188" s="20">
        <v>0</v>
      </c>
      <c r="O188" s="20">
        <v>0</v>
      </c>
      <c r="P188" s="20">
        <v>0</v>
      </c>
      <c r="Q188" s="67" t="str">
        <f t="shared" si="7"/>
        <v>Negligible risk Supplier</v>
      </c>
      <c r="R188" s="13" t="str">
        <f t="shared" si="6"/>
        <v>- Etablir un bon de commande si nécessaire</v>
      </c>
      <c r="S188" s="25" t="s">
        <v>2218</v>
      </c>
      <c r="T188" s="12" t="s">
        <v>1032</v>
      </c>
      <c r="U188" s="15" t="s">
        <v>64</v>
      </c>
      <c r="V188" s="68">
        <v>43122</v>
      </c>
      <c r="W188" s="15" t="s">
        <v>64</v>
      </c>
      <c r="X188" s="15" t="s">
        <v>58</v>
      </c>
      <c r="Y188" s="15" t="s">
        <v>978</v>
      </c>
      <c r="Z188" s="15" t="s">
        <v>64</v>
      </c>
      <c r="AA188" s="15" t="s">
        <v>64</v>
      </c>
      <c r="AB188" s="15" t="s">
        <v>64</v>
      </c>
      <c r="AC188" s="70" t="s">
        <v>64</v>
      </c>
      <c r="AD188" s="15" t="s">
        <v>64</v>
      </c>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28"/>
      <c r="CB188" s="28"/>
    </row>
    <row r="189" spans="3:80" ht="87.5">
      <c r="C189" s="55" t="s">
        <v>1033</v>
      </c>
      <c r="D189" s="13" t="s">
        <v>1027</v>
      </c>
      <c r="E189" s="15" t="s">
        <v>94</v>
      </c>
      <c r="F189" s="54" t="s">
        <v>1034</v>
      </c>
      <c r="G189" s="15" t="s">
        <v>1029</v>
      </c>
      <c r="H189" s="15" t="s">
        <v>64</v>
      </c>
      <c r="I189" s="53" t="s">
        <v>1035</v>
      </c>
      <c r="J189" s="53" t="s">
        <v>1031</v>
      </c>
      <c r="K189" s="20">
        <v>1</v>
      </c>
      <c r="L189" s="20">
        <v>0</v>
      </c>
      <c r="M189" s="20">
        <v>0</v>
      </c>
      <c r="N189" s="20">
        <v>0</v>
      </c>
      <c r="O189" s="20">
        <v>0</v>
      </c>
      <c r="P189" s="20">
        <v>0</v>
      </c>
      <c r="Q189" s="67" t="str">
        <f t="shared" si="7"/>
        <v>Negligible risk Supplier</v>
      </c>
      <c r="R189" s="13" t="str">
        <f t="shared" si="6"/>
        <v>- Etablir un bon de commande si nécessaire</v>
      </c>
      <c r="S189" s="25" t="s">
        <v>2218</v>
      </c>
      <c r="T189" s="12">
        <v>628350</v>
      </c>
      <c r="U189" s="15" t="s">
        <v>64</v>
      </c>
      <c r="V189" s="68">
        <v>42996</v>
      </c>
      <c r="W189" s="15" t="s">
        <v>64</v>
      </c>
      <c r="X189" s="15" t="s">
        <v>58</v>
      </c>
      <c r="Y189" s="15" t="s">
        <v>978</v>
      </c>
      <c r="Z189" s="15" t="s">
        <v>64</v>
      </c>
      <c r="AA189" s="15" t="s">
        <v>64</v>
      </c>
      <c r="AB189" s="15" t="s">
        <v>64</v>
      </c>
      <c r="AC189" s="70" t="s">
        <v>64</v>
      </c>
      <c r="AD189" s="15" t="s">
        <v>64</v>
      </c>
      <c r="AE189" s="28"/>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28"/>
      <c r="CA189" s="28"/>
      <c r="CB189" s="28"/>
    </row>
    <row r="190" spans="3:80" ht="75">
      <c r="C190" s="47" t="s">
        <v>418</v>
      </c>
      <c r="D190" s="52"/>
      <c r="E190" s="15" t="s">
        <v>111</v>
      </c>
      <c r="F190" s="15" t="s">
        <v>64</v>
      </c>
      <c r="G190" s="15" t="s">
        <v>64</v>
      </c>
      <c r="H190" s="15" t="s">
        <v>64</v>
      </c>
      <c r="I190" s="15" t="s">
        <v>64</v>
      </c>
      <c r="J190" s="52" t="s">
        <v>2380</v>
      </c>
      <c r="K190" s="20">
        <v>0</v>
      </c>
      <c r="L190" s="20">
        <v>0</v>
      </c>
      <c r="M190" s="20">
        <v>0</v>
      </c>
      <c r="N190" s="20">
        <v>0</v>
      </c>
      <c r="O190" s="20">
        <v>0</v>
      </c>
      <c r="P190" s="20">
        <v>1</v>
      </c>
      <c r="Q190" s="67" t="str">
        <f t="shared" si="7"/>
        <v>Negligible risk Supplier</v>
      </c>
      <c r="R190" s="13" t="str">
        <f t="shared" si="6"/>
        <v>- Etablir un bon de commande si nécessaire</v>
      </c>
      <c r="S190" s="25" t="s">
        <v>2218</v>
      </c>
      <c r="T190" s="15" t="s">
        <v>64</v>
      </c>
      <c r="U190" s="15" t="s">
        <v>64</v>
      </c>
      <c r="V190" s="15" t="s">
        <v>64</v>
      </c>
      <c r="W190" s="15" t="s">
        <v>64</v>
      </c>
      <c r="X190" s="15" t="s">
        <v>64</v>
      </c>
      <c r="Y190" s="15" t="s">
        <v>64</v>
      </c>
      <c r="Z190" s="15" t="s">
        <v>64</v>
      </c>
      <c r="AA190" s="15" t="s">
        <v>64</v>
      </c>
      <c r="AB190" s="15" t="s">
        <v>64</v>
      </c>
      <c r="AC190" s="70" t="s">
        <v>64</v>
      </c>
      <c r="AD190" s="15" t="s">
        <v>64</v>
      </c>
      <c r="AE190" s="28"/>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28"/>
      <c r="CA190" s="28"/>
      <c r="CB190" s="28"/>
    </row>
    <row r="191" spans="3:80" ht="75">
      <c r="C191" s="47" t="s">
        <v>198</v>
      </c>
      <c r="D191" s="53" t="s">
        <v>64</v>
      </c>
      <c r="E191" s="15" t="s">
        <v>111</v>
      </c>
      <c r="F191" s="15" t="s">
        <v>64</v>
      </c>
      <c r="G191" s="15" t="s">
        <v>64</v>
      </c>
      <c r="H191" s="15" t="s">
        <v>64</v>
      </c>
      <c r="I191" s="15" t="s">
        <v>64</v>
      </c>
      <c r="J191" s="83" t="s">
        <v>199</v>
      </c>
      <c r="K191" s="20">
        <v>0</v>
      </c>
      <c r="L191" s="20">
        <v>0</v>
      </c>
      <c r="M191" s="20">
        <v>0</v>
      </c>
      <c r="N191" s="20">
        <v>0</v>
      </c>
      <c r="O191" s="20">
        <v>0</v>
      </c>
      <c r="P191" s="20">
        <v>1</v>
      </c>
      <c r="Q191" s="67" t="str">
        <f t="shared" si="7"/>
        <v>Negligible risk Supplier</v>
      </c>
      <c r="R191" s="13" t="str">
        <f t="shared" si="6"/>
        <v>- Etablir un bon de commande si nécessaire</v>
      </c>
      <c r="S191" s="25" t="s">
        <v>2218</v>
      </c>
      <c r="T191" s="15" t="s">
        <v>64</v>
      </c>
      <c r="U191" s="15" t="s">
        <v>64</v>
      </c>
      <c r="V191" s="15" t="s">
        <v>64</v>
      </c>
      <c r="W191" s="15" t="s">
        <v>64</v>
      </c>
      <c r="X191" s="15" t="s">
        <v>64</v>
      </c>
      <c r="Y191" s="15" t="s">
        <v>64</v>
      </c>
      <c r="Z191" s="15" t="s">
        <v>60</v>
      </c>
      <c r="AA191" s="15" t="s">
        <v>64</v>
      </c>
      <c r="AB191" s="15" t="s">
        <v>64</v>
      </c>
      <c r="AC191" s="70" t="s">
        <v>64</v>
      </c>
      <c r="AD191" s="15" t="s">
        <v>64</v>
      </c>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28"/>
      <c r="CB191" s="28"/>
    </row>
    <row r="192" spans="3:80" ht="75">
      <c r="C192" s="50" t="s">
        <v>1747</v>
      </c>
      <c r="D192" s="51" t="s">
        <v>1748</v>
      </c>
      <c r="E192" s="15" t="s">
        <v>94</v>
      </c>
      <c r="F192" s="15" t="s">
        <v>64</v>
      </c>
      <c r="G192" s="15" t="s">
        <v>64</v>
      </c>
      <c r="H192" s="15" t="s">
        <v>64</v>
      </c>
      <c r="I192" s="15" t="s">
        <v>64</v>
      </c>
      <c r="J192" s="53" t="s">
        <v>1749</v>
      </c>
      <c r="K192" s="20">
        <v>0</v>
      </c>
      <c r="L192" s="20">
        <v>0</v>
      </c>
      <c r="M192" s="20">
        <v>0</v>
      </c>
      <c r="N192" s="20">
        <v>0</v>
      </c>
      <c r="O192" s="20">
        <v>0</v>
      </c>
      <c r="P192" s="20">
        <v>1</v>
      </c>
      <c r="Q192" s="67" t="str">
        <f t="shared" si="7"/>
        <v>Negligible risk Supplier</v>
      </c>
      <c r="R192" s="13" t="str">
        <f t="shared" si="6"/>
        <v>- Etablir un bon de commande si nécessaire</v>
      </c>
      <c r="S192" s="25" t="s">
        <v>2218</v>
      </c>
      <c r="T192" s="15" t="s">
        <v>64</v>
      </c>
      <c r="U192" s="15" t="s">
        <v>64</v>
      </c>
      <c r="V192" s="15" t="s">
        <v>64</v>
      </c>
      <c r="W192" s="15" t="s">
        <v>64</v>
      </c>
      <c r="X192" s="15" t="s">
        <v>64</v>
      </c>
      <c r="Y192" s="15" t="s">
        <v>64</v>
      </c>
      <c r="Z192" s="15" t="s">
        <v>64</v>
      </c>
      <c r="AA192" s="15" t="s">
        <v>64</v>
      </c>
      <c r="AB192" s="15" t="s">
        <v>64</v>
      </c>
      <c r="AC192" s="70" t="s">
        <v>64</v>
      </c>
      <c r="AD192" s="15" t="s">
        <v>64</v>
      </c>
      <c r="AE192" s="28"/>
      <c r="AF192" s="28"/>
      <c r="AG192" s="28"/>
      <c r="AH192" s="28"/>
      <c r="AI192" s="28"/>
      <c r="AJ192" s="28"/>
      <c r="AK192" s="28"/>
      <c r="AL192" s="28"/>
      <c r="AM192" s="28"/>
      <c r="AN192" s="28"/>
      <c r="AO192" s="28"/>
      <c r="AP192" s="28"/>
      <c r="AQ192" s="28"/>
      <c r="AR192" s="28"/>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28"/>
      <c r="CB192" s="28"/>
    </row>
    <row r="193" spans="3:80" ht="75">
      <c r="C193" s="47" t="s">
        <v>200</v>
      </c>
      <c r="D193" s="53" t="s">
        <v>201</v>
      </c>
      <c r="E193" s="15" t="s">
        <v>94</v>
      </c>
      <c r="F193" s="15" t="s">
        <v>64</v>
      </c>
      <c r="G193" s="15" t="s">
        <v>64</v>
      </c>
      <c r="H193" s="15" t="s">
        <v>64</v>
      </c>
      <c r="I193" s="15" t="s">
        <v>64</v>
      </c>
      <c r="J193" s="53" t="s">
        <v>202</v>
      </c>
      <c r="K193" s="20">
        <v>0</v>
      </c>
      <c r="L193" s="20">
        <v>0</v>
      </c>
      <c r="M193" s="20">
        <v>0</v>
      </c>
      <c r="N193" s="20">
        <v>0</v>
      </c>
      <c r="O193" s="20">
        <v>0</v>
      </c>
      <c r="P193" s="20">
        <v>1</v>
      </c>
      <c r="Q193" s="67" t="str">
        <f t="shared" si="7"/>
        <v>Negligible risk Supplier</v>
      </c>
      <c r="R193" s="13" t="str">
        <f t="shared" si="6"/>
        <v>- Etablir un bon de commande si nécessaire</v>
      </c>
      <c r="S193" s="25" t="s">
        <v>2218</v>
      </c>
      <c r="T193" s="15" t="s">
        <v>64</v>
      </c>
      <c r="U193" s="15" t="s">
        <v>64</v>
      </c>
      <c r="V193" s="15" t="s">
        <v>64</v>
      </c>
      <c r="W193" s="15" t="s">
        <v>64</v>
      </c>
      <c r="X193" s="15" t="s">
        <v>64</v>
      </c>
      <c r="Y193" s="15" t="s">
        <v>64</v>
      </c>
      <c r="Z193" s="15" t="s">
        <v>60</v>
      </c>
      <c r="AA193" s="15" t="s">
        <v>64</v>
      </c>
      <c r="AB193" s="15" t="s">
        <v>64</v>
      </c>
      <c r="AC193" s="70" t="s">
        <v>64</v>
      </c>
      <c r="AD193" s="15" t="s">
        <v>64</v>
      </c>
      <c r="AE193" s="28"/>
      <c r="AF193" s="28"/>
      <c r="AG193" s="28"/>
      <c r="AH193" s="28"/>
      <c r="AI193" s="28"/>
      <c r="AJ193" s="28"/>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28"/>
      <c r="CB193" s="28"/>
    </row>
    <row r="194" spans="3:80" ht="75">
      <c r="C194" s="50" t="s">
        <v>1297</v>
      </c>
      <c r="D194" s="51" t="s">
        <v>1298</v>
      </c>
      <c r="E194" s="15" t="s">
        <v>762</v>
      </c>
      <c r="F194" s="15" t="s">
        <v>64</v>
      </c>
      <c r="G194" s="15" t="s">
        <v>64</v>
      </c>
      <c r="H194" s="15" t="s">
        <v>64</v>
      </c>
      <c r="I194" s="15" t="s">
        <v>64</v>
      </c>
      <c r="J194" s="53" t="s">
        <v>762</v>
      </c>
      <c r="K194" s="20">
        <v>0</v>
      </c>
      <c r="L194" s="20">
        <v>0</v>
      </c>
      <c r="M194" s="20">
        <v>0</v>
      </c>
      <c r="N194" s="20">
        <v>0</v>
      </c>
      <c r="O194" s="20">
        <v>0</v>
      </c>
      <c r="P194" s="20">
        <v>1</v>
      </c>
      <c r="Q194" s="67" t="str">
        <f t="shared" si="7"/>
        <v>Negligible risk Supplier</v>
      </c>
      <c r="R194" s="13" t="str">
        <f t="shared" si="6"/>
        <v>- Etablir un bon de commande si nécessaire</v>
      </c>
      <c r="S194" s="25" t="s">
        <v>2218</v>
      </c>
      <c r="T194" s="15" t="s">
        <v>64</v>
      </c>
      <c r="U194" s="15" t="s">
        <v>64</v>
      </c>
      <c r="V194" s="15" t="s">
        <v>64</v>
      </c>
      <c r="W194" s="15" t="s">
        <v>64</v>
      </c>
      <c r="X194" s="15" t="s">
        <v>64</v>
      </c>
      <c r="Y194" s="15" t="s">
        <v>64</v>
      </c>
      <c r="Z194" s="15" t="s">
        <v>64</v>
      </c>
      <c r="AA194" s="15" t="s">
        <v>64</v>
      </c>
      <c r="AB194" s="15" t="s">
        <v>64</v>
      </c>
      <c r="AC194" s="70" t="s">
        <v>64</v>
      </c>
      <c r="AD194" s="15" t="s">
        <v>64</v>
      </c>
      <c r="AE194" s="28"/>
      <c r="AF194" s="28"/>
      <c r="AG194" s="28"/>
      <c r="AH194" s="28"/>
      <c r="AI194" s="28"/>
      <c r="AJ194" s="28"/>
      <c r="AK194" s="28"/>
      <c r="AL194" s="28"/>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28"/>
      <c r="CB194" s="28"/>
    </row>
    <row r="195" spans="3:80" ht="75">
      <c r="C195" s="50" t="s">
        <v>1171</v>
      </c>
      <c r="D195" s="51" t="s">
        <v>1172</v>
      </c>
      <c r="E195" s="15" t="s">
        <v>762</v>
      </c>
      <c r="F195" s="15" t="s">
        <v>64</v>
      </c>
      <c r="G195" s="15" t="s">
        <v>64</v>
      </c>
      <c r="H195" s="15" t="s">
        <v>64</v>
      </c>
      <c r="I195" s="15" t="s">
        <v>64</v>
      </c>
      <c r="J195" s="53" t="s">
        <v>762</v>
      </c>
      <c r="K195" s="20">
        <v>0</v>
      </c>
      <c r="L195" s="20">
        <v>0</v>
      </c>
      <c r="M195" s="20">
        <v>0</v>
      </c>
      <c r="N195" s="20">
        <v>0</v>
      </c>
      <c r="O195" s="20">
        <v>0</v>
      </c>
      <c r="P195" s="20">
        <v>1</v>
      </c>
      <c r="Q195" s="67" t="str">
        <f t="shared" si="7"/>
        <v>Negligible risk Supplier</v>
      </c>
      <c r="R195" s="13" t="str">
        <f t="shared" si="6"/>
        <v>- Etablir un bon de commande si nécessaire</v>
      </c>
      <c r="S195" s="25" t="s">
        <v>2218</v>
      </c>
      <c r="T195" s="15" t="s">
        <v>64</v>
      </c>
      <c r="U195" s="15" t="s">
        <v>64</v>
      </c>
      <c r="V195" s="15" t="s">
        <v>64</v>
      </c>
      <c r="W195" s="15" t="s">
        <v>64</v>
      </c>
      <c r="X195" s="15" t="s">
        <v>64</v>
      </c>
      <c r="Y195" s="15" t="s">
        <v>64</v>
      </c>
      <c r="Z195" s="15" t="s">
        <v>64</v>
      </c>
      <c r="AA195" s="15" t="s">
        <v>64</v>
      </c>
      <c r="AB195" s="15" t="s">
        <v>64</v>
      </c>
      <c r="AC195" s="70" t="s">
        <v>64</v>
      </c>
      <c r="AD195" s="15" t="s">
        <v>64</v>
      </c>
      <c r="AE195" s="28"/>
      <c r="AF195" s="28"/>
      <c r="AG195" s="28"/>
      <c r="AH195" s="28"/>
      <c r="AI195" s="28"/>
      <c r="AJ195" s="28"/>
      <c r="AK195" s="28"/>
      <c r="AL195" s="28"/>
      <c r="AM195" s="28"/>
      <c r="AN195" s="28"/>
      <c r="AO195" s="28"/>
      <c r="AP195" s="28"/>
      <c r="AQ195" s="28"/>
      <c r="AR195" s="28"/>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28"/>
      <c r="CA195" s="28"/>
      <c r="CB195" s="28"/>
    </row>
    <row r="196" spans="3:80" ht="75">
      <c r="C196" s="50" t="s">
        <v>1927</v>
      </c>
      <c r="D196" s="51" t="s">
        <v>1928</v>
      </c>
      <c r="E196" s="15" t="s">
        <v>762</v>
      </c>
      <c r="F196" s="15" t="s">
        <v>64</v>
      </c>
      <c r="G196" s="15" t="s">
        <v>64</v>
      </c>
      <c r="H196" s="15" t="s">
        <v>64</v>
      </c>
      <c r="I196" s="15" t="s">
        <v>64</v>
      </c>
      <c r="J196" s="53" t="s">
        <v>762</v>
      </c>
      <c r="K196" s="20">
        <v>0</v>
      </c>
      <c r="L196" s="20">
        <v>0</v>
      </c>
      <c r="M196" s="20">
        <v>0</v>
      </c>
      <c r="N196" s="20">
        <v>0</v>
      </c>
      <c r="O196" s="20">
        <v>0</v>
      </c>
      <c r="P196" s="20">
        <v>1</v>
      </c>
      <c r="Q196" s="67" t="str">
        <f t="shared" si="7"/>
        <v>Negligible risk Supplier</v>
      </c>
      <c r="R196" s="13" t="str">
        <f t="shared" ref="R196:R259" si="8">IF((SUM(K196:P196)&gt;=4),"- Approbation du comité de direction
- Signer la politique de securité des parties tièrces 
- Signer le contrat de non divulgation des données
- Contrat respectant incluant les clauses de sécurité nécessaires
- Etablir un bon de commande si nécessaire ",(IF((SUM(K196:P196)=3),"- Signer la politique de securité des parties tièrces 
- Contrat respectant incluant les clauses de sécurité nécessaires
- Etablir un bon de commande si nécessaire ",(IF((SUM(K196:P196)=2),"- Contrat de non-divulgation des données doit être signé par le personnel du fournisseur
- Etablir un bon de commande si nécessaire ",(IF((SUM(K196:P196)=1),"- Etablir un bon de commande si nécessaire","NA")))))))</f>
        <v>- Etablir un bon de commande si nécessaire</v>
      </c>
      <c r="S196" s="25" t="s">
        <v>2218</v>
      </c>
      <c r="T196" s="15" t="s">
        <v>64</v>
      </c>
      <c r="U196" s="15" t="s">
        <v>64</v>
      </c>
      <c r="V196" s="15" t="s">
        <v>64</v>
      </c>
      <c r="W196" s="15" t="s">
        <v>64</v>
      </c>
      <c r="X196" s="15" t="s">
        <v>64</v>
      </c>
      <c r="Y196" s="15" t="s">
        <v>64</v>
      </c>
      <c r="Z196" s="15" t="s">
        <v>64</v>
      </c>
      <c r="AA196" s="15" t="s">
        <v>64</v>
      </c>
      <c r="AB196" s="15" t="s">
        <v>64</v>
      </c>
      <c r="AC196" s="70" t="s">
        <v>64</v>
      </c>
      <c r="AD196" s="15" t="s">
        <v>64</v>
      </c>
      <c r="AE196" s="28"/>
      <c r="AF196" s="28"/>
      <c r="AG196" s="28"/>
      <c r="AH196" s="28"/>
      <c r="AI196" s="28"/>
      <c r="AJ196" s="28"/>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28"/>
      <c r="CA196" s="28"/>
      <c r="CB196" s="28"/>
    </row>
    <row r="197" spans="3:80" ht="75">
      <c r="C197" s="47" t="s">
        <v>214</v>
      </c>
      <c r="D197" s="52"/>
      <c r="E197" s="15" t="s">
        <v>52</v>
      </c>
      <c r="F197" s="15" t="s">
        <v>64</v>
      </c>
      <c r="G197" s="15" t="s">
        <v>64</v>
      </c>
      <c r="H197" s="15" t="s">
        <v>64</v>
      </c>
      <c r="I197" s="15" t="s">
        <v>64</v>
      </c>
      <c r="J197" s="52" t="s">
        <v>664</v>
      </c>
      <c r="K197" s="20">
        <v>0</v>
      </c>
      <c r="L197" s="20">
        <v>0</v>
      </c>
      <c r="M197" s="20">
        <v>0</v>
      </c>
      <c r="N197" s="20">
        <v>0</v>
      </c>
      <c r="O197" s="20">
        <v>0</v>
      </c>
      <c r="P197" s="20">
        <v>1</v>
      </c>
      <c r="Q197" s="67" t="str">
        <f t="shared" si="7"/>
        <v>Negligible risk Supplier</v>
      </c>
      <c r="R197" s="13" t="str">
        <f t="shared" si="8"/>
        <v>- Etablir un bon de commande si nécessaire</v>
      </c>
      <c r="S197" s="25" t="s">
        <v>2218</v>
      </c>
      <c r="T197" s="15" t="s">
        <v>64</v>
      </c>
      <c r="U197" s="15" t="s">
        <v>64</v>
      </c>
      <c r="V197" s="15" t="s">
        <v>64</v>
      </c>
      <c r="W197" s="15" t="s">
        <v>64</v>
      </c>
      <c r="X197" s="15" t="s">
        <v>64</v>
      </c>
      <c r="Y197" s="15" t="s">
        <v>64</v>
      </c>
      <c r="Z197" s="15" t="s">
        <v>60</v>
      </c>
      <c r="AA197" s="15" t="s">
        <v>64</v>
      </c>
      <c r="AB197" s="15" t="s">
        <v>64</v>
      </c>
      <c r="AC197" s="70" t="s">
        <v>64</v>
      </c>
      <c r="AD197" s="15" t="s">
        <v>64</v>
      </c>
      <c r="AE197" s="28"/>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28"/>
      <c r="CB197" s="28"/>
    </row>
    <row r="198" spans="3:80" ht="75">
      <c r="C198" s="50" t="s">
        <v>1496</v>
      </c>
      <c r="D198" s="51" t="s">
        <v>1497</v>
      </c>
      <c r="E198" s="15" t="s">
        <v>106</v>
      </c>
      <c r="F198" s="15" t="s">
        <v>64</v>
      </c>
      <c r="G198" s="15" t="s">
        <v>64</v>
      </c>
      <c r="H198" s="15" t="s">
        <v>64</v>
      </c>
      <c r="I198" s="15" t="s">
        <v>64</v>
      </c>
      <c r="J198" s="53" t="s">
        <v>1498</v>
      </c>
      <c r="K198" s="20">
        <v>0</v>
      </c>
      <c r="L198" s="20">
        <v>0</v>
      </c>
      <c r="M198" s="20">
        <v>0</v>
      </c>
      <c r="N198" s="20">
        <v>0</v>
      </c>
      <c r="O198" s="20">
        <v>0</v>
      </c>
      <c r="P198" s="20">
        <v>1</v>
      </c>
      <c r="Q198" s="67" t="str">
        <f t="shared" ref="Q198:Q261" si="9">IF((SUM(K198:P198)&gt;=4),"High risk supplier",(IF((SUM(K198:P198)=3),"Medium risk supplier",(IF((SUM(K198:P198)=2),"Low risk provider",(IF((SUM(K198:P198)=1),"Negligible risk Supplier","Risque inexistant")))))))</f>
        <v>Negligible risk Supplier</v>
      </c>
      <c r="R198" s="13" t="str">
        <f t="shared" si="8"/>
        <v>- Etablir un bon de commande si nécessaire</v>
      </c>
      <c r="S198" s="25" t="s">
        <v>2218</v>
      </c>
      <c r="T198" s="15" t="s">
        <v>64</v>
      </c>
      <c r="U198" s="15" t="s">
        <v>64</v>
      </c>
      <c r="V198" s="15" t="s">
        <v>64</v>
      </c>
      <c r="W198" s="15" t="s">
        <v>64</v>
      </c>
      <c r="X198" s="15" t="s">
        <v>64</v>
      </c>
      <c r="Y198" s="15" t="s">
        <v>64</v>
      </c>
      <c r="Z198" s="15" t="s">
        <v>64</v>
      </c>
      <c r="AA198" s="15" t="s">
        <v>64</v>
      </c>
      <c r="AB198" s="15" t="s">
        <v>64</v>
      </c>
      <c r="AC198" s="70" t="s">
        <v>64</v>
      </c>
      <c r="AD198" s="15" t="s">
        <v>64</v>
      </c>
      <c r="AE198" s="28"/>
      <c r="AF198" s="28"/>
      <c r="AG198" s="28"/>
      <c r="AH198" s="28"/>
      <c r="AI198" s="28"/>
      <c r="AJ198" s="28"/>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28"/>
      <c r="CB198" s="28"/>
    </row>
    <row r="199" spans="3:80" ht="75">
      <c r="C199" s="47" t="s">
        <v>419</v>
      </c>
      <c r="D199" s="52"/>
      <c r="E199" s="15" t="s">
        <v>331</v>
      </c>
      <c r="F199" s="15" t="s">
        <v>64</v>
      </c>
      <c r="G199" s="15" t="s">
        <v>64</v>
      </c>
      <c r="H199" s="15" t="s">
        <v>64</v>
      </c>
      <c r="I199" s="15" t="s">
        <v>64</v>
      </c>
      <c r="J199" s="52" t="s">
        <v>2381</v>
      </c>
      <c r="K199" s="20">
        <v>0</v>
      </c>
      <c r="L199" s="20">
        <v>0</v>
      </c>
      <c r="M199" s="20">
        <v>0</v>
      </c>
      <c r="N199" s="20">
        <v>0</v>
      </c>
      <c r="O199" s="20">
        <v>0</v>
      </c>
      <c r="P199" s="20">
        <v>1</v>
      </c>
      <c r="Q199" s="67" t="str">
        <f t="shared" si="9"/>
        <v>Negligible risk Supplier</v>
      </c>
      <c r="R199" s="13" t="str">
        <f t="shared" si="8"/>
        <v>- Etablir un bon de commande si nécessaire</v>
      </c>
      <c r="S199" s="25" t="s">
        <v>2218</v>
      </c>
      <c r="T199" s="15" t="s">
        <v>64</v>
      </c>
      <c r="U199" s="15" t="s">
        <v>64</v>
      </c>
      <c r="V199" s="15" t="s">
        <v>64</v>
      </c>
      <c r="W199" s="15" t="s">
        <v>64</v>
      </c>
      <c r="X199" s="15" t="s">
        <v>64</v>
      </c>
      <c r="Y199" s="15" t="s">
        <v>64</v>
      </c>
      <c r="Z199" s="15" t="s">
        <v>64</v>
      </c>
      <c r="AA199" s="15" t="s">
        <v>64</v>
      </c>
      <c r="AB199" s="15" t="s">
        <v>64</v>
      </c>
      <c r="AC199" s="70" t="s">
        <v>64</v>
      </c>
      <c r="AD199" s="15" t="s">
        <v>64</v>
      </c>
      <c r="AE199" s="28"/>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28"/>
      <c r="CB199" s="28"/>
    </row>
    <row r="200" spans="3:80" ht="87.5">
      <c r="C200" s="47" t="s">
        <v>203</v>
      </c>
      <c r="D200" s="13" t="s">
        <v>204</v>
      </c>
      <c r="E200" s="15" t="s">
        <v>52</v>
      </c>
      <c r="F200" s="15" t="s">
        <v>64</v>
      </c>
      <c r="G200" s="15">
        <v>71860590</v>
      </c>
      <c r="H200" s="15">
        <v>71860998</v>
      </c>
      <c r="I200" s="62" t="s">
        <v>205</v>
      </c>
      <c r="J200" s="53" t="s">
        <v>206</v>
      </c>
      <c r="K200" s="20">
        <v>0</v>
      </c>
      <c r="L200" s="20">
        <v>0</v>
      </c>
      <c r="M200" s="20">
        <v>0</v>
      </c>
      <c r="N200" s="20">
        <v>0</v>
      </c>
      <c r="O200" s="20">
        <v>0</v>
      </c>
      <c r="P200" s="20">
        <v>1</v>
      </c>
      <c r="Q200" s="67" t="str">
        <f t="shared" si="9"/>
        <v>Negligible risk Supplier</v>
      </c>
      <c r="R200" s="13" t="str">
        <f t="shared" si="8"/>
        <v>- Etablir un bon de commande si nécessaire</v>
      </c>
      <c r="S200" s="25" t="s">
        <v>2218</v>
      </c>
      <c r="T200" s="15" t="s">
        <v>2382</v>
      </c>
      <c r="U200" s="15" t="s">
        <v>64</v>
      </c>
      <c r="V200" s="26">
        <v>41641</v>
      </c>
      <c r="W200" s="26" t="s">
        <v>2383</v>
      </c>
      <c r="X200" s="15" t="s">
        <v>58</v>
      </c>
      <c r="Y200" s="15" t="s">
        <v>168</v>
      </c>
      <c r="Z200" s="15" t="s">
        <v>60</v>
      </c>
      <c r="AA200" s="26">
        <v>42003</v>
      </c>
      <c r="AB200" s="15" t="s">
        <v>208</v>
      </c>
      <c r="AC200" s="70"/>
      <c r="AD200" s="15" t="s">
        <v>64</v>
      </c>
      <c r="AE200" s="28"/>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28"/>
      <c r="CB200" s="28"/>
    </row>
    <row r="201" spans="3:80" ht="75">
      <c r="C201" s="50" t="s">
        <v>1169</v>
      </c>
      <c r="D201" s="51" t="s">
        <v>1170</v>
      </c>
      <c r="E201" s="15" t="s">
        <v>762</v>
      </c>
      <c r="F201" s="15" t="s">
        <v>64</v>
      </c>
      <c r="G201" s="15" t="s">
        <v>64</v>
      </c>
      <c r="H201" s="15" t="s">
        <v>64</v>
      </c>
      <c r="I201" s="15" t="s">
        <v>64</v>
      </c>
      <c r="J201" s="53" t="s">
        <v>762</v>
      </c>
      <c r="K201" s="20">
        <v>0</v>
      </c>
      <c r="L201" s="20">
        <v>0</v>
      </c>
      <c r="M201" s="20">
        <v>0</v>
      </c>
      <c r="N201" s="20">
        <v>0</v>
      </c>
      <c r="O201" s="20">
        <v>0</v>
      </c>
      <c r="P201" s="20">
        <v>1</v>
      </c>
      <c r="Q201" s="67" t="str">
        <f t="shared" si="9"/>
        <v>Negligible risk Supplier</v>
      </c>
      <c r="R201" s="13" t="str">
        <f t="shared" si="8"/>
        <v>- Etablir un bon de commande si nécessaire</v>
      </c>
      <c r="S201" s="25" t="s">
        <v>2218</v>
      </c>
      <c r="T201" s="15" t="s">
        <v>64</v>
      </c>
      <c r="U201" s="15" t="s">
        <v>64</v>
      </c>
      <c r="V201" s="15" t="s">
        <v>64</v>
      </c>
      <c r="W201" s="15" t="s">
        <v>64</v>
      </c>
      <c r="X201" s="15" t="s">
        <v>64</v>
      </c>
      <c r="Y201" s="15" t="s">
        <v>64</v>
      </c>
      <c r="Z201" s="15" t="s">
        <v>64</v>
      </c>
      <c r="AA201" s="15" t="s">
        <v>64</v>
      </c>
      <c r="AB201" s="15" t="s">
        <v>64</v>
      </c>
      <c r="AC201" s="70" t="s">
        <v>64</v>
      </c>
      <c r="AD201" s="15" t="s">
        <v>64</v>
      </c>
      <c r="AE201" s="28"/>
      <c r="AF201" s="28"/>
      <c r="AG201" s="28"/>
      <c r="AH201" s="28"/>
      <c r="AI201" s="28"/>
      <c r="AJ201" s="28"/>
      <c r="AK201" s="28"/>
      <c r="AL201" s="28"/>
      <c r="AM201" s="28"/>
      <c r="AN201" s="28"/>
      <c r="AO201" s="28"/>
      <c r="AP201" s="28"/>
      <c r="AQ201" s="28"/>
      <c r="AR201" s="28"/>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28"/>
      <c r="CB201" s="28"/>
    </row>
    <row r="202" spans="3:80" ht="75">
      <c r="C202" s="50" t="s">
        <v>1115</v>
      </c>
      <c r="D202" s="51" t="s">
        <v>1116</v>
      </c>
      <c r="E202" s="15" t="s">
        <v>106</v>
      </c>
      <c r="F202" s="15" t="s">
        <v>64</v>
      </c>
      <c r="G202" s="15" t="s">
        <v>64</v>
      </c>
      <c r="H202" s="15" t="s">
        <v>64</v>
      </c>
      <c r="I202" s="15" t="s">
        <v>64</v>
      </c>
      <c r="J202" s="77" t="s">
        <v>1117</v>
      </c>
      <c r="K202" s="20">
        <v>0</v>
      </c>
      <c r="L202" s="20">
        <v>0</v>
      </c>
      <c r="M202" s="20">
        <v>0</v>
      </c>
      <c r="N202" s="20">
        <v>0</v>
      </c>
      <c r="O202" s="20">
        <v>0</v>
      </c>
      <c r="P202" s="20">
        <v>1</v>
      </c>
      <c r="Q202" s="67" t="str">
        <f t="shared" si="9"/>
        <v>Negligible risk Supplier</v>
      </c>
      <c r="R202" s="13" t="str">
        <f t="shared" si="8"/>
        <v>- Etablir un bon de commande si nécessaire</v>
      </c>
      <c r="S202" s="25" t="s">
        <v>2218</v>
      </c>
      <c r="T202" s="15" t="s">
        <v>64</v>
      </c>
      <c r="U202" s="15" t="s">
        <v>64</v>
      </c>
      <c r="V202" s="15" t="s">
        <v>64</v>
      </c>
      <c r="W202" s="15" t="s">
        <v>64</v>
      </c>
      <c r="X202" s="15" t="s">
        <v>64</v>
      </c>
      <c r="Y202" s="15" t="s">
        <v>64</v>
      </c>
      <c r="Z202" s="15" t="s">
        <v>64</v>
      </c>
      <c r="AA202" s="15" t="s">
        <v>64</v>
      </c>
      <c r="AB202" s="15" t="s">
        <v>64</v>
      </c>
      <c r="AC202" s="70" t="s">
        <v>64</v>
      </c>
      <c r="AD202" s="15" t="s">
        <v>64</v>
      </c>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28"/>
      <c r="CB202" s="28"/>
    </row>
    <row r="203" spans="3:80" ht="125">
      <c r="C203" s="55" t="s">
        <v>2384</v>
      </c>
      <c r="D203" s="13"/>
      <c r="E203" s="15" t="s">
        <v>52</v>
      </c>
      <c r="F203" s="14" t="s">
        <v>2385</v>
      </c>
      <c r="G203" s="15" t="s">
        <v>64</v>
      </c>
      <c r="H203" s="15" t="s">
        <v>64</v>
      </c>
      <c r="I203" s="63" t="s">
        <v>2386</v>
      </c>
      <c r="J203" s="85" t="s">
        <v>2387</v>
      </c>
      <c r="K203" s="20">
        <v>0</v>
      </c>
      <c r="L203" s="20">
        <v>0</v>
      </c>
      <c r="M203" s="20">
        <v>0</v>
      </c>
      <c r="N203" s="20">
        <v>0</v>
      </c>
      <c r="O203" s="20">
        <v>0</v>
      </c>
      <c r="P203" s="20">
        <v>1</v>
      </c>
      <c r="Q203" s="67" t="str">
        <f t="shared" si="9"/>
        <v>Negligible risk Supplier</v>
      </c>
      <c r="R203" s="13" t="str">
        <f t="shared" si="8"/>
        <v>- Etablir un bon de commande si nécessaire</v>
      </c>
      <c r="S203" s="25" t="s">
        <v>2218</v>
      </c>
      <c r="T203" s="15" t="s">
        <v>64</v>
      </c>
      <c r="U203" s="15" t="s">
        <v>64</v>
      </c>
      <c r="V203" s="15" t="s">
        <v>64</v>
      </c>
      <c r="W203" s="15" t="s">
        <v>64</v>
      </c>
      <c r="X203" s="15" t="s">
        <v>64</v>
      </c>
      <c r="Y203" s="15" t="s">
        <v>64</v>
      </c>
      <c r="Z203" s="15" t="s">
        <v>64</v>
      </c>
      <c r="AA203" s="15" t="s">
        <v>64</v>
      </c>
      <c r="AB203" s="15" t="s">
        <v>64</v>
      </c>
      <c r="AC203" s="70" t="s">
        <v>64</v>
      </c>
      <c r="AD203" s="15" t="s">
        <v>64</v>
      </c>
      <c r="AE203" s="28"/>
      <c r="AF203" s="28"/>
      <c r="AG203" s="28"/>
      <c r="AH203" s="28"/>
      <c r="AI203" s="28"/>
      <c r="AJ203" s="28"/>
      <c r="AK203" s="28"/>
      <c r="AL203" s="28"/>
      <c r="AM203" s="28"/>
      <c r="AN203" s="28"/>
      <c r="AO203" s="28"/>
      <c r="AP203" s="28"/>
      <c r="AQ203" s="28"/>
      <c r="AR203" s="28"/>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28"/>
      <c r="CB203" s="28"/>
    </row>
    <row r="204" spans="3:80" ht="75">
      <c r="C204" s="50" t="s">
        <v>2068</v>
      </c>
      <c r="D204" s="51" t="s">
        <v>2069</v>
      </c>
      <c r="E204" s="15" t="s">
        <v>762</v>
      </c>
      <c r="F204" s="15" t="s">
        <v>64</v>
      </c>
      <c r="G204" s="15" t="s">
        <v>64</v>
      </c>
      <c r="H204" s="15" t="s">
        <v>64</v>
      </c>
      <c r="I204" s="15" t="s">
        <v>64</v>
      </c>
      <c r="J204" s="53" t="s">
        <v>762</v>
      </c>
      <c r="K204" s="20">
        <v>0</v>
      </c>
      <c r="L204" s="20">
        <v>0</v>
      </c>
      <c r="M204" s="20">
        <v>0</v>
      </c>
      <c r="N204" s="20">
        <v>0</v>
      </c>
      <c r="O204" s="20">
        <v>0</v>
      </c>
      <c r="P204" s="20">
        <v>1</v>
      </c>
      <c r="Q204" s="67" t="str">
        <f t="shared" si="9"/>
        <v>Negligible risk Supplier</v>
      </c>
      <c r="R204" s="13" t="str">
        <f t="shared" si="8"/>
        <v>- Etablir un bon de commande si nécessaire</v>
      </c>
      <c r="S204" s="25" t="s">
        <v>2218</v>
      </c>
      <c r="T204" s="15" t="s">
        <v>64</v>
      </c>
      <c r="U204" s="15" t="s">
        <v>64</v>
      </c>
      <c r="V204" s="15" t="s">
        <v>64</v>
      </c>
      <c r="W204" s="15" t="s">
        <v>64</v>
      </c>
      <c r="X204" s="15" t="s">
        <v>64</v>
      </c>
      <c r="Y204" s="15" t="s">
        <v>64</v>
      </c>
      <c r="Z204" s="15" t="s">
        <v>64</v>
      </c>
      <c r="AA204" s="15" t="s">
        <v>64</v>
      </c>
      <c r="AB204" s="15" t="s">
        <v>64</v>
      </c>
      <c r="AC204" s="15" t="s">
        <v>64</v>
      </c>
      <c r="AD204" s="15" t="s">
        <v>64</v>
      </c>
      <c r="AE204" s="28"/>
      <c r="AF204" s="28"/>
      <c r="AG204" s="28"/>
      <c r="AH204" s="28"/>
      <c r="AI204" s="28"/>
      <c r="AJ204" s="28"/>
      <c r="AK204" s="28"/>
      <c r="AL204" s="28"/>
      <c r="AM204" s="28"/>
      <c r="AN204" s="28"/>
      <c r="AO204" s="28"/>
      <c r="AP204" s="28"/>
      <c r="AQ204" s="28"/>
      <c r="AR204" s="28"/>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28"/>
      <c r="CB204" s="28"/>
    </row>
    <row r="205" spans="3:80" ht="75">
      <c r="C205" s="47" t="s">
        <v>211</v>
      </c>
      <c r="D205" s="53" t="s">
        <v>64</v>
      </c>
      <c r="E205" s="15" t="s">
        <v>52</v>
      </c>
      <c r="F205" s="15" t="s">
        <v>64</v>
      </c>
      <c r="G205" s="15" t="s">
        <v>64</v>
      </c>
      <c r="H205" s="15" t="s">
        <v>64</v>
      </c>
      <c r="I205" s="15" t="s">
        <v>64</v>
      </c>
      <c r="J205" s="53" t="s">
        <v>212</v>
      </c>
      <c r="K205" s="20">
        <v>0</v>
      </c>
      <c r="L205" s="20">
        <v>0</v>
      </c>
      <c r="M205" s="20">
        <v>0</v>
      </c>
      <c r="N205" s="20">
        <v>0</v>
      </c>
      <c r="O205" s="20">
        <v>0</v>
      </c>
      <c r="P205" s="20">
        <v>1</v>
      </c>
      <c r="Q205" s="67" t="str">
        <f t="shared" si="9"/>
        <v>Negligible risk Supplier</v>
      </c>
      <c r="R205" s="13" t="str">
        <f t="shared" si="8"/>
        <v>- Etablir un bon de commande si nécessaire</v>
      </c>
      <c r="S205" s="25" t="s">
        <v>2218</v>
      </c>
      <c r="T205" s="15" t="s">
        <v>64</v>
      </c>
      <c r="U205" s="15" t="s">
        <v>64</v>
      </c>
      <c r="V205" s="15" t="s">
        <v>64</v>
      </c>
      <c r="W205" s="15" t="s">
        <v>64</v>
      </c>
      <c r="X205" s="15" t="s">
        <v>64</v>
      </c>
      <c r="Y205" s="15" t="s">
        <v>64</v>
      </c>
      <c r="Z205" s="15" t="s">
        <v>60</v>
      </c>
      <c r="AA205" s="15" t="s">
        <v>64</v>
      </c>
      <c r="AB205" s="15" t="s">
        <v>64</v>
      </c>
      <c r="AC205" s="70" t="s">
        <v>64</v>
      </c>
      <c r="AD205" s="15" t="s">
        <v>64</v>
      </c>
      <c r="AE205" s="28"/>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28"/>
      <c r="CB205" s="28"/>
    </row>
    <row r="206" spans="3:80" ht="75">
      <c r="C206" s="50" t="s">
        <v>1843</v>
      </c>
      <c r="D206" s="51" t="s">
        <v>1844</v>
      </c>
      <c r="E206" s="15" t="s">
        <v>52</v>
      </c>
      <c r="F206" s="14" t="s">
        <v>2388</v>
      </c>
      <c r="G206" s="275" t="s">
        <v>2389</v>
      </c>
      <c r="H206" s="15" t="s">
        <v>64</v>
      </c>
      <c r="I206" s="61" t="s">
        <v>2390</v>
      </c>
      <c r="J206" s="61" t="s">
        <v>2391</v>
      </c>
      <c r="K206" s="20">
        <v>0</v>
      </c>
      <c r="L206" s="20">
        <v>0</v>
      </c>
      <c r="M206" s="20">
        <v>0</v>
      </c>
      <c r="N206" s="20">
        <v>0</v>
      </c>
      <c r="O206" s="20">
        <v>0</v>
      </c>
      <c r="P206" s="20">
        <v>1</v>
      </c>
      <c r="Q206" s="67" t="str">
        <f t="shared" si="9"/>
        <v>Negligible risk Supplier</v>
      </c>
      <c r="R206" s="13" t="str">
        <f t="shared" si="8"/>
        <v>- Etablir un bon de commande si nécessaire</v>
      </c>
      <c r="S206" s="25" t="s">
        <v>2218</v>
      </c>
      <c r="T206" s="15" t="s">
        <v>64</v>
      </c>
      <c r="U206" s="15" t="s">
        <v>64</v>
      </c>
      <c r="V206" s="15" t="s">
        <v>64</v>
      </c>
      <c r="W206" s="15" t="s">
        <v>64</v>
      </c>
      <c r="X206" s="15" t="s">
        <v>64</v>
      </c>
      <c r="Y206" s="15" t="s">
        <v>64</v>
      </c>
      <c r="Z206" s="15" t="s">
        <v>64</v>
      </c>
      <c r="AA206" s="15" t="s">
        <v>64</v>
      </c>
      <c r="AB206" s="15" t="s">
        <v>64</v>
      </c>
      <c r="AC206" s="70" t="s">
        <v>64</v>
      </c>
      <c r="AD206" s="15" t="s">
        <v>64</v>
      </c>
      <c r="AE206" s="28"/>
      <c r="AF206" s="28"/>
      <c r="AG206" s="28"/>
      <c r="AH206" s="28"/>
      <c r="AI206" s="28"/>
      <c r="AJ206" s="28"/>
      <c r="AK206" s="28"/>
      <c r="AL206" s="28"/>
      <c r="AM206" s="28"/>
      <c r="AN206" s="28"/>
      <c r="AO206" s="28"/>
      <c r="AP206" s="28"/>
      <c r="AQ206" s="28"/>
      <c r="AR206" s="28"/>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28"/>
      <c r="CA206" s="28"/>
      <c r="CB206" s="28"/>
    </row>
    <row r="207" spans="3:80" ht="75">
      <c r="C207" s="47" t="s">
        <v>624</v>
      </c>
      <c r="D207" s="53" t="s">
        <v>64</v>
      </c>
      <c r="E207" s="15" t="s">
        <v>94</v>
      </c>
      <c r="F207" s="15" t="s">
        <v>64</v>
      </c>
      <c r="G207" s="15" t="s">
        <v>64</v>
      </c>
      <c r="H207" s="15" t="s">
        <v>64</v>
      </c>
      <c r="I207" s="15" t="s">
        <v>64</v>
      </c>
      <c r="J207" s="53" t="s">
        <v>621</v>
      </c>
      <c r="K207" s="20">
        <v>0</v>
      </c>
      <c r="L207" s="20">
        <v>0</v>
      </c>
      <c r="M207" s="20">
        <v>0</v>
      </c>
      <c r="N207" s="20">
        <v>0</v>
      </c>
      <c r="O207" s="20">
        <v>0</v>
      </c>
      <c r="P207" s="20">
        <v>1</v>
      </c>
      <c r="Q207" s="67" t="str">
        <f t="shared" si="9"/>
        <v>Negligible risk Supplier</v>
      </c>
      <c r="R207" s="13" t="str">
        <f t="shared" si="8"/>
        <v>- Etablir un bon de commande si nécessaire</v>
      </c>
      <c r="S207" s="25" t="s">
        <v>2218</v>
      </c>
      <c r="T207" s="15" t="s">
        <v>64</v>
      </c>
      <c r="U207" s="15" t="s">
        <v>64</v>
      </c>
      <c r="V207" s="15" t="s">
        <v>64</v>
      </c>
      <c r="W207" s="15" t="s">
        <v>64</v>
      </c>
      <c r="X207" s="15" t="s">
        <v>64</v>
      </c>
      <c r="Y207" s="15" t="s">
        <v>64</v>
      </c>
      <c r="Z207" s="15" t="s">
        <v>64</v>
      </c>
      <c r="AA207" s="15" t="s">
        <v>64</v>
      </c>
      <c r="AB207" s="15" t="s">
        <v>64</v>
      </c>
      <c r="AC207" s="15" t="s">
        <v>64</v>
      </c>
      <c r="AD207" s="15" t="s">
        <v>64</v>
      </c>
      <c r="AE207" s="28"/>
      <c r="AF207" s="28"/>
      <c r="AG207" s="28"/>
      <c r="AH207" s="28"/>
      <c r="AI207" s="28"/>
      <c r="AJ207" s="28"/>
      <c r="AK207" s="28"/>
      <c r="AL207" s="28"/>
      <c r="AM207" s="28"/>
      <c r="AN207" s="28"/>
      <c r="AO207" s="28"/>
      <c r="AP207" s="28"/>
      <c r="AQ207" s="28"/>
      <c r="AR207" s="28"/>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c r="BW207" s="28"/>
      <c r="BX207" s="28"/>
      <c r="BY207" s="28"/>
      <c r="BZ207" s="28"/>
      <c r="CA207" s="28"/>
      <c r="CB207" s="28"/>
    </row>
    <row r="208" spans="3:80" ht="75">
      <c r="C208" s="47" t="s">
        <v>631</v>
      </c>
      <c r="D208" s="53" t="s">
        <v>64</v>
      </c>
      <c r="E208" s="15" t="s">
        <v>94</v>
      </c>
      <c r="F208" s="15" t="s">
        <v>64</v>
      </c>
      <c r="G208" s="15" t="s">
        <v>64</v>
      </c>
      <c r="H208" s="15" t="s">
        <v>64</v>
      </c>
      <c r="I208" s="15" t="s">
        <v>64</v>
      </c>
      <c r="J208" s="53" t="s">
        <v>632</v>
      </c>
      <c r="K208" s="20">
        <v>0</v>
      </c>
      <c r="L208" s="20">
        <v>0</v>
      </c>
      <c r="M208" s="20">
        <v>0</v>
      </c>
      <c r="N208" s="20">
        <v>0</v>
      </c>
      <c r="O208" s="20">
        <v>0</v>
      </c>
      <c r="P208" s="20">
        <v>1</v>
      </c>
      <c r="Q208" s="67" t="str">
        <f t="shared" si="9"/>
        <v>Negligible risk Supplier</v>
      </c>
      <c r="R208" s="13" t="str">
        <f t="shared" si="8"/>
        <v>- Etablir un bon de commande si nécessaire</v>
      </c>
      <c r="S208" s="25" t="s">
        <v>2218</v>
      </c>
      <c r="T208" s="15" t="s">
        <v>64</v>
      </c>
      <c r="U208" s="15" t="s">
        <v>64</v>
      </c>
      <c r="V208" s="15" t="s">
        <v>64</v>
      </c>
      <c r="W208" s="15" t="s">
        <v>64</v>
      </c>
      <c r="X208" s="15" t="s">
        <v>64</v>
      </c>
      <c r="Y208" s="15" t="s">
        <v>64</v>
      </c>
      <c r="Z208" s="15" t="s">
        <v>64</v>
      </c>
      <c r="AA208" s="15" t="s">
        <v>64</v>
      </c>
      <c r="AB208" s="15" t="s">
        <v>64</v>
      </c>
      <c r="AC208" s="15" t="s">
        <v>64</v>
      </c>
      <c r="AD208" s="15" t="s">
        <v>64</v>
      </c>
      <c r="AE208" s="28"/>
      <c r="AF208" s="28"/>
      <c r="AG208" s="28"/>
      <c r="AH208" s="28"/>
      <c r="AI208" s="28"/>
      <c r="AJ208" s="28"/>
      <c r="AK208" s="28"/>
      <c r="AL208" s="28"/>
      <c r="AM208" s="28"/>
      <c r="AN208" s="28"/>
      <c r="AO208" s="28"/>
      <c r="AP208" s="28"/>
      <c r="AQ208" s="28"/>
      <c r="AR208" s="28"/>
      <c r="AS208" s="28"/>
      <c r="AT208" s="28"/>
      <c r="AU208" s="28"/>
      <c r="AV208" s="28"/>
      <c r="AW208" s="28"/>
      <c r="AX208" s="28"/>
      <c r="AY208" s="28"/>
      <c r="AZ208" s="28"/>
      <c r="BA208" s="28"/>
      <c r="BB208" s="28"/>
      <c r="BC208" s="28"/>
      <c r="BD208" s="28"/>
      <c r="BE208" s="28"/>
      <c r="BF208" s="28"/>
      <c r="BG208" s="28"/>
      <c r="BH208" s="28"/>
      <c r="BI208" s="28"/>
      <c r="BJ208" s="28"/>
      <c r="BK208" s="28"/>
      <c r="BL208" s="28"/>
      <c r="BM208" s="28"/>
      <c r="BN208" s="28"/>
      <c r="BO208" s="28"/>
      <c r="BP208" s="28"/>
      <c r="BQ208" s="28"/>
      <c r="BR208" s="28"/>
      <c r="BS208" s="28"/>
      <c r="BT208" s="28"/>
      <c r="BU208" s="28"/>
      <c r="BV208" s="28"/>
      <c r="BW208" s="28"/>
      <c r="BX208" s="28"/>
      <c r="BY208" s="28"/>
      <c r="BZ208" s="28"/>
      <c r="CA208" s="28"/>
      <c r="CB208" s="28"/>
    </row>
    <row r="209" spans="3:80" ht="75">
      <c r="C209" s="50" t="s">
        <v>2116</v>
      </c>
      <c r="D209" s="51" t="s">
        <v>1116</v>
      </c>
      <c r="E209" s="15" t="s">
        <v>106</v>
      </c>
      <c r="F209" s="15" t="s">
        <v>64</v>
      </c>
      <c r="G209" s="15" t="s">
        <v>64</v>
      </c>
      <c r="H209" s="15" t="s">
        <v>64</v>
      </c>
      <c r="I209" s="15" t="s">
        <v>64</v>
      </c>
      <c r="J209" s="53" t="s">
        <v>1729</v>
      </c>
      <c r="K209" s="20">
        <v>0</v>
      </c>
      <c r="L209" s="20">
        <v>0</v>
      </c>
      <c r="M209" s="20">
        <v>0</v>
      </c>
      <c r="N209" s="20">
        <v>0</v>
      </c>
      <c r="O209" s="20">
        <v>0</v>
      </c>
      <c r="P209" s="20">
        <v>1</v>
      </c>
      <c r="Q209" s="67" t="str">
        <f t="shared" si="9"/>
        <v>Negligible risk Supplier</v>
      </c>
      <c r="R209" s="13" t="str">
        <f t="shared" si="8"/>
        <v>- Etablir un bon de commande si nécessaire</v>
      </c>
      <c r="S209" s="25" t="s">
        <v>2218</v>
      </c>
      <c r="T209" s="15" t="s">
        <v>64</v>
      </c>
      <c r="U209" s="15" t="s">
        <v>64</v>
      </c>
      <c r="V209" s="15" t="s">
        <v>64</v>
      </c>
      <c r="W209" s="15" t="s">
        <v>64</v>
      </c>
      <c r="X209" s="15" t="s">
        <v>64</v>
      </c>
      <c r="Y209" s="15" t="s">
        <v>64</v>
      </c>
      <c r="Z209" s="15" t="s">
        <v>64</v>
      </c>
      <c r="AA209" s="15" t="s">
        <v>64</v>
      </c>
      <c r="AB209" s="15" t="s">
        <v>64</v>
      </c>
      <c r="AC209" s="70" t="s">
        <v>64</v>
      </c>
      <c r="AD209" s="15" t="s">
        <v>64</v>
      </c>
      <c r="AE209" s="28"/>
      <c r="AF209" s="28"/>
      <c r="AG209" s="28"/>
      <c r="AH209" s="28"/>
      <c r="AI209" s="28"/>
      <c r="AJ209" s="28"/>
      <c r="AK209" s="28"/>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8"/>
      <c r="BR209" s="28"/>
      <c r="BS209" s="28"/>
      <c r="BT209" s="28"/>
      <c r="BU209" s="28"/>
      <c r="BV209" s="28"/>
      <c r="BW209" s="28"/>
      <c r="BX209" s="28"/>
      <c r="BY209" s="28"/>
      <c r="BZ209" s="28"/>
      <c r="CA209" s="28"/>
      <c r="CB209" s="28"/>
    </row>
    <row r="210" spans="3:80" ht="75">
      <c r="C210" s="47" t="s">
        <v>622</v>
      </c>
      <c r="D210" s="53" t="s">
        <v>64</v>
      </c>
      <c r="E210" s="15" t="s">
        <v>133</v>
      </c>
      <c r="F210" s="15" t="s">
        <v>64</v>
      </c>
      <c r="G210" s="15" t="s">
        <v>64</v>
      </c>
      <c r="H210" s="15" t="s">
        <v>64</v>
      </c>
      <c r="I210" s="15" t="s">
        <v>64</v>
      </c>
      <c r="J210" s="77" t="s">
        <v>834</v>
      </c>
      <c r="K210" s="20">
        <v>0</v>
      </c>
      <c r="L210" s="20">
        <v>0</v>
      </c>
      <c r="M210" s="20">
        <v>0</v>
      </c>
      <c r="N210" s="20">
        <v>0</v>
      </c>
      <c r="O210" s="20">
        <v>0</v>
      </c>
      <c r="P210" s="20">
        <v>1</v>
      </c>
      <c r="Q210" s="67" t="str">
        <f t="shared" si="9"/>
        <v>Negligible risk Supplier</v>
      </c>
      <c r="R210" s="13" t="str">
        <f t="shared" si="8"/>
        <v>- Etablir un bon de commande si nécessaire</v>
      </c>
      <c r="S210" s="25" t="s">
        <v>2218</v>
      </c>
      <c r="T210" s="15" t="s">
        <v>64</v>
      </c>
      <c r="U210" s="15" t="s">
        <v>64</v>
      </c>
      <c r="V210" s="15" t="s">
        <v>64</v>
      </c>
      <c r="W210" s="15" t="s">
        <v>64</v>
      </c>
      <c r="X210" s="15" t="s">
        <v>64</v>
      </c>
      <c r="Y210" s="15" t="s">
        <v>64</v>
      </c>
      <c r="Z210" s="15" t="s">
        <v>64</v>
      </c>
      <c r="AA210" s="15" t="s">
        <v>64</v>
      </c>
      <c r="AB210" s="15" t="s">
        <v>64</v>
      </c>
      <c r="AC210" s="70" t="s">
        <v>64</v>
      </c>
      <c r="AD210" s="15" t="s">
        <v>64</v>
      </c>
      <c r="AE210" s="28"/>
      <c r="AF210" s="28"/>
      <c r="AG210" s="28"/>
      <c r="AH210" s="28"/>
      <c r="AI210" s="28"/>
      <c r="AJ210" s="28"/>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8"/>
      <c r="BR210" s="28"/>
      <c r="BS210" s="28"/>
      <c r="BT210" s="28"/>
      <c r="BU210" s="28"/>
      <c r="BV210" s="28"/>
      <c r="BW210" s="28"/>
      <c r="BX210" s="28"/>
      <c r="BY210" s="28"/>
      <c r="BZ210" s="28"/>
      <c r="CA210" s="28"/>
      <c r="CB210" s="28"/>
    </row>
    <row r="211" spans="3:80" ht="75">
      <c r="C211" s="50" t="s">
        <v>1797</v>
      </c>
      <c r="D211" s="51" t="s">
        <v>1798</v>
      </c>
      <c r="E211" s="15" t="s">
        <v>94</v>
      </c>
      <c r="F211" s="15" t="s">
        <v>64</v>
      </c>
      <c r="G211" s="15" t="s">
        <v>64</v>
      </c>
      <c r="H211" s="15" t="s">
        <v>64</v>
      </c>
      <c r="I211" s="15" t="s">
        <v>64</v>
      </c>
      <c r="J211" s="53" t="s">
        <v>738</v>
      </c>
      <c r="K211" s="20">
        <v>0</v>
      </c>
      <c r="L211" s="20">
        <v>0</v>
      </c>
      <c r="M211" s="20">
        <v>0</v>
      </c>
      <c r="N211" s="20">
        <v>0</v>
      </c>
      <c r="O211" s="20">
        <v>0</v>
      </c>
      <c r="P211" s="20">
        <v>1</v>
      </c>
      <c r="Q211" s="67" t="str">
        <f t="shared" si="9"/>
        <v>Negligible risk Supplier</v>
      </c>
      <c r="R211" s="13" t="str">
        <f t="shared" si="8"/>
        <v>- Etablir un bon de commande si nécessaire</v>
      </c>
      <c r="S211" s="25" t="s">
        <v>2218</v>
      </c>
      <c r="T211" s="15" t="s">
        <v>64</v>
      </c>
      <c r="U211" s="15" t="s">
        <v>64</v>
      </c>
      <c r="V211" s="15" t="s">
        <v>64</v>
      </c>
      <c r="W211" s="15" t="s">
        <v>64</v>
      </c>
      <c r="X211" s="15" t="s">
        <v>64</v>
      </c>
      <c r="Y211" s="15" t="s">
        <v>64</v>
      </c>
      <c r="Z211" s="15" t="s">
        <v>64</v>
      </c>
      <c r="AA211" s="15" t="s">
        <v>64</v>
      </c>
      <c r="AB211" s="15" t="s">
        <v>64</v>
      </c>
      <c r="AC211" s="70" t="s">
        <v>64</v>
      </c>
      <c r="AD211" s="15" t="s">
        <v>64</v>
      </c>
      <c r="AE211" s="28"/>
      <c r="AF211" s="28"/>
      <c r="AG211" s="28"/>
      <c r="AH211" s="28"/>
      <c r="AI211" s="28"/>
      <c r="AJ211" s="28"/>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8"/>
      <c r="BR211" s="28"/>
      <c r="BS211" s="28"/>
      <c r="BT211" s="28"/>
      <c r="BU211" s="28"/>
      <c r="BV211" s="28"/>
      <c r="BW211" s="28"/>
      <c r="BX211" s="28"/>
      <c r="BY211" s="28"/>
      <c r="BZ211" s="28"/>
      <c r="CA211" s="28"/>
      <c r="CB211" s="28"/>
    </row>
    <row r="212" spans="3:80" ht="75">
      <c r="C212" s="51" t="s">
        <v>736</v>
      </c>
      <c r="D212" s="51" t="s">
        <v>737</v>
      </c>
      <c r="E212" s="15" t="s">
        <v>94</v>
      </c>
      <c r="F212" s="15" t="s">
        <v>64</v>
      </c>
      <c r="G212" s="15" t="s">
        <v>64</v>
      </c>
      <c r="H212" s="15" t="s">
        <v>64</v>
      </c>
      <c r="I212" s="15" t="s">
        <v>64</v>
      </c>
      <c r="J212" s="53" t="s">
        <v>738</v>
      </c>
      <c r="K212" s="20">
        <v>0</v>
      </c>
      <c r="L212" s="20">
        <v>0</v>
      </c>
      <c r="M212" s="20">
        <v>0</v>
      </c>
      <c r="N212" s="20">
        <v>0</v>
      </c>
      <c r="O212" s="20">
        <v>0</v>
      </c>
      <c r="P212" s="20">
        <v>1</v>
      </c>
      <c r="Q212" s="67" t="str">
        <f t="shared" si="9"/>
        <v>Negligible risk Supplier</v>
      </c>
      <c r="R212" s="13" t="str">
        <f t="shared" si="8"/>
        <v>- Etablir un bon de commande si nécessaire</v>
      </c>
      <c r="S212" s="25" t="s">
        <v>2218</v>
      </c>
      <c r="T212" s="15" t="s">
        <v>64</v>
      </c>
      <c r="U212" s="15" t="s">
        <v>64</v>
      </c>
      <c r="V212" s="15" t="s">
        <v>64</v>
      </c>
      <c r="W212" s="15" t="s">
        <v>64</v>
      </c>
      <c r="X212" s="15" t="s">
        <v>64</v>
      </c>
      <c r="Y212" s="15" t="s">
        <v>64</v>
      </c>
      <c r="Z212" s="15" t="s">
        <v>64</v>
      </c>
      <c r="AA212" s="15" t="s">
        <v>64</v>
      </c>
      <c r="AB212" s="15" t="s">
        <v>64</v>
      </c>
      <c r="AC212" s="70" t="s">
        <v>64</v>
      </c>
      <c r="AD212" s="15" t="s">
        <v>64</v>
      </c>
      <c r="AE212" s="28"/>
      <c r="AF212" s="28"/>
      <c r="AG212" s="28"/>
      <c r="AH212" s="28"/>
      <c r="AI212" s="28"/>
      <c r="AJ212" s="28"/>
      <c r="AK212" s="28"/>
      <c r="AL212" s="28"/>
      <c r="AM212" s="28"/>
      <c r="AN212" s="28"/>
      <c r="AO212" s="28"/>
      <c r="AP212" s="28"/>
      <c r="AQ212" s="28"/>
      <c r="AR212" s="28"/>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8"/>
      <c r="BR212" s="28"/>
      <c r="BS212" s="28"/>
      <c r="BT212" s="28"/>
      <c r="BU212" s="28"/>
      <c r="BV212" s="28"/>
      <c r="BW212" s="28"/>
      <c r="BX212" s="28"/>
      <c r="BY212" s="28"/>
      <c r="BZ212" s="28"/>
      <c r="CA212" s="28"/>
      <c r="CB212" s="28"/>
    </row>
    <row r="213" spans="3:80" ht="75">
      <c r="C213" s="50" t="s">
        <v>1524</v>
      </c>
      <c r="D213" s="51" t="s">
        <v>1525</v>
      </c>
      <c r="E213" s="15" t="s">
        <v>223</v>
      </c>
      <c r="F213" s="15" t="s">
        <v>64</v>
      </c>
      <c r="G213" s="15" t="s">
        <v>64</v>
      </c>
      <c r="H213" s="15" t="s">
        <v>64</v>
      </c>
      <c r="I213" s="15" t="s">
        <v>64</v>
      </c>
      <c r="J213" s="53" t="s">
        <v>810</v>
      </c>
      <c r="K213" s="20">
        <v>0</v>
      </c>
      <c r="L213" s="20">
        <v>0</v>
      </c>
      <c r="M213" s="20">
        <v>0</v>
      </c>
      <c r="N213" s="20">
        <v>0</v>
      </c>
      <c r="O213" s="20">
        <v>0</v>
      </c>
      <c r="P213" s="20">
        <v>1</v>
      </c>
      <c r="Q213" s="67" t="str">
        <f t="shared" si="9"/>
        <v>Negligible risk Supplier</v>
      </c>
      <c r="R213" s="13" t="str">
        <f t="shared" si="8"/>
        <v>- Etablir un bon de commande si nécessaire</v>
      </c>
      <c r="S213" s="25" t="s">
        <v>2218</v>
      </c>
      <c r="T213" s="15" t="s">
        <v>64</v>
      </c>
      <c r="U213" s="15" t="s">
        <v>64</v>
      </c>
      <c r="V213" s="15" t="s">
        <v>64</v>
      </c>
      <c r="W213" s="15" t="s">
        <v>64</v>
      </c>
      <c r="X213" s="15" t="s">
        <v>64</v>
      </c>
      <c r="Y213" s="15" t="s">
        <v>64</v>
      </c>
      <c r="Z213" s="15" t="s">
        <v>64</v>
      </c>
      <c r="AA213" s="15" t="s">
        <v>64</v>
      </c>
      <c r="AB213" s="15" t="s">
        <v>64</v>
      </c>
      <c r="AC213" s="70" t="s">
        <v>64</v>
      </c>
      <c r="AD213" s="15" t="s">
        <v>64</v>
      </c>
      <c r="AE213" s="28"/>
      <c r="AF213" s="28"/>
      <c r="AG213" s="28"/>
      <c r="AH213" s="28"/>
      <c r="AI213" s="28"/>
      <c r="AJ213" s="28"/>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28"/>
      <c r="CA213" s="28"/>
      <c r="CB213" s="28"/>
    </row>
    <row r="214" spans="3:80" ht="75">
      <c r="C214" s="50" t="s">
        <v>1671</v>
      </c>
      <c r="D214" s="51" t="s">
        <v>1672</v>
      </c>
      <c r="E214" s="15" t="s">
        <v>223</v>
      </c>
      <c r="F214" s="15" t="s">
        <v>64</v>
      </c>
      <c r="G214" s="15" t="s">
        <v>64</v>
      </c>
      <c r="H214" s="15" t="s">
        <v>64</v>
      </c>
      <c r="I214" s="15" t="s">
        <v>64</v>
      </c>
      <c r="J214" s="53" t="s">
        <v>810</v>
      </c>
      <c r="K214" s="20">
        <v>0</v>
      </c>
      <c r="L214" s="20">
        <v>0</v>
      </c>
      <c r="M214" s="20">
        <v>0</v>
      </c>
      <c r="N214" s="20">
        <v>0</v>
      </c>
      <c r="O214" s="20">
        <v>0</v>
      </c>
      <c r="P214" s="20">
        <v>1</v>
      </c>
      <c r="Q214" s="67" t="str">
        <f t="shared" si="9"/>
        <v>Negligible risk Supplier</v>
      </c>
      <c r="R214" s="13" t="str">
        <f t="shared" si="8"/>
        <v>- Etablir un bon de commande si nécessaire</v>
      </c>
      <c r="S214" s="25" t="s">
        <v>2218</v>
      </c>
      <c r="T214" s="15" t="s">
        <v>64</v>
      </c>
      <c r="U214" s="15" t="s">
        <v>64</v>
      </c>
      <c r="V214" s="15" t="s">
        <v>64</v>
      </c>
      <c r="W214" s="15" t="s">
        <v>64</v>
      </c>
      <c r="X214" s="15" t="s">
        <v>64</v>
      </c>
      <c r="Y214" s="15" t="s">
        <v>64</v>
      </c>
      <c r="Z214" s="15" t="s">
        <v>64</v>
      </c>
      <c r="AA214" s="15" t="s">
        <v>64</v>
      </c>
      <c r="AB214" s="15" t="s">
        <v>64</v>
      </c>
      <c r="AC214" s="70" t="s">
        <v>64</v>
      </c>
      <c r="AD214" s="15" t="s">
        <v>64</v>
      </c>
      <c r="AE214" s="28"/>
      <c r="AF214" s="28"/>
      <c r="AG214" s="28"/>
      <c r="AH214" s="28"/>
      <c r="AI214" s="28"/>
      <c r="AJ214" s="28"/>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8"/>
      <c r="BR214" s="28"/>
      <c r="BS214" s="28"/>
      <c r="BT214" s="28"/>
      <c r="BU214" s="28"/>
      <c r="BV214" s="28"/>
      <c r="BW214" s="28"/>
      <c r="BX214" s="28"/>
      <c r="BY214" s="28"/>
      <c r="BZ214" s="28"/>
      <c r="CA214" s="28"/>
      <c r="CB214" s="28"/>
    </row>
    <row r="215" spans="3:80" ht="75">
      <c r="C215" s="50" t="s">
        <v>957</v>
      </c>
      <c r="D215" s="51" t="s">
        <v>958</v>
      </c>
      <c r="E215" s="15" t="s">
        <v>762</v>
      </c>
      <c r="F215" s="15" t="s">
        <v>64</v>
      </c>
      <c r="G215" s="15" t="s">
        <v>64</v>
      </c>
      <c r="H215" s="15" t="s">
        <v>64</v>
      </c>
      <c r="I215" s="15" t="s">
        <v>64</v>
      </c>
      <c r="J215" s="53" t="s">
        <v>959</v>
      </c>
      <c r="K215" s="20">
        <v>0</v>
      </c>
      <c r="L215" s="20">
        <v>0</v>
      </c>
      <c r="M215" s="20">
        <v>0</v>
      </c>
      <c r="N215" s="20">
        <v>0</v>
      </c>
      <c r="O215" s="20">
        <v>0</v>
      </c>
      <c r="P215" s="20">
        <v>1</v>
      </c>
      <c r="Q215" s="67" t="str">
        <f t="shared" si="9"/>
        <v>Negligible risk Supplier</v>
      </c>
      <c r="R215" s="13" t="str">
        <f t="shared" si="8"/>
        <v>- Etablir un bon de commande si nécessaire</v>
      </c>
      <c r="S215" s="25" t="s">
        <v>2218</v>
      </c>
      <c r="T215" s="15" t="s">
        <v>64</v>
      </c>
      <c r="U215" s="15" t="s">
        <v>64</v>
      </c>
      <c r="V215" s="15" t="s">
        <v>64</v>
      </c>
      <c r="W215" s="15" t="s">
        <v>64</v>
      </c>
      <c r="X215" s="15" t="s">
        <v>64</v>
      </c>
      <c r="Y215" s="15" t="s">
        <v>64</v>
      </c>
      <c r="Z215" s="15" t="s">
        <v>64</v>
      </c>
      <c r="AA215" s="15" t="s">
        <v>64</v>
      </c>
      <c r="AB215" s="15" t="s">
        <v>64</v>
      </c>
      <c r="AC215" s="15" t="s">
        <v>64</v>
      </c>
      <c r="AD215" s="15" t="s">
        <v>64</v>
      </c>
      <c r="AE215" s="28"/>
      <c r="AF215" s="28"/>
      <c r="AG215" s="28"/>
      <c r="AH215" s="28"/>
      <c r="AI215" s="28"/>
      <c r="AJ215" s="28"/>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8"/>
      <c r="BR215" s="28"/>
      <c r="BS215" s="28"/>
      <c r="BT215" s="28"/>
      <c r="BU215" s="28"/>
      <c r="BV215" s="28"/>
      <c r="BW215" s="28"/>
      <c r="BX215" s="28"/>
      <c r="BY215" s="28"/>
      <c r="BZ215" s="28"/>
      <c r="CA215" s="28"/>
      <c r="CB215" s="28"/>
    </row>
    <row r="216" spans="3:80" ht="75">
      <c r="C216" s="47" t="s">
        <v>222</v>
      </c>
      <c r="D216" s="52"/>
      <c r="E216" s="15" t="s">
        <v>223</v>
      </c>
      <c r="F216" s="15" t="s">
        <v>64</v>
      </c>
      <c r="G216" s="15" t="s">
        <v>64</v>
      </c>
      <c r="H216" s="15" t="s">
        <v>64</v>
      </c>
      <c r="I216" s="15" t="s">
        <v>64</v>
      </c>
      <c r="J216" s="52" t="s">
        <v>810</v>
      </c>
      <c r="K216" s="20">
        <v>0</v>
      </c>
      <c r="L216" s="20">
        <v>0</v>
      </c>
      <c r="M216" s="20">
        <v>0</v>
      </c>
      <c r="N216" s="20">
        <v>0</v>
      </c>
      <c r="O216" s="20">
        <v>0</v>
      </c>
      <c r="P216" s="20">
        <v>1</v>
      </c>
      <c r="Q216" s="67" t="str">
        <f t="shared" si="9"/>
        <v>Negligible risk Supplier</v>
      </c>
      <c r="R216" s="13" t="str">
        <f t="shared" si="8"/>
        <v>- Etablir un bon de commande si nécessaire</v>
      </c>
      <c r="S216" s="25" t="s">
        <v>2218</v>
      </c>
      <c r="T216" s="15" t="s">
        <v>64</v>
      </c>
      <c r="U216" s="15" t="s">
        <v>64</v>
      </c>
      <c r="V216" s="15" t="s">
        <v>64</v>
      </c>
      <c r="W216" s="15" t="s">
        <v>64</v>
      </c>
      <c r="X216" s="15" t="s">
        <v>64</v>
      </c>
      <c r="Y216" s="15" t="s">
        <v>64</v>
      </c>
      <c r="Z216" s="15" t="s">
        <v>60</v>
      </c>
      <c r="AA216" s="15" t="s">
        <v>64</v>
      </c>
      <c r="AB216" s="15" t="s">
        <v>64</v>
      </c>
      <c r="AC216" s="15" t="s">
        <v>64</v>
      </c>
      <c r="AD216" s="15" t="s">
        <v>64</v>
      </c>
      <c r="AE216" s="28"/>
      <c r="AF216" s="28"/>
      <c r="AG216" s="28"/>
      <c r="AH216" s="28"/>
      <c r="AI216" s="28"/>
      <c r="AJ216" s="28"/>
      <c r="AK216" s="28"/>
      <c r="AL216" s="28"/>
      <c r="AM216" s="28"/>
      <c r="AN216" s="28"/>
      <c r="AO216" s="28"/>
      <c r="AP216" s="28"/>
      <c r="AQ216" s="28"/>
      <c r="AR216" s="28"/>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8"/>
      <c r="BR216" s="28"/>
      <c r="BS216" s="28"/>
      <c r="BT216" s="28"/>
      <c r="BU216" s="28"/>
      <c r="BV216" s="28"/>
      <c r="BW216" s="28"/>
      <c r="BX216" s="28"/>
      <c r="BY216" s="28"/>
      <c r="BZ216" s="28"/>
      <c r="CA216" s="28"/>
      <c r="CB216" s="28"/>
    </row>
    <row r="217" spans="3:80" ht="75">
      <c r="C217" s="51" t="s">
        <v>965</v>
      </c>
      <c r="D217" s="51" t="s">
        <v>966</v>
      </c>
      <c r="E217" s="15" t="s">
        <v>223</v>
      </c>
      <c r="F217" s="15" t="s">
        <v>64</v>
      </c>
      <c r="G217" s="15" t="s">
        <v>64</v>
      </c>
      <c r="H217" s="15" t="s">
        <v>64</v>
      </c>
      <c r="I217" s="15" t="s">
        <v>64</v>
      </c>
      <c r="J217" s="83" t="s">
        <v>888</v>
      </c>
      <c r="K217" s="20">
        <v>0</v>
      </c>
      <c r="L217" s="20">
        <v>0</v>
      </c>
      <c r="M217" s="20">
        <v>0</v>
      </c>
      <c r="N217" s="20">
        <v>0</v>
      </c>
      <c r="O217" s="20">
        <v>0</v>
      </c>
      <c r="P217" s="20">
        <v>1</v>
      </c>
      <c r="Q217" s="67" t="str">
        <f t="shared" si="9"/>
        <v>Negligible risk Supplier</v>
      </c>
      <c r="R217" s="13" t="str">
        <f t="shared" si="8"/>
        <v>- Etablir un bon de commande si nécessaire</v>
      </c>
      <c r="S217" s="25" t="s">
        <v>2218</v>
      </c>
      <c r="T217" s="15" t="s">
        <v>64</v>
      </c>
      <c r="U217" s="15" t="s">
        <v>64</v>
      </c>
      <c r="V217" s="15" t="s">
        <v>64</v>
      </c>
      <c r="W217" s="15" t="s">
        <v>64</v>
      </c>
      <c r="X217" s="15" t="s">
        <v>64</v>
      </c>
      <c r="Y217" s="15" t="s">
        <v>64</v>
      </c>
      <c r="Z217" s="15" t="s">
        <v>64</v>
      </c>
      <c r="AA217" s="15" t="s">
        <v>64</v>
      </c>
      <c r="AB217" s="15" t="s">
        <v>64</v>
      </c>
      <c r="AC217" s="15" t="s">
        <v>64</v>
      </c>
      <c r="AD217" s="15" t="s">
        <v>64</v>
      </c>
      <c r="AE217" s="65"/>
      <c r="AF217" s="65"/>
      <c r="AG217" s="65"/>
      <c r="AH217" s="65"/>
      <c r="AI217" s="65"/>
      <c r="AJ217" s="65"/>
      <c r="AK217" s="65"/>
      <c r="AL217" s="65"/>
      <c r="AM217" s="65"/>
      <c r="AN217" s="65"/>
      <c r="AO217" s="65"/>
      <c r="AP217" s="65"/>
      <c r="AQ217" s="65"/>
      <c r="AR217" s="65"/>
      <c r="AS217" s="65"/>
      <c r="AT217" s="65"/>
      <c r="AU217" s="65"/>
      <c r="AV217" s="65"/>
      <c r="AW217" s="65"/>
      <c r="AX217" s="65"/>
      <c r="AY217" s="65"/>
      <c r="AZ217" s="65"/>
      <c r="BA217" s="65"/>
      <c r="BB217" s="65"/>
      <c r="BC217" s="65"/>
      <c r="BD217" s="65"/>
      <c r="BE217" s="65"/>
      <c r="BF217" s="65"/>
      <c r="BG217" s="65"/>
      <c r="BH217" s="65"/>
      <c r="BI217" s="65"/>
      <c r="BJ217" s="65"/>
      <c r="BK217" s="65"/>
      <c r="BL217" s="65"/>
      <c r="BM217" s="65"/>
      <c r="BN217" s="65"/>
      <c r="BO217" s="65"/>
      <c r="BP217" s="65"/>
      <c r="BQ217" s="65"/>
      <c r="BR217" s="65"/>
      <c r="BS217" s="65"/>
      <c r="BT217" s="65"/>
      <c r="BU217" s="65"/>
      <c r="BV217" s="65"/>
      <c r="BW217" s="65"/>
      <c r="BX217" s="65"/>
      <c r="BY217" s="65"/>
      <c r="BZ217" s="65"/>
      <c r="CA217" s="65"/>
      <c r="CB217" s="65"/>
    </row>
    <row r="218" spans="3:80" ht="75">
      <c r="C218" s="51" t="s">
        <v>1807</v>
      </c>
      <c r="D218" s="51" t="s">
        <v>1808</v>
      </c>
      <c r="E218" s="15" t="s">
        <v>223</v>
      </c>
      <c r="F218" s="15" t="s">
        <v>64</v>
      </c>
      <c r="G218" s="15" t="s">
        <v>64</v>
      </c>
      <c r="H218" s="15" t="s">
        <v>64</v>
      </c>
      <c r="I218" s="15" t="s">
        <v>64</v>
      </c>
      <c r="J218" s="83" t="s">
        <v>810</v>
      </c>
      <c r="K218" s="20">
        <v>0</v>
      </c>
      <c r="L218" s="20">
        <v>0</v>
      </c>
      <c r="M218" s="20">
        <v>0</v>
      </c>
      <c r="N218" s="20">
        <v>0</v>
      </c>
      <c r="O218" s="20">
        <v>0</v>
      </c>
      <c r="P218" s="20">
        <v>1</v>
      </c>
      <c r="Q218" s="67" t="str">
        <f t="shared" si="9"/>
        <v>Negligible risk Supplier</v>
      </c>
      <c r="R218" s="13" t="str">
        <f t="shared" si="8"/>
        <v>- Etablir un bon de commande si nécessaire</v>
      </c>
      <c r="S218" s="25" t="s">
        <v>2218</v>
      </c>
      <c r="T218" s="15" t="s">
        <v>64</v>
      </c>
      <c r="U218" s="15" t="s">
        <v>64</v>
      </c>
      <c r="V218" s="15" t="s">
        <v>64</v>
      </c>
      <c r="W218" s="15" t="s">
        <v>64</v>
      </c>
      <c r="X218" s="15" t="s">
        <v>64</v>
      </c>
      <c r="Y218" s="15" t="s">
        <v>64</v>
      </c>
      <c r="Z218" s="15" t="s">
        <v>64</v>
      </c>
      <c r="AA218" s="15" t="s">
        <v>64</v>
      </c>
      <c r="AB218" s="15" t="s">
        <v>64</v>
      </c>
      <c r="AC218" s="15" t="s">
        <v>64</v>
      </c>
      <c r="AD218" s="15" t="s">
        <v>64</v>
      </c>
      <c r="AE218" s="28"/>
      <c r="AF218" s="28"/>
      <c r="AG218" s="28"/>
      <c r="AH218" s="28"/>
      <c r="AI218" s="28"/>
      <c r="AJ218" s="28"/>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8"/>
      <c r="BR218" s="28"/>
      <c r="BS218" s="28"/>
      <c r="BT218" s="28"/>
      <c r="BU218" s="28"/>
      <c r="BV218" s="28"/>
      <c r="BW218" s="28"/>
      <c r="BX218" s="28"/>
      <c r="BY218" s="28"/>
      <c r="BZ218" s="28"/>
      <c r="CA218" s="28"/>
      <c r="CB218" s="28"/>
    </row>
    <row r="219" spans="3:80" ht="75">
      <c r="C219" s="51" t="s">
        <v>1820</v>
      </c>
      <c r="D219" s="51" t="s">
        <v>1821</v>
      </c>
      <c r="E219" s="15" t="s">
        <v>223</v>
      </c>
      <c r="F219" s="15" t="s">
        <v>64</v>
      </c>
      <c r="G219" s="15" t="s">
        <v>64</v>
      </c>
      <c r="H219" s="15" t="s">
        <v>64</v>
      </c>
      <c r="I219" s="15" t="s">
        <v>64</v>
      </c>
      <c r="J219" s="83" t="s">
        <v>810</v>
      </c>
      <c r="K219" s="20">
        <v>0</v>
      </c>
      <c r="L219" s="20">
        <v>0</v>
      </c>
      <c r="M219" s="20">
        <v>0</v>
      </c>
      <c r="N219" s="20">
        <v>0</v>
      </c>
      <c r="O219" s="20">
        <v>0</v>
      </c>
      <c r="P219" s="20">
        <v>1</v>
      </c>
      <c r="Q219" s="67" t="str">
        <f t="shared" si="9"/>
        <v>Negligible risk Supplier</v>
      </c>
      <c r="R219" s="13" t="str">
        <f t="shared" si="8"/>
        <v>- Etablir un bon de commande si nécessaire</v>
      </c>
      <c r="S219" s="25" t="s">
        <v>2218</v>
      </c>
      <c r="T219" s="15" t="s">
        <v>64</v>
      </c>
      <c r="U219" s="15" t="s">
        <v>64</v>
      </c>
      <c r="V219" s="15" t="s">
        <v>64</v>
      </c>
      <c r="W219" s="15" t="s">
        <v>64</v>
      </c>
      <c r="X219" s="15" t="s">
        <v>64</v>
      </c>
      <c r="Y219" s="15" t="s">
        <v>64</v>
      </c>
      <c r="Z219" s="15" t="s">
        <v>64</v>
      </c>
      <c r="AA219" s="15" t="s">
        <v>64</v>
      </c>
      <c r="AB219" s="15" t="s">
        <v>64</v>
      </c>
      <c r="AC219" s="15" t="s">
        <v>64</v>
      </c>
      <c r="AD219" s="15" t="s">
        <v>64</v>
      </c>
      <c r="AE219" s="28"/>
      <c r="AF219" s="28"/>
      <c r="AG219" s="28"/>
      <c r="AH219" s="28"/>
      <c r="AI219" s="28"/>
      <c r="AJ219" s="28"/>
      <c r="AK219" s="28"/>
      <c r="AL219" s="28"/>
      <c r="AM219" s="28"/>
      <c r="AN219" s="28"/>
      <c r="AO219" s="28"/>
      <c r="AP219" s="28"/>
      <c r="AQ219" s="28"/>
      <c r="AR219" s="28"/>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8"/>
      <c r="BR219" s="28"/>
      <c r="BS219" s="28"/>
      <c r="BT219" s="28"/>
      <c r="BU219" s="28"/>
      <c r="BV219" s="28"/>
      <c r="BW219" s="28"/>
      <c r="BX219" s="28"/>
      <c r="BY219" s="28"/>
      <c r="BZ219" s="28"/>
      <c r="CA219" s="28"/>
      <c r="CB219" s="28"/>
    </row>
    <row r="220" spans="3:80" ht="75">
      <c r="C220" s="51" t="s">
        <v>2080</v>
      </c>
      <c r="D220" s="51" t="s">
        <v>2081</v>
      </c>
      <c r="E220" s="15" t="s">
        <v>223</v>
      </c>
      <c r="F220" s="15" t="s">
        <v>64</v>
      </c>
      <c r="G220" s="15" t="s">
        <v>64</v>
      </c>
      <c r="H220" s="15" t="s">
        <v>64</v>
      </c>
      <c r="I220" s="15" t="s">
        <v>64</v>
      </c>
      <c r="J220" s="83" t="s">
        <v>810</v>
      </c>
      <c r="K220" s="20">
        <v>0</v>
      </c>
      <c r="L220" s="20">
        <v>0</v>
      </c>
      <c r="M220" s="20">
        <v>0</v>
      </c>
      <c r="N220" s="20">
        <v>0</v>
      </c>
      <c r="O220" s="20">
        <v>0</v>
      </c>
      <c r="P220" s="20">
        <v>1</v>
      </c>
      <c r="Q220" s="67" t="str">
        <f t="shared" si="9"/>
        <v>Negligible risk Supplier</v>
      </c>
      <c r="R220" s="13" t="str">
        <f t="shared" si="8"/>
        <v>- Etablir un bon de commande si nécessaire</v>
      </c>
      <c r="S220" s="25" t="s">
        <v>2218</v>
      </c>
      <c r="T220" s="15" t="s">
        <v>64</v>
      </c>
      <c r="U220" s="15" t="s">
        <v>64</v>
      </c>
      <c r="V220" s="15" t="s">
        <v>64</v>
      </c>
      <c r="W220" s="15" t="s">
        <v>64</v>
      </c>
      <c r="X220" s="15" t="s">
        <v>64</v>
      </c>
      <c r="Y220" s="15" t="s">
        <v>64</v>
      </c>
      <c r="Z220" s="15" t="s">
        <v>64</v>
      </c>
      <c r="AA220" s="15" t="s">
        <v>64</v>
      </c>
      <c r="AB220" s="15" t="s">
        <v>64</v>
      </c>
      <c r="AC220" s="15" t="s">
        <v>64</v>
      </c>
      <c r="AD220" s="15" t="s">
        <v>64</v>
      </c>
      <c r="AE220" s="28"/>
      <c r="AF220" s="28"/>
      <c r="AG220" s="28"/>
      <c r="AH220" s="28"/>
      <c r="AI220" s="28"/>
      <c r="AJ220" s="28"/>
      <c r="AK220" s="28"/>
      <c r="AL220" s="28"/>
      <c r="AM220" s="28"/>
      <c r="AN220" s="28"/>
      <c r="AO220" s="28"/>
      <c r="AP220" s="28"/>
      <c r="AQ220" s="28"/>
      <c r="AR220" s="28"/>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8"/>
      <c r="BR220" s="28"/>
      <c r="BS220" s="28"/>
      <c r="BT220" s="28"/>
      <c r="BU220" s="28"/>
      <c r="BV220" s="28"/>
      <c r="BW220" s="28"/>
      <c r="BX220" s="28"/>
      <c r="BY220" s="28"/>
      <c r="BZ220" s="28"/>
      <c r="CA220" s="28"/>
      <c r="CB220" s="28"/>
    </row>
    <row r="221" spans="3:80" ht="75">
      <c r="C221" s="51" t="s">
        <v>1714</v>
      </c>
      <c r="D221" s="51" t="s">
        <v>1715</v>
      </c>
      <c r="E221" s="15" t="s">
        <v>223</v>
      </c>
      <c r="F221" s="15" t="s">
        <v>64</v>
      </c>
      <c r="G221" s="15" t="s">
        <v>64</v>
      </c>
      <c r="H221" s="15" t="s">
        <v>64</v>
      </c>
      <c r="I221" s="15" t="s">
        <v>64</v>
      </c>
      <c r="J221" s="83" t="s">
        <v>810</v>
      </c>
      <c r="K221" s="20">
        <v>0</v>
      </c>
      <c r="L221" s="20">
        <v>0</v>
      </c>
      <c r="M221" s="20">
        <v>0</v>
      </c>
      <c r="N221" s="20">
        <v>0</v>
      </c>
      <c r="O221" s="20">
        <v>0</v>
      </c>
      <c r="P221" s="20">
        <v>1</v>
      </c>
      <c r="Q221" s="67" t="str">
        <f t="shared" si="9"/>
        <v>Negligible risk Supplier</v>
      </c>
      <c r="R221" s="13" t="str">
        <f t="shared" si="8"/>
        <v>- Etablir un bon de commande si nécessaire</v>
      </c>
      <c r="S221" s="25" t="s">
        <v>2218</v>
      </c>
      <c r="T221" s="15" t="s">
        <v>64</v>
      </c>
      <c r="U221" s="15" t="s">
        <v>64</v>
      </c>
      <c r="V221" s="15" t="s">
        <v>64</v>
      </c>
      <c r="W221" s="15" t="s">
        <v>64</v>
      </c>
      <c r="X221" s="15" t="s">
        <v>64</v>
      </c>
      <c r="Y221" s="15" t="s">
        <v>64</v>
      </c>
      <c r="Z221" s="15" t="s">
        <v>64</v>
      </c>
      <c r="AA221" s="15" t="s">
        <v>64</v>
      </c>
      <c r="AB221" s="15" t="s">
        <v>64</v>
      </c>
      <c r="AC221" s="15" t="s">
        <v>64</v>
      </c>
      <c r="AD221" s="15" t="s">
        <v>64</v>
      </c>
      <c r="AE221" s="28"/>
      <c r="AF221" s="28"/>
      <c r="AG221" s="28"/>
      <c r="AH221" s="28"/>
      <c r="AI221" s="28"/>
      <c r="AJ221" s="28"/>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8"/>
      <c r="BR221" s="28"/>
      <c r="BS221" s="28"/>
      <c r="BT221" s="28"/>
      <c r="BU221" s="28"/>
      <c r="BV221" s="28"/>
      <c r="BW221" s="28"/>
      <c r="BX221" s="28"/>
      <c r="BY221" s="28"/>
      <c r="BZ221" s="28"/>
      <c r="CA221" s="28"/>
      <c r="CB221" s="28"/>
    </row>
    <row r="222" spans="3:80" ht="75">
      <c r="C222" s="51" t="s">
        <v>2024</v>
      </c>
      <c r="D222" s="51" t="s">
        <v>2025</v>
      </c>
      <c r="E222" s="15" t="s">
        <v>223</v>
      </c>
      <c r="F222" s="15" t="s">
        <v>64</v>
      </c>
      <c r="G222" s="15" t="s">
        <v>64</v>
      </c>
      <c r="H222" s="15" t="s">
        <v>64</v>
      </c>
      <c r="I222" s="15" t="s">
        <v>64</v>
      </c>
      <c r="J222" s="83" t="s">
        <v>810</v>
      </c>
      <c r="K222" s="20">
        <v>0</v>
      </c>
      <c r="L222" s="20">
        <v>0</v>
      </c>
      <c r="M222" s="20">
        <v>0</v>
      </c>
      <c r="N222" s="20">
        <v>0</v>
      </c>
      <c r="O222" s="20">
        <v>0</v>
      </c>
      <c r="P222" s="20">
        <v>1</v>
      </c>
      <c r="Q222" s="67" t="str">
        <f t="shared" si="9"/>
        <v>Negligible risk Supplier</v>
      </c>
      <c r="R222" s="13" t="str">
        <f t="shared" si="8"/>
        <v>- Etablir un bon de commande si nécessaire</v>
      </c>
      <c r="S222" s="25" t="s">
        <v>2218</v>
      </c>
      <c r="T222" s="15" t="s">
        <v>64</v>
      </c>
      <c r="U222" s="15" t="s">
        <v>64</v>
      </c>
      <c r="V222" s="15" t="s">
        <v>64</v>
      </c>
      <c r="W222" s="15" t="s">
        <v>64</v>
      </c>
      <c r="X222" s="15" t="s">
        <v>64</v>
      </c>
      <c r="Y222" s="15" t="s">
        <v>64</v>
      </c>
      <c r="Z222" s="15" t="s">
        <v>64</v>
      </c>
      <c r="AA222" s="15" t="s">
        <v>64</v>
      </c>
      <c r="AB222" s="15" t="s">
        <v>64</v>
      </c>
      <c r="AC222" s="15" t="s">
        <v>64</v>
      </c>
      <c r="AD222" s="15" t="s">
        <v>64</v>
      </c>
      <c r="AE222" s="28"/>
      <c r="AF222" s="28"/>
      <c r="AG222" s="28"/>
      <c r="AH222" s="28"/>
      <c r="AI222" s="28"/>
      <c r="AJ222" s="28"/>
      <c r="AK222" s="28"/>
      <c r="AL222" s="28"/>
      <c r="AM222" s="28"/>
      <c r="AN222" s="28"/>
      <c r="AO222" s="28"/>
      <c r="AP222" s="28"/>
      <c r="AQ222" s="28"/>
      <c r="AR222" s="28"/>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8"/>
      <c r="BR222" s="28"/>
      <c r="BS222" s="28"/>
      <c r="BT222" s="28"/>
      <c r="BU222" s="28"/>
      <c r="BV222" s="28"/>
      <c r="BW222" s="28"/>
      <c r="BX222" s="28"/>
      <c r="BY222" s="28"/>
      <c r="BZ222" s="28"/>
      <c r="CA222" s="28"/>
      <c r="CB222" s="28"/>
    </row>
    <row r="223" spans="3:80" ht="75">
      <c r="C223" s="51" t="s">
        <v>1343</v>
      </c>
      <c r="D223" s="51" t="s">
        <v>1344</v>
      </c>
      <c r="E223" s="15" t="s">
        <v>223</v>
      </c>
      <c r="F223" s="15" t="s">
        <v>64</v>
      </c>
      <c r="G223" s="15" t="s">
        <v>64</v>
      </c>
      <c r="H223" s="15" t="s">
        <v>64</v>
      </c>
      <c r="I223" s="15" t="s">
        <v>64</v>
      </c>
      <c r="J223" s="83" t="s">
        <v>810</v>
      </c>
      <c r="K223" s="20">
        <v>0</v>
      </c>
      <c r="L223" s="20">
        <v>0</v>
      </c>
      <c r="M223" s="20">
        <v>0</v>
      </c>
      <c r="N223" s="20">
        <v>0</v>
      </c>
      <c r="O223" s="20">
        <v>0</v>
      </c>
      <c r="P223" s="20">
        <v>1</v>
      </c>
      <c r="Q223" s="67" t="str">
        <f t="shared" si="9"/>
        <v>Negligible risk Supplier</v>
      </c>
      <c r="R223" s="13" t="str">
        <f t="shared" si="8"/>
        <v>- Etablir un bon de commande si nécessaire</v>
      </c>
      <c r="S223" s="25" t="s">
        <v>2218</v>
      </c>
      <c r="T223" s="15" t="s">
        <v>64</v>
      </c>
      <c r="U223" s="15" t="s">
        <v>64</v>
      </c>
      <c r="V223" s="15" t="s">
        <v>64</v>
      </c>
      <c r="W223" s="15" t="s">
        <v>64</v>
      </c>
      <c r="X223" s="15" t="s">
        <v>64</v>
      </c>
      <c r="Y223" s="15" t="s">
        <v>64</v>
      </c>
      <c r="Z223" s="15" t="s">
        <v>64</v>
      </c>
      <c r="AA223" s="15" t="s">
        <v>64</v>
      </c>
      <c r="AB223" s="15" t="s">
        <v>64</v>
      </c>
      <c r="AC223" s="15" t="s">
        <v>64</v>
      </c>
      <c r="AD223" s="15" t="s">
        <v>64</v>
      </c>
      <c r="AE223" s="28"/>
      <c r="AF223" s="28"/>
      <c r="AG223" s="28"/>
      <c r="AH223" s="28"/>
      <c r="AI223" s="28"/>
      <c r="AJ223" s="28"/>
      <c r="AK223" s="28"/>
      <c r="AL223" s="28"/>
      <c r="AM223" s="28"/>
      <c r="AN223" s="28"/>
      <c r="AO223" s="28"/>
      <c r="AP223" s="28"/>
      <c r="AQ223" s="28"/>
      <c r="AR223" s="28"/>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8"/>
      <c r="BR223" s="28"/>
      <c r="BS223" s="28"/>
      <c r="BT223" s="28"/>
      <c r="BU223" s="28"/>
      <c r="BV223" s="28"/>
      <c r="BW223" s="28"/>
      <c r="BX223" s="28"/>
      <c r="BY223" s="28"/>
      <c r="BZ223" s="28"/>
      <c r="CA223" s="28"/>
      <c r="CB223" s="28"/>
    </row>
    <row r="224" spans="3:80" ht="75">
      <c r="C224" s="77" t="s">
        <v>224</v>
      </c>
      <c r="D224" s="52"/>
      <c r="E224" s="15" t="s">
        <v>223</v>
      </c>
      <c r="F224" s="15" t="s">
        <v>64</v>
      </c>
      <c r="G224" s="15" t="s">
        <v>64</v>
      </c>
      <c r="H224" s="15" t="s">
        <v>64</v>
      </c>
      <c r="I224" s="15" t="s">
        <v>64</v>
      </c>
      <c r="J224" s="86" t="s">
        <v>810</v>
      </c>
      <c r="K224" s="20">
        <v>0</v>
      </c>
      <c r="L224" s="20">
        <v>0</v>
      </c>
      <c r="M224" s="20">
        <v>0</v>
      </c>
      <c r="N224" s="20">
        <v>0</v>
      </c>
      <c r="O224" s="20">
        <v>0</v>
      </c>
      <c r="P224" s="20">
        <v>1</v>
      </c>
      <c r="Q224" s="67" t="str">
        <f t="shared" si="9"/>
        <v>Negligible risk Supplier</v>
      </c>
      <c r="R224" s="13" t="str">
        <f t="shared" si="8"/>
        <v>- Etablir un bon de commande si nécessaire</v>
      </c>
      <c r="S224" s="25" t="s">
        <v>2218</v>
      </c>
      <c r="T224" s="15" t="s">
        <v>64</v>
      </c>
      <c r="U224" s="15" t="s">
        <v>64</v>
      </c>
      <c r="V224" s="15" t="s">
        <v>64</v>
      </c>
      <c r="W224" s="15" t="s">
        <v>64</v>
      </c>
      <c r="X224" s="15" t="s">
        <v>64</v>
      </c>
      <c r="Y224" s="15" t="s">
        <v>64</v>
      </c>
      <c r="Z224" s="15" t="s">
        <v>60</v>
      </c>
      <c r="AA224" s="15" t="s">
        <v>64</v>
      </c>
      <c r="AB224" s="15" t="s">
        <v>64</v>
      </c>
      <c r="AC224" s="15" t="s">
        <v>64</v>
      </c>
      <c r="AD224" s="15" t="s">
        <v>64</v>
      </c>
      <c r="AE224" s="28"/>
      <c r="AF224" s="28"/>
      <c r="AG224" s="28"/>
      <c r="AH224" s="28"/>
      <c r="AI224" s="28"/>
      <c r="AJ224" s="28"/>
      <c r="AK224" s="28"/>
      <c r="AL224" s="28"/>
      <c r="AM224" s="28"/>
      <c r="AN224" s="28"/>
      <c r="AO224" s="28"/>
      <c r="AP224" s="28"/>
      <c r="AQ224" s="28"/>
      <c r="AR224" s="28"/>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c r="BO224" s="28"/>
      <c r="BP224" s="28"/>
      <c r="BQ224" s="28"/>
      <c r="BR224" s="28"/>
      <c r="BS224" s="28"/>
      <c r="BT224" s="28"/>
      <c r="BU224" s="28"/>
      <c r="BV224" s="28"/>
      <c r="BW224" s="28"/>
      <c r="BX224" s="28"/>
      <c r="BY224" s="28"/>
      <c r="BZ224" s="28"/>
      <c r="CA224" s="28"/>
      <c r="CB224" s="28"/>
    </row>
    <row r="225" spans="3:80" ht="75">
      <c r="C225" s="51" t="s">
        <v>506</v>
      </c>
      <c r="D225" s="51" t="s">
        <v>1836</v>
      </c>
      <c r="E225" s="15" t="s">
        <v>223</v>
      </c>
      <c r="F225" s="15" t="s">
        <v>64</v>
      </c>
      <c r="G225" s="15" t="s">
        <v>64</v>
      </c>
      <c r="H225" s="15" t="s">
        <v>64</v>
      </c>
      <c r="I225" s="15" t="s">
        <v>64</v>
      </c>
      <c r="J225" s="83" t="s">
        <v>810</v>
      </c>
      <c r="K225" s="20">
        <v>0</v>
      </c>
      <c r="L225" s="20">
        <v>0</v>
      </c>
      <c r="M225" s="20">
        <v>0</v>
      </c>
      <c r="N225" s="20">
        <v>0</v>
      </c>
      <c r="O225" s="20">
        <v>0</v>
      </c>
      <c r="P225" s="20">
        <v>1</v>
      </c>
      <c r="Q225" s="67" t="str">
        <f t="shared" si="9"/>
        <v>Negligible risk Supplier</v>
      </c>
      <c r="R225" s="13" t="str">
        <f t="shared" si="8"/>
        <v>- Etablir un bon de commande si nécessaire</v>
      </c>
      <c r="S225" s="25" t="s">
        <v>2218</v>
      </c>
      <c r="T225" s="15" t="s">
        <v>64</v>
      </c>
      <c r="U225" s="15" t="s">
        <v>64</v>
      </c>
      <c r="V225" s="15" t="s">
        <v>64</v>
      </c>
      <c r="W225" s="15" t="s">
        <v>64</v>
      </c>
      <c r="X225" s="15" t="s">
        <v>64</v>
      </c>
      <c r="Y225" s="15" t="s">
        <v>64</v>
      </c>
      <c r="Z225" s="15" t="s">
        <v>64</v>
      </c>
      <c r="AA225" s="15" t="s">
        <v>64</v>
      </c>
      <c r="AB225" s="15" t="s">
        <v>64</v>
      </c>
      <c r="AC225" s="15" t="s">
        <v>64</v>
      </c>
      <c r="AD225" s="15" t="s">
        <v>64</v>
      </c>
      <c r="AE225" s="28"/>
      <c r="AF225" s="28"/>
      <c r="AG225" s="28"/>
      <c r="AH225" s="28"/>
      <c r="AI225" s="28"/>
      <c r="AJ225" s="28"/>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8"/>
      <c r="BR225" s="28"/>
      <c r="BS225" s="28"/>
      <c r="BT225" s="28"/>
      <c r="BU225" s="28"/>
      <c r="BV225" s="28"/>
      <c r="BW225" s="28"/>
      <c r="BX225" s="28"/>
      <c r="BY225" s="28"/>
      <c r="BZ225" s="28"/>
      <c r="CA225" s="28"/>
      <c r="CB225" s="28"/>
    </row>
    <row r="226" spans="3:80" ht="75">
      <c r="C226" s="51" t="s">
        <v>946</v>
      </c>
      <c r="D226" s="51" t="s">
        <v>900</v>
      </c>
      <c r="E226" s="84" t="s">
        <v>223</v>
      </c>
      <c r="F226" s="15" t="s">
        <v>64</v>
      </c>
      <c r="G226" s="15" t="s">
        <v>64</v>
      </c>
      <c r="H226" s="15" t="s">
        <v>64</v>
      </c>
      <c r="I226" s="15" t="s">
        <v>64</v>
      </c>
      <c r="J226" s="83" t="s">
        <v>888</v>
      </c>
      <c r="K226" s="20">
        <v>0</v>
      </c>
      <c r="L226" s="20">
        <v>0</v>
      </c>
      <c r="M226" s="20">
        <v>0</v>
      </c>
      <c r="N226" s="20">
        <v>0</v>
      </c>
      <c r="O226" s="20">
        <v>0</v>
      </c>
      <c r="P226" s="20">
        <v>1</v>
      </c>
      <c r="Q226" s="67" t="str">
        <f t="shared" si="9"/>
        <v>Negligible risk Supplier</v>
      </c>
      <c r="R226" s="13" t="str">
        <f t="shared" si="8"/>
        <v>- Etablir un bon de commande si nécessaire</v>
      </c>
      <c r="S226" s="25" t="s">
        <v>2218</v>
      </c>
      <c r="T226" s="15" t="s">
        <v>64</v>
      </c>
      <c r="U226" s="15" t="s">
        <v>64</v>
      </c>
      <c r="V226" s="15" t="s">
        <v>64</v>
      </c>
      <c r="W226" s="15" t="s">
        <v>64</v>
      </c>
      <c r="X226" s="15" t="s">
        <v>64</v>
      </c>
      <c r="Y226" s="15" t="s">
        <v>64</v>
      </c>
      <c r="Z226" s="15" t="s">
        <v>64</v>
      </c>
      <c r="AA226" s="15" t="s">
        <v>64</v>
      </c>
      <c r="AB226" s="15" t="s">
        <v>64</v>
      </c>
      <c r="AC226" s="15" t="s">
        <v>64</v>
      </c>
      <c r="AD226" s="15" t="s">
        <v>64</v>
      </c>
      <c r="AE226" s="28"/>
      <c r="AF226" s="28"/>
      <c r="AG226" s="28"/>
      <c r="AH226" s="28"/>
      <c r="AI226" s="28"/>
      <c r="AJ226" s="28"/>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8"/>
      <c r="BR226" s="28"/>
      <c r="BS226" s="28"/>
      <c r="BT226" s="28"/>
      <c r="BU226" s="28"/>
      <c r="BV226" s="28"/>
      <c r="BW226" s="28"/>
      <c r="BX226" s="28"/>
      <c r="BY226" s="28"/>
      <c r="BZ226" s="28"/>
      <c r="CA226" s="28"/>
      <c r="CB226" s="28"/>
    </row>
    <row r="227" spans="3:80" ht="75">
      <c r="C227" s="51" t="s">
        <v>2058</v>
      </c>
      <c r="D227" s="51" t="s">
        <v>2059</v>
      </c>
      <c r="E227" s="15" t="s">
        <v>223</v>
      </c>
      <c r="F227" s="15" t="s">
        <v>64</v>
      </c>
      <c r="G227" s="15" t="s">
        <v>64</v>
      </c>
      <c r="H227" s="15" t="s">
        <v>64</v>
      </c>
      <c r="I227" s="15" t="s">
        <v>64</v>
      </c>
      <c r="J227" s="83" t="s">
        <v>810</v>
      </c>
      <c r="K227" s="20">
        <v>0</v>
      </c>
      <c r="L227" s="20">
        <v>0</v>
      </c>
      <c r="M227" s="20">
        <v>0</v>
      </c>
      <c r="N227" s="20">
        <v>0</v>
      </c>
      <c r="O227" s="20">
        <v>0</v>
      </c>
      <c r="P227" s="20">
        <v>1</v>
      </c>
      <c r="Q227" s="67" t="str">
        <f t="shared" si="9"/>
        <v>Negligible risk Supplier</v>
      </c>
      <c r="R227" s="13" t="str">
        <f t="shared" si="8"/>
        <v>- Etablir un bon de commande si nécessaire</v>
      </c>
      <c r="S227" s="25" t="s">
        <v>2218</v>
      </c>
      <c r="T227" s="15" t="s">
        <v>64</v>
      </c>
      <c r="U227" s="15" t="s">
        <v>64</v>
      </c>
      <c r="V227" s="15" t="s">
        <v>64</v>
      </c>
      <c r="W227" s="15" t="s">
        <v>64</v>
      </c>
      <c r="X227" s="15" t="s">
        <v>64</v>
      </c>
      <c r="Y227" s="15" t="s">
        <v>64</v>
      </c>
      <c r="Z227" s="15" t="s">
        <v>64</v>
      </c>
      <c r="AA227" s="15" t="s">
        <v>64</v>
      </c>
      <c r="AB227" s="15" t="s">
        <v>64</v>
      </c>
      <c r="AC227" s="15" t="s">
        <v>64</v>
      </c>
      <c r="AD227" s="15" t="s">
        <v>64</v>
      </c>
      <c r="AE227" s="28"/>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8"/>
      <c r="BR227" s="28"/>
      <c r="BS227" s="28"/>
      <c r="BT227" s="28"/>
      <c r="BU227" s="28"/>
      <c r="BV227" s="28"/>
      <c r="BW227" s="28"/>
      <c r="BX227" s="28"/>
      <c r="BY227" s="28"/>
      <c r="BZ227" s="28"/>
      <c r="CA227" s="28"/>
      <c r="CB227" s="28"/>
    </row>
    <row r="228" spans="3:80" ht="75">
      <c r="C228" s="51" t="s">
        <v>2109</v>
      </c>
      <c r="D228" s="51" t="s">
        <v>2110</v>
      </c>
      <c r="E228" s="15" t="s">
        <v>223</v>
      </c>
      <c r="F228" s="15" t="s">
        <v>64</v>
      </c>
      <c r="G228" s="15" t="s">
        <v>64</v>
      </c>
      <c r="H228" s="15" t="s">
        <v>64</v>
      </c>
      <c r="I228" s="15" t="s">
        <v>64</v>
      </c>
      <c r="J228" s="83" t="s">
        <v>810</v>
      </c>
      <c r="K228" s="20">
        <v>0</v>
      </c>
      <c r="L228" s="20">
        <v>0</v>
      </c>
      <c r="M228" s="20">
        <v>0</v>
      </c>
      <c r="N228" s="20">
        <v>0</v>
      </c>
      <c r="O228" s="20">
        <v>0</v>
      </c>
      <c r="P228" s="20">
        <v>1</v>
      </c>
      <c r="Q228" s="67" t="str">
        <f t="shared" si="9"/>
        <v>Negligible risk Supplier</v>
      </c>
      <c r="R228" s="13" t="str">
        <f t="shared" si="8"/>
        <v>- Etablir un bon de commande si nécessaire</v>
      </c>
      <c r="S228" s="25" t="s">
        <v>2218</v>
      </c>
      <c r="T228" s="15" t="s">
        <v>64</v>
      </c>
      <c r="U228" s="15" t="s">
        <v>64</v>
      </c>
      <c r="V228" s="15" t="s">
        <v>64</v>
      </c>
      <c r="W228" s="15" t="s">
        <v>64</v>
      </c>
      <c r="X228" s="15" t="s">
        <v>64</v>
      </c>
      <c r="Y228" s="15" t="s">
        <v>64</v>
      </c>
      <c r="Z228" s="15" t="s">
        <v>64</v>
      </c>
      <c r="AA228" s="15" t="s">
        <v>64</v>
      </c>
      <c r="AB228" s="15" t="s">
        <v>64</v>
      </c>
      <c r="AC228" s="15" t="s">
        <v>64</v>
      </c>
      <c r="AD228" s="15" t="s">
        <v>64</v>
      </c>
      <c r="AE228" s="28"/>
      <c r="AF228" s="28"/>
      <c r="AG228" s="28"/>
      <c r="AH228" s="28"/>
      <c r="AI228" s="28"/>
      <c r="AJ228" s="28"/>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8"/>
      <c r="BR228" s="28"/>
      <c r="BS228" s="28"/>
      <c r="BT228" s="28"/>
      <c r="BU228" s="28"/>
      <c r="BV228" s="28"/>
      <c r="BW228" s="28"/>
      <c r="BX228" s="28"/>
      <c r="BY228" s="28"/>
      <c r="BZ228" s="28"/>
      <c r="CA228" s="28"/>
      <c r="CB228" s="28"/>
    </row>
    <row r="229" spans="3:80" ht="75">
      <c r="C229" s="51" t="s">
        <v>1388</v>
      </c>
      <c r="D229" s="51" t="s">
        <v>1389</v>
      </c>
      <c r="E229" s="15" t="s">
        <v>223</v>
      </c>
      <c r="F229" s="15" t="s">
        <v>64</v>
      </c>
      <c r="G229" s="15" t="s">
        <v>64</v>
      </c>
      <c r="H229" s="15" t="s">
        <v>64</v>
      </c>
      <c r="I229" s="15" t="s">
        <v>64</v>
      </c>
      <c r="J229" s="83" t="s">
        <v>810</v>
      </c>
      <c r="K229" s="20">
        <v>0</v>
      </c>
      <c r="L229" s="20">
        <v>0</v>
      </c>
      <c r="M229" s="20">
        <v>0</v>
      </c>
      <c r="N229" s="20">
        <v>0</v>
      </c>
      <c r="O229" s="20">
        <v>0</v>
      </c>
      <c r="P229" s="20">
        <v>1</v>
      </c>
      <c r="Q229" s="67" t="str">
        <f t="shared" si="9"/>
        <v>Negligible risk Supplier</v>
      </c>
      <c r="R229" s="13" t="str">
        <f t="shared" si="8"/>
        <v>- Etablir un bon de commande si nécessaire</v>
      </c>
      <c r="S229" s="25" t="s">
        <v>2218</v>
      </c>
      <c r="T229" s="15" t="s">
        <v>64</v>
      </c>
      <c r="U229" s="15" t="s">
        <v>64</v>
      </c>
      <c r="V229" s="15" t="s">
        <v>64</v>
      </c>
      <c r="W229" s="15" t="s">
        <v>64</v>
      </c>
      <c r="X229" s="15" t="s">
        <v>64</v>
      </c>
      <c r="Y229" s="15" t="s">
        <v>64</v>
      </c>
      <c r="Z229" s="15" t="s">
        <v>64</v>
      </c>
      <c r="AA229" s="15" t="s">
        <v>64</v>
      </c>
      <c r="AB229" s="15" t="s">
        <v>64</v>
      </c>
      <c r="AC229" s="15" t="s">
        <v>64</v>
      </c>
      <c r="AD229" s="15" t="s">
        <v>64</v>
      </c>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8"/>
      <c r="BR229" s="28"/>
      <c r="BS229" s="28"/>
      <c r="BT229" s="28"/>
      <c r="BU229" s="28"/>
      <c r="BV229" s="28"/>
      <c r="BW229" s="28"/>
      <c r="BX229" s="28"/>
      <c r="BY229" s="28"/>
      <c r="BZ229" s="28"/>
      <c r="CA229" s="28"/>
      <c r="CB229" s="28"/>
    </row>
    <row r="230" spans="3:80" ht="75">
      <c r="C230" s="51" t="s">
        <v>2089</v>
      </c>
      <c r="D230" s="51" t="s">
        <v>2090</v>
      </c>
      <c r="E230" s="15" t="s">
        <v>223</v>
      </c>
      <c r="F230" s="15" t="s">
        <v>64</v>
      </c>
      <c r="G230" s="15" t="s">
        <v>64</v>
      </c>
      <c r="H230" s="15" t="s">
        <v>64</v>
      </c>
      <c r="I230" s="15" t="s">
        <v>64</v>
      </c>
      <c r="J230" s="83" t="s">
        <v>810</v>
      </c>
      <c r="K230" s="20">
        <v>0</v>
      </c>
      <c r="L230" s="20">
        <v>0</v>
      </c>
      <c r="M230" s="20">
        <v>0</v>
      </c>
      <c r="N230" s="20">
        <v>0</v>
      </c>
      <c r="O230" s="20">
        <v>0</v>
      </c>
      <c r="P230" s="20">
        <v>1</v>
      </c>
      <c r="Q230" s="67" t="str">
        <f t="shared" si="9"/>
        <v>Negligible risk Supplier</v>
      </c>
      <c r="R230" s="13" t="str">
        <f t="shared" si="8"/>
        <v>- Etablir un bon de commande si nécessaire</v>
      </c>
      <c r="S230" s="25" t="s">
        <v>2218</v>
      </c>
      <c r="T230" s="15" t="s">
        <v>64</v>
      </c>
      <c r="U230" s="15" t="s">
        <v>64</v>
      </c>
      <c r="V230" s="15" t="s">
        <v>64</v>
      </c>
      <c r="W230" s="15" t="s">
        <v>64</v>
      </c>
      <c r="X230" s="15" t="s">
        <v>64</v>
      </c>
      <c r="Y230" s="15" t="s">
        <v>64</v>
      </c>
      <c r="Z230" s="15" t="s">
        <v>64</v>
      </c>
      <c r="AA230" s="15" t="s">
        <v>64</v>
      </c>
      <c r="AB230" s="15" t="s">
        <v>64</v>
      </c>
      <c r="AC230" s="15" t="s">
        <v>64</v>
      </c>
      <c r="AD230" s="15" t="s">
        <v>64</v>
      </c>
      <c r="AE230" s="28"/>
      <c r="AF230" s="28"/>
      <c r="AG230" s="28"/>
      <c r="AH230" s="28"/>
      <c r="AI230" s="28"/>
      <c r="AJ230" s="28"/>
      <c r="AK230" s="28"/>
      <c r="AL230" s="28"/>
      <c r="AM230" s="28"/>
      <c r="AN230" s="28"/>
      <c r="AO230" s="28"/>
      <c r="AP230" s="28"/>
      <c r="AQ230" s="28"/>
      <c r="AR230" s="28"/>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c r="BO230" s="28"/>
      <c r="BP230" s="28"/>
      <c r="BQ230" s="28"/>
      <c r="BR230" s="28"/>
      <c r="BS230" s="28"/>
      <c r="BT230" s="28"/>
      <c r="BU230" s="28"/>
      <c r="BV230" s="28"/>
      <c r="BW230" s="28"/>
      <c r="BX230" s="28"/>
      <c r="BY230" s="28"/>
      <c r="BZ230" s="28"/>
      <c r="CA230" s="28"/>
      <c r="CB230" s="28"/>
    </row>
    <row r="231" spans="3:80" ht="75">
      <c r="C231" s="51" t="s">
        <v>2041</v>
      </c>
      <c r="D231" s="51" t="s">
        <v>2042</v>
      </c>
      <c r="E231" s="15" t="s">
        <v>223</v>
      </c>
      <c r="F231" s="15" t="s">
        <v>64</v>
      </c>
      <c r="G231" s="15" t="s">
        <v>64</v>
      </c>
      <c r="H231" s="15" t="s">
        <v>64</v>
      </c>
      <c r="I231" s="15" t="s">
        <v>64</v>
      </c>
      <c r="J231" s="83" t="s">
        <v>810</v>
      </c>
      <c r="K231" s="20">
        <v>0</v>
      </c>
      <c r="L231" s="20">
        <v>0</v>
      </c>
      <c r="M231" s="20">
        <v>0</v>
      </c>
      <c r="N231" s="20">
        <v>0</v>
      </c>
      <c r="O231" s="20">
        <v>0</v>
      </c>
      <c r="P231" s="20">
        <v>1</v>
      </c>
      <c r="Q231" s="67" t="str">
        <f t="shared" si="9"/>
        <v>Negligible risk Supplier</v>
      </c>
      <c r="R231" s="13" t="str">
        <f t="shared" si="8"/>
        <v>- Etablir un bon de commande si nécessaire</v>
      </c>
      <c r="S231" s="25" t="s">
        <v>2218</v>
      </c>
      <c r="T231" s="15" t="s">
        <v>64</v>
      </c>
      <c r="U231" s="15" t="s">
        <v>64</v>
      </c>
      <c r="V231" s="15" t="s">
        <v>64</v>
      </c>
      <c r="W231" s="15" t="s">
        <v>64</v>
      </c>
      <c r="X231" s="15" t="s">
        <v>64</v>
      </c>
      <c r="Y231" s="15" t="s">
        <v>64</v>
      </c>
      <c r="Z231" s="15" t="s">
        <v>64</v>
      </c>
      <c r="AA231" s="15" t="s">
        <v>64</v>
      </c>
      <c r="AB231" s="15" t="s">
        <v>64</v>
      </c>
      <c r="AC231" s="15" t="s">
        <v>64</v>
      </c>
      <c r="AD231" s="15" t="s">
        <v>64</v>
      </c>
      <c r="AE231" s="28"/>
      <c r="AF231" s="28"/>
      <c r="AG231" s="28"/>
      <c r="AH231" s="28"/>
      <c r="AI231" s="28"/>
      <c r="AJ231" s="28"/>
      <c r="AK231" s="28"/>
      <c r="AL231" s="28"/>
      <c r="AM231" s="28"/>
      <c r="AN231" s="28"/>
      <c r="AO231" s="28"/>
      <c r="AP231" s="28"/>
      <c r="AQ231" s="28"/>
      <c r="AR231" s="28"/>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28"/>
      <c r="BP231" s="28"/>
      <c r="BQ231" s="28"/>
      <c r="BR231" s="28"/>
      <c r="BS231" s="28"/>
      <c r="BT231" s="28"/>
      <c r="BU231" s="28"/>
      <c r="BV231" s="28"/>
      <c r="BW231" s="28"/>
      <c r="BX231" s="28"/>
      <c r="BY231" s="28"/>
      <c r="BZ231" s="28"/>
      <c r="CA231" s="28"/>
      <c r="CB231" s="28"/>
    </row>
    <row r="232" spans="3:80" ht="75">
      <c r="C232" s="51" t="s">
        <v>2087</v>
      </c>
      <c r="D232" s="51" t="s">
        <v>2088</v>
      </c>
      <c r="E232" s="15" t="s">
        <v>223</v>
      </c>
      <c r="F232" s="15" t="s">
        <v>64</v>
      </c>
      <c r="G232" s="15" t="s">
        <v>64</v>
      </c>
      <c r="H232" s="15" t="s">
        <v>64</v>
      </c>
      <c r="I232" s="15" t="s">
        <v>64</v>
      </c>
      <c r="J232" s="83" t="s">
        <v>810</v>
      </c>
      <c r="K232" s="20">
        <v>0</v>
      </c>
      <c r="L232" s="20">
        <v>0</v>
      </c>
      <c r="M232" s="20">
        <v>0</v>
      </c>
      <c r="N232" s="20">
        <v>0</v>
      </c>
      <c r="O232" s="20">
        <v>0</v>
      </c>
      <c r="P232" s="20">
        <v>1</v>
      </c>
      <c r="Q232" s="67" t="str">
        <f t="shared" si="9"/>
        <v>Negligible risk Supplier</v>
      </c>
      <c r="R232" s="13" t="str">
        <f t="shared" si="8"/>
        <v>- Etablir un bon de commande si nécessaire</v>
      </c>
      <c r="S232" s="25" t="s">
        <v>2218</v>
      </c>
      <c r="T232" s="15" t="s">
        <v>64</v>
      </c>
      <c r="U232" s="15" t="s">
        <v>64</v>
      </c>
      <c r="V232" s="15" t="s">
        <v>64</v>
      </c>
      <c r="W232" s="15" t="s">
        <v>64</v>
      </c>
      <c r="X232" s="15" t="s">
        <v>64</v>
      </c>
      <c r="Y232" s="15" t="s">
        <v>64</v>
      </c>
      <c r="Z232" s="15" t="s">
        <v>64</v>
      </c>
      <c r="AA232" s="15" t="s">
        <v>64</v>
      </c>
      <c r="AB232" s="15" t="s">
        <v>64</v>
      </c>
      <c r="AC232" s="15" t="s">
        <v>64</v>
      </c>
      <c r="AD232" s="15" t="s">
        <v>64</v>
      </c>
      <c r="AE232" s="28"/>
      <c r="AF232" s="28"/>
      <c r="AG232" s="28"/>
      <c r="AH232" s="28"/>
      <c r="AI232" s="28"/>
      <c r="AJ232" s="28"/>
      <c r="AK232" s="28"/>
      <c r="AL232" s="28"/>
      <c r="AM232" s="28"/>
      <c r="AN232" s="28"/>
      <c r="AO232" s="28"/>
      <c r="AP232" s="28"/>
      <c r="AQ232" s="28"/>
      <c r="AR232" s="28"/>
      <c r="AS232" s="28"/>
      <c r="AT232" s="28"/>
      <c r="AU232" s="28"/>
      <c r="AV232" s="28"/>
      <c r="AW232" s="28"/>
      <c r="AX232" s="28"/>
      <c r="AY232" s="28"/>
      <c r="AZ232" s="28"/>
      <c r="BA232" s="28"/>
      <c r="BB232" s="28"/>
      <c r="BC232" s="28"/>
      <c r="BD232" s="28"/>
      <c r="BE232" s="28"/>
      <c r="BF232" s="28"/>
      <c r="BG232" s="28"/>
      <c r="BH232" s="28"/>
      <c r="BI232" s="28"/>
      <c r="BJ232" s="28"/>
      <c r="BK232" s="28"/>
      <c r="BL232" s="28"/>
      <c r="BM232" s="28"/>
      <c r="BN232" s="28"/>
      <c r="BO232" s="28"/>
      <c r="BP232" s="28"/>
      <c r="BQ232" s="28"/>
      <c r="BR232" s="28"/>
      <c r="BS232" s="28"/>
      <c r="BT232" s="28"/>
      <c r="BU232" s="28"/>
      <c r="BV232" s="28"/>
      <c r="BW232" s="28"/>
      <c r="BX232" s="28"/>
      <c r="BY232" s="28"/>
      <c r="BZ232" s="28"/>
      <c r="CA232" s="28"/>
      <c r="CB232" s="28"/>
    </row>
    <row r="233" spans="3:80" ht="75">
      <c r="C233" s="51" t="s">
        <v>2030</v>
      </c>
      <c r="D233" s="51" t="s">
        <v>2031</v>
      </c>
      <c r="E233" s="15" t="s">
        <v>223</v>
      </c>
      <c r="F233" s="15" t="s">
        <v>64</v>
      </c>
      <c r="G233" s="15" t="s">
        <v>64</v>
      </c>
      <c r="H233" s="15" t="s">
        <v>64</v>
      </c>
      <c r="I233" s="15" t="s">
        <v>64</v>
      </c>
      <c r="J233" s="48" t="s">
        <v>810</v>
      </c>
      <c r="K233" s="20">
        <v>0</v>
      </c>
      <c r="L233" s="20">
        <v>0</v>
      </c>
      <c r="M233" s="20">
        <v>0</v>
      </c>
      <c r="N233" s="20">
        <v>0</v>
      </c>
      <c r="O233" s="20">
        <v>0</v>
      </c>
      <c r="P233" s="20">
        <v>1</v>
      </c>
      <c r="Q233" s="67" t="str">
        <f t="shared" si="9"/>
        <v>Negligible risk Supplier</v>
      </c>
      <c r="R233" s="13" t="str">
        <f t="shared" si="8"/>
        <v>- Etablir un bon de commande si nécessaire</v>
      </c>
      <c r="S233" s="25" t="s">
        <v>2218</v>
      </c>
      <c r="T233" s="15" t="s">
        <v>64</v>
      </c>
      <c r="U233" s="15" t="s">
        <v>64</v>
      </c>
      <c r="V233" s="15" t="s">
        <v>64</v>
      </c>
      <c r="W233" s="15" t="s">
        <v>64</v>
      </c>
      <c r="X233" s="15" t="s">
        <v>64</v>
      </c>
      <c r="Y233" s="15" t="s">
        <v>64</v>
      </c>
      <c r="Z233" s="15" t="s">
        <v>64</v>
      </c>
      <c r="AA233" s="15" t="s">
        <v>64</v>
      </c>
      <c r="AB233" s="15" t="s">
        <v>64</v>
      </c>
      <c r="AC233" s="15" t="s">
        <v>64</v>
      </c>
      <c r="AD233" s="15" t="s">
        <v>64</v>
      </c>
      <c r="AE233" s="28"/>
      <c r="AF233" s="28"/>
      <c r="AG233" s="28"/>
      <c r="AH233" s="28"/>
      <c r="AI233" s="28"/>
      <c r="AJ233" s="28"/>
      <c r="AK233" s="28"/>
      <c r="AL233" s="28"/>
      <c r="AM233" s="28"/>
      <c r="AN233" s="28"/>
      <c r="AO233" s="28"/>
      <c r="AP233" s="28"/>
      <c r="AQ233" s="28"/>
      <c r="AR233" s="28"/>
      <c r="AS233" s="28"/>
      <c r="AT233" s="28"/>
      <c r="AU233" s="28"/>
      <c r="AV233" s="28"/>
      <c r="AW233" s="28"/>
      <c r="AX233" s="28"/>
      <c r="AY233" s="28"/>
      <c r="AZ233" s="28"/>
      <c r="BA233" s="28"/>
      <c r="BB233" s="28"/>
      <c r="BC233" s="28"/>
      <c r="BD233" s="28"/>
      <c r="BE233" s="28"/>
      <c r="BF233" s="28"/>
      <c r="BG233" s="28"/>
      <c r="BH233" s="28"/>
      <c r="BI233" s="28"/>
      <c r="BJ233" s="28"/>
      <c r="BK233" s="28"/>
      <c r="BL233" s="28"/>
      <c r="BM233" s="28"/>
      <c r="BN233" s="28"/>
      <c r="BO233" s="28"/>
      <c r="BP233" s="28"/>
      <c r="BQ233" s="28"/>
      <c r="BR233" s="28"/>
      <c r="BS233" s="28"/>
      <c r="BT233" s="28"/>
      <c r="BU233" s="28"/>
      <c r="BV233" s="28"/>
      <c r="BW233" s="28"/>
      <c r="BX233" s="28"/>
      <c r="BY233" s="28"/>
      <c r="BZ233" s="28"/>
      <c r="CA233" s="28"/>
      <c r="CB233" s="28"/>
    </row>
    <row r="234" spans="3:80" ht="75">
      <c r="C234" s="51" t="s">
        <v>2030</v>
      </c>
      <c r="D234" s="51" t="s">
        <v>2031</v>
      </c>
      <c r="E234" s="15" t="s">
        <v>223</v>
      </c>
      <c r="F234" s="15" t="s">
        <v>64</v>
      </c>
      <c r="G234" s="15" t="s">
        <v>64</v>
      </c>
      <c r="H234" s="15" t="s">
        <v>64</v>
      </c>
      <c r="I234" s="15" t="s">
        <v>64</v>
      </c>
      <c r="J234" s="53" t="s">
        <v>810</v>
      </c>
      <c r="K234" s="20">
        <v>0</v>
      </c>
      <c r="L234" s="20">
        <v>0</v>
      </c>
      <c r="M234" s="20">
        <v>0</v>
      </c>
      <c r="N234" s="20">
        <v>0</v>
      </c>
      <c r="O234" s="20">
        <v>0</v>
      </c>
      <c r="P234" s="20">
        <v>1</v>
      </c>
      <c r="Q234" s="67" t="str">
        <f t="shared" si="9"/>
        <v>Negligible risk Supplier</v>
      </c>
      <c r="R234" s="13" t="str">
        <f t="shared" si="8"/>
        <v>- Etablir un bon de commande si nécessaire</v>
      </c>
      <c r="S234" s="25" t="s">
        <v>2218</v>
      </c>
      <c r="T234" s="15" t="s">
        <v>64</v>
      </c>
      <c r="U234" s="15" t="s">
        <v>64</v>
      </c>
      <c r="V234" s="15" t="s">
        <v>64</v>
      </c>
      <c r="W234" s="15" t="s">
        <v>64</v>
      </c>
      <c r="X234" s="15" t="s">
        <v>64</v>
      </c>
      <c r="Y234" s="15" t="s">
        <v>64</v>
      </c>
      <c r="Z234" s="15" t="s">
        <v>64</v>
      </c>
      <c r="AA234" s="15" t="s">
        <v>64</v>
      </c>
      <c r="AB234" s="15" t="s">
        <v>64</v>
      </c>
      <c r="AC234" s="15" t="s">
        <v>64</v>
      </c>
      <c r="AD234" s="15" t="s">
        <v>64</v>
      </c>
      <c r="AE234" s="28"/>
      <c r="AF234" s="28"/>
      <c r="AG234" s="28"/>
      <c r="AH234" s="28"/>
      <c r="AI234" s="28"/>
      <c r="AJ234" s="28"/>
      <c r="AK234" s="28"/>
      <c r="AL234" s="28"/>
      <c r="AM234" s="28"/>
      <c r="AN234" s="28"/>
      <c r="AO234" s="28"/>
      <c r="AP234" s="28"/>
      <c r="AQ234" s="28"/>
      <c r="AR234" s="28"/>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c r="BO234" s="28"/>
      <c r="BP234" s="28"/>
      <c r="BQ234" s="28"/>
      <c r="BR234" s="28"/>
      <c r="BS234" s="28"/>
      <c r="BT234" s="28"/>
      <c r="BU234" s="28"/>
      <c r="BV234" s="28"/>
      <c r="BW234" s="28"/>
      <c r="BX234" s="28"/>
      <c r="BY234" s="28"/>
      <c r="BZ234" s="28"/>
      <c r="CA234" s="28"/>
      <c r="CB234" s="28"/>
    </row>
    <row r="235" spans="3:80" ht="75">
      <c r="C235" s="51" t="s">
        <v>1506</v>
      </c>
      <c r="D235" s="51" t="s">
        <v>1507</v>
      </c>
      <c r="E235" s="15" t="s">
        <v>223</v>
      </c>
      <c r="F235" s="15" t="s">
        <v>64</v>
      </c>
      <c r="G235" s="15" t="s">
        <v>64</v>
      </c>
      <c r="H235" s="15" t="s">
        <v>64</v>
      </c>
      <c r="I235" s="15" t="s">
        <v>64</v>
      </c>
      <c r="J235" s="83" t="s">
        <v>810</v>
      </c>
      <c r="K235" s="20">
        <v>0</v>
      </c>
      <c r="L235" s="20">
        <v>0</v>
      </c>
      <c r="M235" s="20">
        <v>0</v>
      </c>
      <c r="N235" s="20">
        <v>0</v>
      </c>
      <c r="O235" s="20">
        <v>0</v>
      </c>
      <c r="P235" s="20">
        <v>1</v>
      </c>
      <c r="Q235" s="67" t="str">
        <f t="shared" si="9"/>
        <v>Negligible risk Supplier</v>
      </c>
      <c r="R235" s="13" t="str">
        <f t="shared" si="8"/>
        <v>- Etablir un bon de commande si nécessaire</v>
      </c>
      <c r="S235" s="25" t="s">
        <v>2218</v>
      </c>
      <c r="T235" s="15" t="s">
        <v>64</v>
      </c>
      <c r="U235" s="15" t="s">
        <v>64</v>
      </c>
      <c r="V235" s="15" t="s">
        <v>64</v>
      </c>
      <c r="W235" s="15" t="s">
        <v>64</v>
      </c>
      <c r="X235" s="15" t="s">
        <v>64</v>
      </c>
      <c r="Y235" s="15" t="s">
        <v>64</v>
      </c>
      <c r="Z235" s="15" t="s">
        <v>64</v>
      </c>
      <c r="AA235" s="15" t="s">
        <v>64</v>
      </c>
      <c r="AB235" s="15" t="s">
        <v>64</v>
      </c>
      <c r="AC235" s="15" t="s">
        <v>64</v>
      </c>
      <c r="AD235" s="15" t="s">
        <v>64</v>
      </c>
      <c r="AE235" s="28"/>
      <c r="AF235" s="28"/>
      <c r="AG235" s="28"/>
      <c r="AH235" s="28"/>
      <c r="AI235" s="28"/>
      <c r="AJ235" s="28"/>
      <c r="AK235" s="28"/>
      <c r="AL235" s="28"/>
      <c r="AM235" s="28"/>
      <c r="AN235" s="28"/>
      <c r="AO235" s="28"/>
      <c r="AP235" s="28"/>
      <c r="AQ235" s="28"/>
      <c r="AR235" s="28"/>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c r="BO235" s="28"/>
      <c r="BP235" s="28"/>
      <c r="BQ235" s="28"/>
      <c r="BR235" s="28"/>
      <c r="BS235" s="28"/>
      <c r="BT235" s="28"/>
      <c r="BU235" s="28"/>
      <c r="BV235" s="28"/>
      <c r="BW235" s="28"/>
      <c r="BX235" s="28"/>
      <c r="BY235" s="28"/>
      <c r="BZ235" s="28"/>
      <c r="CA235" s="28"/>
      <c r="CB235" s="28"/>
    </row>
    <row r="236" spans="3:80" ht="75">
      <c r="C236" s="51" t="s">
        <v>1694</v>
      </c>
      <c r="D236" s="51" t="s">
        <v>1695</v>
      </c>
      <c r="E236" s="15" t="s">
        <v>223</v>
      </c>
      <c r="F236" s="15" t="s">
        <v>64</v>
      </c>
      <c r="G236" s="15" t="s">
        <v>64</v>
      </c>
      <c r="H236" s="15" t="s">
        <v>64</v>
      </c>
      <c r="I236" s="15" t="s">
        <v>64</v>
      </c>
      <c r="J236" s="83" t="s">
        <v>810</v>
      </c>
      <c r="K236" s="20">
        <v>0</v>
      </c>
      <c r="L236" s="20">
        <v>0</v>
      </c>
      <c r="M236" s="20">
        <v>0</v>
      </c>
      <c r="N236" s="20">
        <v>0</v>
      </c>
      <c r="O236" s="20">
        <v>0</v>
      </c>
      <c r="P236" s="20">
        <v>1</v>
      </c>
      <c r="Q236" s="67" t="str">
        <f t="shared" si="9"/>
        <v>Negligible risk Supplier</v>
      </c>
      <c r="R236" s="13" t="str">
        <f t="shared" si="8"/>
        <v>- Etablir un bon de commande si nécessaire</v>
      </c>
      <c r="S236" s="25" t="s">
        <v>2218</v>
      </c>
      <c r="T236" s="15" t="s">
        <v>64</v>
      </c>
      <c r="U236" s="15" t="s">
        <v>64</v>
      </c>
      <c r="V236" s="15" t="s">
        <v>64</v>
      </c>
      <c r="W236" s="15" t="s">
        <v>64</v>
      </c>
      <c r="X236" s="15" t="s">
        <v>64</v>
      </c>
      <c r="Y236" s="15" t="s">
        <v>64</v>
      </c>
      <c r="Z236" s="15" t="s">
        <v>64</v>
      </c>
      <c r="AA236" s="15" t="s">
        <v>64</v>
      </c>
      <c r="AB236" s="15" t="s">
        <v>64</v>
      </c>
      <c r="AC236" s="15" t="s">
        <v>64</v>
      </c>
      <c r="AD236" s="15" t="s">
        <v>64</v>
      </c>
      <c r="AE236" s="28"/>
      <c r="AF236" s="28"/>
      <c r="AG236" s="28"/>
      <c r="AH236" s="28"/>
      <c r="AI236" s="28"/>
      <c r="AJ236" s="28"/>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8"/>
      <c r="BR236" s="28"/>
      <c r="BS236" s="28"/>
      <c r="BT236" s="28"/>
      <c r="BU236" s="28"/>
      <c r="BV236" s="28"/>
      <c r="BW236" s="28"/>
      <c r="BX236" s="28"/>
      <c r="BY236" s="28"/>
      <c r="BZ236" s="28"/>
      <c r="CA236" s="28"/>
      <c r="CB236" s="28"/>
    </row>
    <row r="237" spans="3:80" ht="75">
      <c r="C237" s="51" t="s">
        <v>1741</v>
      </c>
      <c r="D237" s="51" t="s">
        <v>1742</v>
      </c>
      <c r="E237" s="15" t="s">
        <v>223</v>
      </c>
      <c r="F237" s="15" t="s">
        <v>64</v>
      </c>
      <c r="G237" s="15" t="s">
        <v>64</v>
      </c>
      <c r="H237" s="15" t="s">
        <v>64</v>
      </c>
      <c r="I237" s="15" t="s">
        <v>64</v>
      </c>
      <c r="J237" s="48" t="s">
        <v>810</v>
      </c>
      <c r="K237" s="20">
        <v>0</v>
      </c>
      <c r="L237" s="20">
        <v>0</v>
      </c>
      <c r="M237" s="20">
        <v>0</v>
      </c>
      <c r="N237" s="20">
        <v>0</v>
      </c>
      <c r="O237" s="20">
        <v>0</v>
      </c>
      <c r="P237" s="20">
        <v>1</v>
      </c>
      <c r="Q237" s="67" t="str">
        <f t="shared" si="9"/>
        <v>Negligible risk Supplier</v>
      </c>
      <c r="R237" s="13" t="str">
        <f t="shared" si="8"/>
        <v>- Etablir un bon de commande si nécessaire</v>
      </c>
      <c r="S237" s="25" t="s">
        <v>2218</v>
      </c>
      <c r="T237" s="15" t="s">
        <v>64</v>
      </c>
      <c r="U237" s="15" t="s">
        <v>64</v>
      </c>
      <c r="V237" s="15" t="s">
        <v>64</v>
      </c>
      <c r="W237" s="15" t="s">
        <v>64</v>
      </c>
      <c r="X237" s="15" t="s">
        <v>64</v>
      </c>
      <c r="Y237" s="15" t="s">
        <v>64</v>
      </c>
      <c r="Z237" s="15" t="s">
        <v>64</v>
      </c>
      <c r="AA237" s="15" t="s">
        <v>64</v>
      </c>
      <c r="AB237" s="15" t="s">
        <v>64</v>
      </c>
      <c r="AC237" s="15" t="s">
        <v>64</v>
      </c>
      <c r="AD237" s="15" t="s">
        <v>64</v>
      </c>
      <c r="AE237" s="28"/>
      <c r="AF237" s="28"/>
      <c r="AG237" s="28"/>
      <c r="AH237" s="28"/>
      <c r="AI237" s="28"/>
      <c r="AJ237" s="28"/>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8"/>
      <c r="BR237" s="28"/>
      <c r="BS237" s="28"/>
      <c r="BT237" s="28"/>
      <c r="BU237" s="28"/>
      <c r="BV237" s="28"/>
      <c r="BW237" s="28"/>
      <c r="BX237" s="28"/>
      <c r="BY237" s="28"/>
      <c r="BZ237" s="28"/>
      <c r="CA237" s="28"/>
      <c r="CB237" s="28"/>
    </row>
    <row r="238" spans="3:80" ht="75">
      <c r="C238" s="51" t="s">
        <v>891</v>
      </c>
      <c r="D238" s="51" t="s">
        <v>892</v>
      </c>
      <c r="E238" s="15" t="s">
        <v>223</v>
      </c>
      <c r="F238" s="15" t="s">
        <v>64</v>
      </c>
      <c r="G238" s="15" t="s">
        <v>64</v>
      </c>
      <c r="H238" s="15" t="s">
        <v>64</v>
      </c>
      <c r="I238" s="15" t="s">
        <v>64</v>
      </c>
      <c r="J238" s="53" t="s">
        <v>810</v>
      </c>
      <c r="K238" s="20">
        <v>0</v>
      </c>
      <c r="L238" s="20">
        <v>0</v>
      </c>
      <c r="M238" s="20">
        <v>0</v>
      </c>
      <c r="N238" s="20">
        <v>0</v>
      </c>
      <c r="O238" s="20">
        <v>0</v>
      </c>
      <c r="P238" s="20">
        <v>1</v>
      </c>
      <c r="Q238" s="67" t="str">
        <f t="shared" si="9"/>
        <v>Negligible risk Supplier</v>
      </c>
      <c r="R238" s="13" t="str">
        <f t="shared" si="8"/>
        <v>- Etablir un bon de commande si nécessaire</v>
      </c>
      <c r="S238" s="25" t="s">
        <v>2218</v>
      </c>
      <c r="T238" s="15" t="s">
        <v>64</v>
      </c>
      <c r="U238" s="15" t="s">
        <v>64</v>
      </c>
      <c r="V238" s="15" t="s">
        <v>64</v>
      </c>
      <c r="W238" s="15" t="s">
        <v>64</v>
      </c>
      <c r="X238" s="15" t="s">
        <v>64</v>
      </c>
      <c r="Y238" s="15" t="s">
        <v>64</v>
      </c>
      <c r="Z238" s="15" t="s">
        <v>64</v>
      </c>
      <c r="AA238" s="15" t="s">
        <v>64</v>
      </c>
      <c r="AB238" s="15" t="s">
        <v>64</v>
      </c>
      <c r="AC238" s="15" t="s">
        <v>64</v>
      </c>
      <c r="AD238" s="15" t="s">
        <v>64</v>
      </c>
      <c r="AE238" s="28"/>
      <c r="AF238" s="28"/>
      <c r="AG238" s="28"/>
      <c r="AH238" s="28"/>
      <c r="AI238" s="28"/>
      <c r="AJ238" s="28"/>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8"/>
      <c r="BR238" s="28"/>
      <c r="BS238" s="28"/>
      <c r="BT238" s="28"/>
      <c r="BU238" s="28"/>
      <c r="BV238" s="28"/>
      <c r="BW238" s="28"/>
      <c r="BX238" s="28"/>
      <c r="BY238" s="28"/>
      <c r="BZ238" s="28"/>
      <c r="CA238" s="28"/>
      <c r="CB238" s="28"/>
    </row>
    <row r="239" spans="3:80" ht="75">
      <c r="C239" s="51" t="s">
        <v>2091</v>
      </c>
      <c r="D239" s="51" t="s">
        <v>2092</v>
      </c>
      <c r="E239" s="15" t="s">
        <v>223</v>
      </c>
      <c r="F239" s="15" t="s">
        <v>64</v>
      </c>
      <c r="G239" s="15" t="s">
        <v>64</v>
      </c>
      <c r="H239" s="15" t="s">
        <v>64</v>
      </c>
      <c r="I239" s="15" t="s">
        <v>64</v>
      </c>
      <c r="J239" s="83" t="s">
        <v>810</v>
      </c>
      <c r="K239" s="20">
        <v>0</v>
      </c>
      <c r="L239" s="20">
        <v>0</v>
      </c>
      <c r="M239" s="20">
        <v>0</v>
      </c>
      <c r="N239" s="20">
        <v>0</v>
      </c>
      <c r="O239" s="20">
        <v>0</v>
      </c>
      <c r="P239" s="20">
        <v>1</v>
      </c>
      <c r="Q239" s="67" t="str">
        <f t="shared" si="9"/>
        <v>Negligible risk Supplier</v>
      </c>
      <c r="R239" s="13" t="str">
        <f t="shared" si="8"/>
        <v>- Etablir un bon de commande si nécessaire</v>
      </c>
      <c r="S239" s="25" t="s">
        <v>2218</v>
      </c>
      <c r="T239" s="15" t="s">
        <v>64</v>
      </c>
      <c r="U239" s="15" t="s">
        <v>64</v>
      </c>
      <c r="V239" s="15" t="s">
        <v>64</v>
      </c>
      <c r="W239" s="15" t="s">
        <v>64</v>
      </c>
      <c r="X239" s="15" t="s">
        <v>64</v>
      </c>
      <c r="Y239" s="15" t="s">
        <v>64</v>
      </c>
      <c r="Z239" s="15" t="s">
        <v>64</v>
      </c>
      <c r="AA239" s="15" t="s">
        <v>64</v>
      </c>
      <c r="AB239" s="15" t="s">
        <v>64</v>
      </c>
      <c r="AC239" s="15" t="s">
        <v>64</v>
      </c>
      <c r="AD239" s="15" t="s">
        <v>64</v>
      </c>
      <c r="AE239" s="28"/>
      <c r="AF239" s="28"/>
      <c r="AG239" s="28"/>
      <c r="AH239" s="28"/>
      <c r="AI239" s="28"/>
      <c r="AJ239" s="28"/>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8"/>
      <c r="BR239" s="28"/>
      <c r="BS239" s="28"/>
      <c r="BT239" s="28"/>
      <c r="BU239" s="28"/>
      <c r="BV239" s="28"/>
      <c r="BW239" s="28"/>
      <c r="BX239" s="28"/>
      <c r="BY239" s="28"/>
      <c r="BZ239" s="28"/>
      <c r="CA239" s="28"/>
      <c r="CB239" s="28"/>
    </row>
    <row r="240" spans="3:80" ht="75">
      <c r="C240" s="51" t="s">
        <v>808</v>
      </c>
      <c r="D240" s="51" t="s">
        <v>809</v>
      </c>
      <c r="E240" s="15" t="s">
        <v>223</v>
      </c>
      <c r="F240" s="15" t="s">
        <v>64</v>
      </c>
      <c r="G240" s="15" t="s">
        <v>64</v>
      </c>
      <c r="H240" s="15" t="s">
        <v>64</v>
      </c>
      <c r="I240" s="15" t="s">
        <v>64</v>
      </c>
      <c r="J240" s="83" t="s">
        <v>810</v>
      </c>
      <c r="K240" s="20">
        <v>0</v>
      </c>
      <c r="L240" s="20">
        <v>0</v>
      </c>
      <c r="M240" s="20">
        <v>0</v>
      </c>
      <c r="N240" s="20">
        <v>0</v>
      </c>
      <c r="O240" s="20">
        <v>0</v>
      </c>
      <c r="P240" s="20">
        <v>1</v>
      </c>
      <c r="Q240" s="67" t="str">
        <f t="shared" si="9"/>
        <v>Negligible risk Supplier</v>
      </c>
      <c r="R240" s="13" t="str">
        <f t="shared" si="8"/>
        <v>- Etablir un bon de commande si nécessaire</v>
      </c>
      <c r="S240" s="25" t="s">
        <v>2218</v>
      </c>
      <c r="T240" s="15" t="s">
        <v>64</v>
      </c>
      <c r="U240" s="15" t="s">
        <v>64</v>
      </c>
      <c r="V240" s="15" t="s">
        <v>64</v>
      </c>
      <c r="W240" s="15" t="s">
        <v>64</v>
      </c>
      <c r="X240" s="15" t="s">
        <v>64</v>
      </c>
      <c r="Y240" s="15" t="s">
        <v>64</v>
      </c>
      <c r="Z240" s="15" t="s">
        <v>64</v>
      </c>
      <c r="AA240" s="15" t="s">
        <v>64</v>
      </c>
      <c r="AB240" s="15" t="s">
        <v>64</v>
      </c>
      <c r="AC240" s="15" t="s">
        <v>64</v>
      </c>
      <c r="AD240" s="15" t="s">
        <v>64</v>
      </c>
      <c r="AE240" s="28"/>
      <c r="AF240" s="28"/>
      <c r="AG240" s="28"/>
      <c r="AH240" s="28"/>
      <c r="AI240" s="28"/>
      <c r="AJ240" s="28"/>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8"/>
      <c r="BR240" s="28"/>
      <c r="BS240" s="28"/>
      <c r="BT240" s="28"/>
      <c r="BU240" s="28"/>
      <c r="BV240" s="28"/>
      <c r="BW240" s="28"/>
      <c r="BX240" s="28"/>
      <c r="BY240" s="28"/>
      <c r="BZ240" s="28"/>
      <c r="CA240" s="28"/>
      <c r="CB240" s="28"/>
    </row>
    <row r="241" spans="3:80" ht="75">
      <c r="C241" s="51" t="s">
        <v>2043</v>
      </c>
      <c r="D241" s="51" t="s">
        <v>2044</v>
      </c>
      <c r="E241" s="15" t="s">
        <v>223</v>
      </c>
      <c r="F241" s="15" t="s">
        <v>64</v>
      </c>
      <c r="G241" s="15" t="s">
        <v>64</v>
      </c>
      <c r="H241" s="15" t="s">
        <v>64</v>
      </c>
      <c r="I241" s="15" t="s">
        <v>64</v>
      </c>
      <c r="J241" s="83" t="s">
        <v>810</v>
      </c>
      <c r="K241" s="20">
        <v>0</v>
      </c>
      <c r="L241" s="20">
        <v>0</v>
      </c>
      <c r="M241" s="20">
        <v>0</v>
      </c>
      <c r="N241" s="20">
        <v>0</v>
      </c>
      <c r="O241" s="20">
        <v>0</v>
      </c>
      <c r="P241" s="20">
        <v>1</v>
      </c>
      <c r="Q241" s="67" t="str">
        <f t="shared" si="9"/>
        <v>Negligible risk Supplier</v>
      </c>
      <c r="R241" s="13" t="str">
        <f t="shared" si="8"/>
        <v>- Etablir un bon de commande si nécessaire</v>
      </c>
      <c r="S241" s="25" t="s">
        <v>2218</v>
      </c>
      <c r="T241" s="15" t="s">
        <v>64</v>
      </c>
      <c r="U241" s="15" t="s">
        <v>64</v>
      </c>
      <c r="V241" s="15" t="s">
        <v>64</v>
      </c>
      <c r="W241" s="15" t="s">
        <v>64</v>
      </c>
      <c r="X241" s="15" t="s">
        <v>64</v>
      </c>
      <c r="Y241" s="15" t="s">
        <v>64</v>
      </c>
      <c r="Z241" s="15" t="s">
        <v>64</v>
      </c>
      <c r="AA241" s="15" t="s">
        <v>64</v>
      </c>
      <c r="AB241" s="15" t="s">
        <v>64</v>
      </c>
      <c r="AC241" s="15" t="s">
        <v>64</v>
      </c>
      <c r="AD241" s="15" t="s">
        <v>64</v>
      </c>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8"/>
      <c r="BR241" s="28"/>
      <c r="BS241" s="28"/>
      <c r="BT241" s="28"/>
      <c r="BU241" s="28"/>
      <c r="BV241" s="28"/>
      <c r="BW241" s="28"/>
      <c r="BX241" s="28"/>
      <c r="BY241" s="28"/>
      <c r="BZ241" s="28"/>
      <c r="CA241" s="28"/>
      <c r="CB241" s="28"/>
    </row>
    <row r="242" spans="3:80" ht="75">
      <c r="C242" s="51" t="s">
        <v>1399</v>
      </c>
      <c r="D242" s="51" t="s">
        <v>1400</v>
      </c>
      <c r="E242" s="15" t="s">
        <v>223</v>
      </c>
      <c r="F242" s="15" t="s">
        <v>64</v>
      </c>
      <c r="G242" s="15" t="s">
        <v>64</v>
      </c>
      <c r="H242" s="15" t="s">
        <v>64</v>
      </c>
      <c r="I242" s="15" t="s">
        <v>64</v>
      </c>
      <c r="J242" s="53" t="s">
        <v>810</v>
      </c>
      <c r="K242" s="20">
        <v>0</v>
      </c>
      <c r="L242" s="20">
        <v>0</v>
      </c>
      <c r="M242" s="20">
        <v>0</v>
      </c>
      <c r="N242" s="20">
        <v>0</v>
      </c>
      <c r="O242" s="20">
        <v>0</v>
      </c>
      <c r="P242" s="20">
        <v>1</v>
      </c>
      <c r="Q242" s="67" t="str">
        <f t="shared" si="9"/>
        <v>Negligible risk Supplier</v>
      </c>
      <c r="R242" s="13" t="str">
        <f t="shared" si="8"/>
        <v>- Etablir un bon de commande si nécessaire</v>
      </c>
      <c r="S242" s="25" t="s">
        <v>2218</v>
      </c>
      <c r="T242" s="15" t="s">
        <v>64</v>
      </c>
      <c r="U242" s="15" t="s">
        <v>64</v>
      </c>
      <c r="V242" s="15" t="s">
        <v>64</v>
      </c>
      <c r="W242" s="15" t="s">
        <v>64</v>
      </c>
      <c r="X242" s="15" t="s">
        <v>64</v>
      </c>
      <c r="Y242" s="15" t="s">
        <v>64</v>
      </c>
      <c r="Z242" s="15" t="s">
        <v>64</v>
      </c>
      <c r="AA242" s="15" t="s">
        <v>64</v>
      </c>
      <c r="AB242" s="15" t="s">
        <v>64</v>
      </c>
      <c r="AC242" s="15" t="s">
        <v>64</v>
      </c>
      <c r="AD242" s="15" t="s">
        <v>64</v>
      </c>
      <c r="AE242" s="28"/>
      <c r="AF242" s="28"/>
      <c r="AG242" s="28"/>
      <c r="AH242" s="28"/>
      <c r="AI242" s="28"/>
      <c r="AJ242" s="28"/>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8"/>
      <c r="BR242" s="28"/>
      <c r="BS242" s="28"/>
      <c r="BT242" s="28"/>
      <c r="BU242" s="28"/>
      <c r="BV242" s="28"/>
      <c r="BW242" s="28"/>
      <c r="BX242" s="28"/>
      <c r="BY242" s="28"/>
      <c r="BZ242" s="28"/>
      <c r="CA242" s="28"/>
      <c r="CB242" s="28"/>
    </row>
    <row r="243" spans="3:80" ht="75">
      <c r="C243" s="51" t="s">
        <v>2076</v>
      </c>
      <c r="D243" s="51" t="s">
        <v>2077</v>
      </c>
      <c r="E243" s="15" t="s">
        <v>223</v>
      </c>
      <c r="F243" s="15" t="s">
        <v>64</v>
      </c>
      <c r="G243" s="15" t="s">
        <v>64</v>
      </c>
      <c r="H243" s="15" t="s">
        <v>64</v>
      </c>
      <c r="I243" s="15" t="s">
        <v>64</v>
      </c>
      <c r="J243" s="83" t="s">
        <v>810</v>
      </c>
      <c r="K243" s="20">
        <v>0</v>
      </c>
      <c r="L243" s="20">
        <v>0</v>
      </c>
      <c r="M243" s="20">
        <v>0</v>
      </c>
      <c r="N243" s="20">
        <v>0</v>
      </c>
      <c r="O243" s="20">
        <v>0</v>
      </c>
      <c r="P243" s="20">
        <v>1</v>
      </c>
      <c r="Q243" s="67" t="str">
        <f t="shared" si="9"/>
        <v>Negligible risk Supplier</v>
      </c>
      <c r="R243" s="13" t="str">
        <f t="shared" si="8"/>
        <v>- Etablir un bon de commande si nécessaire</v>
      </c>
      <c r="S243" s="25" t="s">
        <v>2218</v>
      </c>
      <c r="T243" s="15" t="s">
        <v>64</v>
      </c>
      <c r="U243" s="15" t="s">
        <v>64</v>
      </c>
      <c r="V243" s="15" t="s">
        <v>64</v>
      </c>
      <c r="W243" s="15" t="s">
        <v>64</v>
      </c>
      <c r="X243" s="15" t="s">
        <v>64</v>
      </c>
      <c r="Y243" s="15" t="s">
        <v>64</v>
      </c>
      <c r="Z243" s="15" t="s">
        <v>64</v>
      </c>
      <c r="AA243" s="15" t="s">
        <v>64</v>
      </c>
      <c r="AB243" s="15" t="s">
        <v>64</v>
      </c>
      <c r="AC243" s="15" t="s">
        <v>64</v>
      </c>
      <c r="AD243" s="15" t="s">
        <v>64</v>
      </c>
      <c r="AE243" s="28"/>
      <c r="AF243" s="28"/>
      <c r="AG243" s="28"/>
      <c r="AH243" s="28"/>
      <c r="AI243" s="28"/>
      <c r="AJ243" s="28"/>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8"/>
      <c r="BR243" s="28"/>
      <c r="BS243" s="28"/>
      <c r="BT243" s="28"/>
      <c r="BU243" s="28"/>
      <c r="BV243" s="28"/>
      <c r="BW243" s="28"/>
      <c r="BX243" s="28"/>
      <c r="BY243" s="28"/>
      <c r="BZ243" s="28"/>
      <c r="CA243" s="28"/>
      <c r="CB243" s="28"/>
    </row>
    <row r="244" spans="3:80" ht="75">
      <c r="C244" s="51" t="s">
        <v>1696</v>
      </c>
      <c r="D244" s="51" t="s">
        <v>1697</v>
      </c>
      <c r="E244" s="15" t="s">
        <v>223</v>
      </c>
      <c r="F244" s="15" t="s">
        <v>64</v>
      </c>
      <c r="G244" s="15" t="s">
        <v>64</v>
      </c>
      <c r="H244" s="15" t="s">
        <v>64</v>
      </c>
      <c r="I244" s="15" t="s">
        <v>64</v>
      </c>
      <c r="J244" s="83" t="s">
        <v>810</v>
      </c>
      <c r="K244" s="20">
        <v>0</v>
      </c>
      <c r="L244" s="20">
        <v>0</v>
      </c>
      <c r="M244" s="20">
        <v>0</v>
      </c>
      <c r="N244" s="20">
        <v>0</v>
      </c>
      <c r="O244" s="20">
        <v>0</v>
      </c>
      <c r="P244" s="20">
        <v>1</v>
      </c>
      <c r="Q244" s="67" t="str">
        <f t="shared" si="9"/>
        <v>Negligible risk Supplier</v>
      </c>
      <c r="R244" s="13" t="str">
        <f t="shared" si="8"/>
        <v>- Etablir un bon de commande si nécessaire</v>
      </c>
      <c r="S244" s="25" t="s">
        <v>2218</v>
      </c>
      <c r="T244" s="15" t="s">
        <v>64</v>
      </c>
      <c r="U244" s="15" t="s">
        <v>64</v>
      </c>
      <c r="V244" s="15" t="s">
        <v>64</v>
      </c>
      <c r="W244" s="15" t="s">
        <v>64</v>
      </c>
      <c r="X244" s="15" t="s">
        <v>64</v>
      </c>
      <c r="Y244" s="15" t="s">
        <v>64</v>
      </c>
      <c r="Z244" s="15" t="s">
        <v>64</v>
      </c>
      <c r="AA244" s="15" t="s">
        <v>64</v>
      </c>
      <c r="AB244" s="15" t="s">
        <v>64</v>
      </c>
      <c r="AC244" s="15" t="s">
        <v>64</v>
      </c>
      <c r="AD244" s="15" t="s">
        <v>64</v>
      </c>
      <c r="AE244" s="28"/>
      <c r="AF244" s="28"/>
      <c r="AG244" s="28"/>
      <c r="AH244" s="28"/>
      <c r="AI244" s="28"/>
      <c r="AJ244" s="28"/>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8"/>
      <c r="BR244" s="28"/>
      <c r="BS244" s="28"/>
      <c r="BT244" s="28"/>
      <c r="BU244" s="28"/>
      <c r="BV244" s="28"/>
      <c r="BW244" s="28"/>
      <c r="BX244" s="28"/>
      <c r="BY244" s="28"/>
      <c r="BZ244" s="28"/>
      <c r="CA244" s="28"/>
      <c r="CB244" s="28"/>
    </row>
    <row r="245" spans="3:80" ht="75">
      <c r="C245" s="51" t="s">
        <v>2056</v>
      </c>
      <c r="D245" s="51" t="s">
        <v>2057</v>
      </c>
      <c r="E245" s="15" t="s">
        <v>223</v>
      </c>
      <c r="F245" s="15" t="s">
        <v>64</v>
      </c>
      <c r="G245" s="15" t="s">
        <v>64</v>
      </c>
      <c r="H245" s="15" t="s">
        <v>64</v>
      </c>
      <c r="I245" s="15" t="s">
        <v>64</v>
      </c>
      <c r="J245" s="83" t="s">
        <v>810</v>
      </c>
      <c r="K245" s="20">
        <v>0</v>
      </c>
      <c r="L245" s="20">
        <v>0</v>
      </c>
      <c r="M245" s="20">
        <v>0</v>
      </c>
      <c r="N245" s="20">
        <v>0</v>
      </c>
      <c r="O245" s="20">
        <v>0</v>
      </c>
      <c r="P245" s="20">
        <v>1</v>
      </c>
      <c r="Q245" s="67" t="str">
        <f t="shared" si="9"/>
        <v>Negligible risk Supplier</v>
      </c>
      <c r="R245" s="13" t="str">
        <f t="shared" si="8"/>
        <v>- Etablir un bon de commande si nécessaire</v>
      </c>
      <c r="S245" s="25" t="s">
        <v>2218</v>
      </c>
      <c r="T245" s="15" t="s">
        <v>64</v>
      </c>
      <c r="U245" s="15" t="s">
        <v>64</v>
      </c>
      <c r="V245" s="15" t="s">
        <v>64</v>
      </c>
      <c r="W245" s="15" t="s">
        <v>64</v>
      </c>
      <c r="X245" s="15" t="s">
        <v>64</v>
      </c>
      <c r="Y245" s="15" t="s">
        <v>64</v>
      </c>
      <c r="Z245" s="15" t="s">
        <v>64</v>
      </c>
      <c r="AA245" s="15" t="s">
        <v>64</v>
      </c>
      <c r="AB245" s="15" t="s">
        <v>64</v>
      </c>
      <c r="AC245" s="15" t="s">
        <v>64</v>
      </c>
      <c r="AD245" s="15" t="s">
        <v>64</v>
      </c>
      <c r="AE245" s="28"/>
      <c r="AF245" s="28"/>
      <c r="AG245" s="28"/>
      <c r="AH245" s="28"/>
      <c r="AI245" s="28"/>
      <c r="AJ245" s="28"/>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8"/>
      <c r="BR245" s="28"/>
      <c r="BS245" s="28"/>
      <c r="BT245" s="28"/>
      <c r="BU245" s="28"/>
      <c r="BV245" s="28"/>
      <c r="BW245" s="28"/>
      <c r="BX245" s="28"/>
      <c r="BY245" s="28"/>
      <c r="BZ245" s="28"/>
      <c r="CA245" s="28"/>
      <c r="CB245" s="28"/>
    </row>
    <row r="246" spans="3:80" ht="75">
      <c r="C246" s="51" t="s">
        <v>1335</v>
      </c>
      <c r="D246" s="51" t="s">
        <v>1336</v>
      </c>
      <c r="E246" s="15" t="s">
        <v>223</v>
      </c>
      <c r="F246" s="15" t="s">
        <v>64</v>
      </c>
      <c r="G246" s="15" t="s">
        <v>64</v>
      </c>
      <c r="H246" s="15" t="s">
        <v>64</v>
      </c>
      <c r="I246" s="15" t="s">
        <v>64</v>
      </c>
      <c r="J246" s="48" t="s">
        <v>810</v>
      </c>
      <c r="K246" s="20">
        <v>0</v>
      </c>
      <c r="L246" s="20">
        <v>0</v>
      </c>
      <c r="M246" s="20">
        <v>0</v>
      </c>
      <c r="N246" s="20">
        <v>0</v>
      </c>
      <c r="O246" s="20">
        <v>0</v>
      </c>
      <c r="P246" s="20">
        <v>1</v>
      </c>
      <c r="Q246" s="67" t="str">
        <f t="shared" si="9"/>
        <v>Negligible risk Supplier</v>
      </c>
      <c r="R246" s="13" t="str">
        <f t="shared" si="8"/>
        <v>- Etablir un bon de commande si nécessaire</v>
      </c>
      <c r="S246" s="25" t="s">
        <v>2218</v>
      </c>
      <c r="T246" s="15" t="s">
        <v>64</v>
      </c>
      <c r="U246" s="15" t="s">
        <v>64</v>
      </c>
      <c r="V246" s="15" t="s">
        <v>64</v>
      </c>
      <c r="W246" s="15" t="s">
        <v>64</v>
      </c>
      <c r="X246" s="15" t="s">
        <v>64</v>
      </c>
      <c r="Y246" s="15" t="s">
        <v>64</v>
      </c>
      <c r="Z246" s="15" t="s">
        <v>64</v>
      </c>
      <c r="AA246" s="15" t="s">
        <v>64</v>
      </c>
      <c r="AB246" s="15" t="s">
        <v>64</v>
      </c>
      <c r="AC246" s="15" t="s">
        <v>64</v>
      </c>
      <c r="AD246" s="15" t="s">
        <v>64</v>
      </c>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8"/>
      <c r="BR246" s="28"/>
      <c r="BS246" s="28"/>
      <c r="BT246" s="28"/>
      <c r="BU246" s="28"/>
      <c r="BV246" s="28"/>
      <c r="BW246" s="28"/>
      <c r="BX246" s="28"/>
      <c r="BY246" s="28"/>
      <c r="BZ246" s="28"/>
      <c r="CA246" s="28"/>
      <c r="CB246" s="28"/>
    </row>
    <row r="247" spans="3:80" ht="75">
      <c r="C247" s="51" t="s">
        <v>2045</v>
      </c>
      <c r="D247" s="51" t="s">
        <v>2046</v>
      </c>
      <c r="E247" s="15" t="s">
        <v>223</v>
      </c>
      <c r="F247" s="15" t="s">
        <v>64</v>
      </c>
      <c r="G247" s="15" t="s">
        <v>64</v>
      </c>
      <c r="H247" s="15" t="s">
        <v>64</v>
      </c>
      <c r="I247" s="15" t="s">
        <v>64</v>
      </c>
      <c r="J247" s="48" t="s">
        <v>810</v>
      </c>
      <c r="K247" s="20">
        <v>0</v>
      </c>
      <c r="L247" s="20">
        <v>0</v>
      </c>
      <c r="M247" s="20">
        <v>0</v>
      </c>
      <c r="N247" s="20">
        <v>0</v>
      </c>
      <c r="O247" s="20">
        <v>0</v>
      </c>
      <c r="P247" s="20">
        <v>1</v>
      </c>
      <c r="Q247" s="67" t="str">
        <f t="shared" si="9"/>
        <v>Negligible risk Supplier</v>
      </c>
      <c r="R247" s="13" t="str">
        <f t="shared" si="8"/>
        <v>- Etablir un bon de commande si nécessaire</v>
      </c>
      <c r="S247" s="25" t="s">
        <v>2218</v>
      </c>
      <c r="T247" s="15" t="s">
        <v>64</v>
      </c>
      <c r="U247" s="15" t="s">
        <v>64</v>
      </c>
      <c r="V247" s="15" t="s">
        <v>64</v>
      </c>
      <c r="W247" s="15" t="s">
        <v>64</v>
      </c>
      <c r="X247" s="15" t="s">
        <v>64</v>
      </c>
      <c r="Y247" s="15" t="s">
        <v>64</v>
      </c>
      <c r="Z247" s="15" t="s">
        <v>64</v>
      </c>
      <c r="AA247" s="15" t="s">
        <v>64</v>
      </c>
      <c r="AB247" s="15" t="s">
        <v>64</v>
      </c>
      <c r="AC247" s="15" t="s">
        <v>64</v>
      </c>
      <c r="AD247" s="15" t="s">
        <v>64</v>
      </c>
      <c r="AE247" s="28"/>
      <c r="AF247" s="28"/>
      <c r="AG247" s="28"/>
      <c r="AH247" s="28"/>
      <c r="AI247" s="28"/>
      <c r="AJ247" s="28"/>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8"/>
      <c r="BR247" s="28"/>
      <c r="BS247" s="28"/>
      <c r="BT247" s="28"/>
      <c r="BU247" s="28"/>
      <c r="BV247" s="28"/>
      <c r="BW247" s="28"/>
      <c r="BX247" s="28"/>
      <c r="BY247" s="28"/>
      <c r="BZ247" s="28"/>
      <c r="CA247" s="28"/>
      <c r="CB247" s="28"/>
    </row>
    <row r="248" spans="3:80" ht="75">
      <c r="C248" s="51" t="s">
        <v>2083</v>
      </c>
      <c r="D248" s="51" t="s">
        <v>2084</v>
      </c>
      <c r="E248" s="15" t="s">
        <v>223</v>
      </c>
      <c r="F248" s="15" t="s">
        <v>64</v>
      </c>
      <c r="G248" s="15" t="s">
        <v>64</v>
      </c>
      <c r="H248" s="15" t="s">
        <v>64</v>
      </c>
      <c r="I248" s="15" t="s">
        <v>64</v>
      </c>
      <c r="J248" s="83" t="s">
        <v>810</v>
      </c>
      <c r="K248" s="20">
        <v>0</v>
      </c>
      <c r="L248" s="20">
        <v>0</v>
      </c>
      <c r="M248" s="20">
        <v>0</v>
      </c>
      <c r="N248" s="20">
        <v>0</v>
      </c>
      <c r="O248" s="20">
        <v>0</v>
      </c>
      <c r="P248" s="20">
        <v>1</v>
      </c>
      <c r="Q248" s="67" t="str">
        <f t="shared" si="9"/>
        <v>Negligible risk Supplier</v>
      </c>
      <c r="R248" s="13" t="str">
        <f t="shared" si="8"/>
        <v>- Etablir un bon de commande si nécessaire</v>
      </c>
      <c r="S248" s="25" t="s">
        <v>2218</v>
      </c>
      <c r="T248" s="15" t="s">
        <v>64</v>
      </c>
      <c r="U248" s="15" t="s">
        <v>64</v>
      </c>
      <c r="V248" s="15" t="s">
        <v>64</v>
      </c>
      <c r="W248" s="15" t="s">
        <v>64</v>
      </c>
      <c r="X248" s="15" t="s">
        <v>64</v>
      </c>
      <c r="Y248" s="15" t="s">
        <v>64</v>
      </c>
      <c r="Z248" s="15" t="s">
        <v>64</v>
      </c>
      <c r="AA248" s="15" t="s">
        <v>64</v>
      </c>
      <c r="AB248" s="15" t="s">
        <v>64</v>
      </c>
      <c r="AC248" s="15" t="s">
        <v>64</v>
      </c>
      <c r="AD248" s="15" t="s">
        <v>64</v>
      </c>
      <c r="AE248" s="28"/>
      <c r="AF248" s="28"/>
      <c r="AG248" s="28"/>
      <c r="AH248" s="28"/>
      <c r="AI248" s="28"/>
      <c r="AJ248" s="28"/>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8"/>
      <c r="BR248" s="28"/>
      <c r="BS248" s="28"/>
      <c r="BT248" s="28"/>
      <c r="BU248" s="28"/>
      <c r="BV248" s="28"/>
      <c r="BW248" s="28"/>
      <c r="BX248" s="28"/>
      <c r="BY248" s="28"/>
      <c r="BZ248" s="28"/>
      <c r="CA248" s="28"/>
      <c r="CB248" s="28"/>
    </row>
    <row r="249" spans="3:80" ht="75">
      <c r="C249" s="51" t="s">
        <v>1892</v>
      </c>
      <c r="D249" s="51" t="s">
        <v>1893</v>
      </c>
      <c r="E249" s="15" t="s">
        <v>223</v>
      </c>
      <c r="F249" s="15" t="s">
        <v>64</v>
      </c>
      <c r="G249" s="15" t="s">
        <v>64</v>
      </c>
      <c r="H249" s="15" t="s">
        <v>64</v>
      </c>
      <c r="I249" s="15" t="s">
        <v>64</v>
      </c>
      <c r="J249" s="48" t="s">
        <v>810</v>
      </c>
      <c r="K249" s="20">
        <v>0</v>
      </c>
      <c r="L249" s="20">
        <v>0</v>
      </c>
      <c r="M249" s="20">
        <v>0</v>
      </c>
      <c r="N249" s="20">
        <v>0</v>
      </c>
      <c r="O249" s="20">
        <v>0</v>
      </c>
      <c r="P249" s="20">
        <v>1</v>
      </c>
      <c r="Q249" s="67" t="str">
        <f t="shared" si="9"/>
        <v>Negligible risk Supplier</v>
      </c>
      <c r="R249" s="13" t="str">
        <f t="shared" si="8"/>
        <v>- Etablir un bon de commande si nécessaire</v>
      </c>
      <c r="S249" s="25" t="s">
        <v>2218</v>
      </c>
      <c r="T249" s="15" t="s">
        <v>64</v>
      </c>
      <c r="U249" s="15" t="s">
        <v>64</v>
      </c>
      <c r="V249" s="15" t="s">
        <v>64</v>
      </c>
      <c r="W249" s="15" t="s">
        <v>64</v>
      </c>
      <c r="X249" s="15" t="s">
        <v>64</v>
      </c>
      <c r="Y249" s="15" t="s">
        <v>64</v>
      </c>
      <c r="Z249" s="15" t="s">
        <v>64</v>
      </c>
      <c r="AA249" s="15" t="s">
        <v>64</v>
      </c>
      <c r="AB249" s="15" t="s">
        <v>64</v>
      </c>
      <c r="AC249" s="15" t="s">
        <v>64</v>
      </c>
      <c r="AD249" s="15" t="s">
        <v>64</v>
      </c>
      <c r="AE249" s="28"/>
      <c r="AF249" s="28"/>
      <c r="AG249" s="28"/>
      <c r="AH249" s="28"/>
      <c r="AI249" s="28"/>
      <c r="AJ249" s="28"/>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c r="BH249" s="28"/>
      <c r="BI249" s="28"/>
      <c r="BJ249" s="28"/>
      <c r="BK249" s="28"/>
      <c r="BL249" s="28"/>
      <c r="BM249" s="28"/>
      <c r="BN249" s="28"/>
      <c r="BO249" s="28"/>
      <c r="BP249" s="28"/>
      <c r="BQ249" s="28"/>
      <c r="BR249" s="28"/>
      <c r="BS249" s="28"/>
      <c r="BT249" s="28"/>
      <c r="BU249" s="28"/>
      <c r="BV249" s="28"/>
      <c r="BW249" s="28"/>
      <c r="BX249" s="28"/>
      <c r="BY249" s="28"/>
      <c r="BZ249" s="28"/>
      <c r="CA249" s="28"/>
      <c r="CB249" s="28"/>
    </row>
    <row r="250" spans="3:80" ht="75">
      <c r="C250" s="51" t="s">
        <v>1613</v>
      </c>
      <c r="D250" s="51" t="s">
        <v>1614</v>
      </c>
      <c r="E250" s="15" t="s">
        <v>223</v>
      </c>
      <c r="F250" s="15" t="s">
        <v>64</v>
      </c>
      <c r="G250" s="15" t="s">
        <v>64</v>
      </c>
      <c r="H250" s="15" t="s">
        <v>64</v>
      </c>
      <c r="I250" s="15" t="s">
        <v>64</v>
      </c>
      <c r="J250" s="83" t="s">
        <v>810</v>
      </c>
      <c r="K250" s="20">
        <v>0</v>
      </c>
      <c r="L250" s="20">
        <v>0</v>
      </c>
      <c r="M250" s="20">
        <v>0</v>
      </c>
      <c r="N250" s="20">
        <v>0</v>
      </c>
      <c r="O250" s="20">
        <v>0</v>
      </c>
      <c r="P250" s="20">
        <v>1</v>
      </c>
      <c r="Q250" s="67" t="str">
        <f t="shared" si="9"/>
        <v>Negligible risk Supplier</v>
      </c>
      <c r="R250" s="13" t="str">
        <f t="shared" si="8"/>
        <v>- Etablir un bon de commande si nécessaire</v>
      </c>
      <c r="S250" s="25" t="s">
        <v>2218</v>
      </c>
      <c r="T250" s="15" t="s">
        <v>64</v>
      </c>
      <c r="U250" s="15" t="s">
        <v>64</v>
      </c>
      <c r="V250" s="15" t="s">
        <v>64</v>
      </c>
      <c r="W250" s="15" t="s">
        <v>64</v>
      </c>
      <c r="X250" s="15" t="s">
        <v>64</v>
      </c>
      <c r="Y250" s="15" t="s">
        <v>64</v>
      </c>
      <c r="Z250" s="15" t="s">
        <v>64</v>
      </c>
      <c r="AA250" s="15" t="s">
        <v>64</v>
      </c>
      <c r="AB250" s="15" t="s">
        <v>64</v>
      </c>
      <c r="AC250" s="15" t="s">
        <v>64</v>
      </c>
      <c r="AD250" s="15" t="s">
        <v>64</v>
      </c>
      <c r="AE250" s="28"/>
      <c r="AF250" s="28"/>
      <c r="AG250" s="28"/>
      <c r="AH250" s="28"/>
      <c r="AI250" s="28"/>
      <c r="AJ250" s="28"/>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8"/>
      <c r="BR250" s="28"/>
      <c r="BS250" s="28"/>
      <c r="BT250" s="28"/>
      <c r="BU250" s="28"/>
      <c r="BV250" s="28"/>
      <c r="BW250" s="28"/>
      <c r="BX250" s="28"/>
      <c r="BY250" s="28"/>
      <c r="BZ250" s="28"/>
      <c r="CA250" s="28"/>
      <c r="CB250" s="28"/>
    </row>
    <row r="251" spans="3:80" ht="75">
      <c r="C251" s="77" t="s">
        <v>225</v>
      </c>
      <c r="D251" s="52"/>
      <c r="E251" s="15" t="s">
        <v>223</v>
      </c>
      <c r="F251" s="15" t="s">
        <v>64</v>
      </c>
      <c r="G251" s="15" t="s">
        <v>64</v>
      </c>
      <c r="H251" s="15" t="s">
        <v>64</v>
      </c>
      <c r="I251" s="15" t="s">
        <v>64</v>
      </c>
      <c r="J251" s="86" t="s">
        <v>810</v>
      </c>
      <c r="K251" s="20">
        <v>0</v>
      </c>
      <c r="L251" s="20">
        <v>0</v>
      </c>
      <c r="M251" s="20">
        <v>0</v>
      </c>
      <c r="N251" s="20">
        <v>0</v>
      </c>
      <c r="O251" s="20">
        <v>0</v>
      </c>
      <c r="P251" s="20">
        <v>1</v>
      </c>
      <c r="Q251" s="67" t="str">
        <f t="shared" si="9"/>
        <v>Negligible risk Supplier</v>
      </c>
      <c r="R251" s="13" t="str">
        <f t="shared" si="8"/>
        <v>- Etablir un bon de commande si nécessaire</v>
      </c>
      <c r="S251" s="25" t="s">
        <v>2218</v>
      </c>
      <c r="T251" s="15" t="s">
        <v>64</v>
      </c>
      <c r="U251" s="15" t="s">
        <v>64</v>
      </c>
      <c r="V251" s="15" t="s">
        <v>64</v>
      </c>
      <c r="W251" s="15" t="s">
        <v>64</v>
      </c>
      <c r="X251" s="15" t="s">
        <v>64</v>
      </c>
      <c r="Y251" s="15" t="s">
        <v>64</v>
      </c>
      <c r="Z251" s="15" t="s">
        <v>60</v>
      </c>
      <c r="AA251" s="15" t="s">
        <v>64</v>
      </c>
      <c r="AB251" s="15" t="s">
        <v>64</v>
      </c>
      <c r="AC251" s="15" t="s">
        <v>64</v>
      </c>
      <c r="AD251" s="15" t="s">
        <v>64</v>
      </c>
      <c r="AE251" s="28"/>
      <c r="AF251" s="28"/>
      <c r="AG251" s="28"/>
      <c r="AH251" s="28"/>
      <c r="AI251" s="28"/>
      <c r="AJ251" s="28"/>
      <c r="AK251" s="28"/>
      <c r="AL251" s="28"/>
      <c r="AM251" s="28"/>
      <c r="AN251" s="28"/>
      <c r="AO251" s="28"/>
      <c r="AP251" s="28"/>
      <c r="AQ251" s="28"/>
      <c r="AR251" s="28"/>
      <c r="AS251" s="28"/>
      <c r="AT251" s="28"/>
      <c r="AU251" s="28"/>
      <c r="AV251" s="28"/>
      <c r="AW251" s="28"/>
      <c r="AX251" s="28"/>
      <c r="AY251" s="28"/>
      <c r="AZ251" s="28"/>
      <c r="BA251" s="28"/>
      <c r="BB251" s="28"/>
      <c r="BC251" s="28"/>
      <c r="BD251" s="28"/>
      <c r="BE251" s="28"/>
      <c r="BF251" s="28"/>
      <c r="BG251" s="28"/>
      <c r="BH251" s="28"/>
      <c r="BI251" s="28"/>
      <c r="BJ251" s="28"/>
      <c r="BK251" s="28"/>
      <c r="BL251" s="28"/>
      <c r="BM251" s="28"/>
      <c r="BN251" s="28"/>
      <c r="BO251" s="28"/>
      <c r="BP251" s="28"/>
      <c r="BQ251" s="28"/>
      <c r="BR251" s="28"/>
      <c r="BS251" s="28"/>
      <c r="BT251" s="28"/>
      <c r="BU251" s="28"/>
      <c r="BV251" s="28"/>
      <c r="BW251" s="28"/>
      <c r="BX251" s="28"/>
      <c r="BY251" s="28"/>
      <c r="BZ251" s="28"/>
      <c r="CA251" s="28"/>
      <c r="CB251" s="28"/>
    </row>
    <row r="252" spans="3:80" ht="75">
      <c r="C252" s="51" t="s">
        <v>1833</v>
      </c>
      <c r="D252" s="51" t="s">
        <v>1834</v>
      </c>
      <c r="E252" s="15" t="s">
        <v>223</v>
      </c>
      <c r="F252" s="15" t="s">
        <v>64</v>
      </c>
      <c r="G252" s="15" t="s">
        <v>64</v>
      </c>
      <c r="H252" s="15" t="s">
        <v>64</v>
      </c>
      <c r="I252" s="15" t="s">
        <v>64</v>
      </c>
      <c r="J252" s="83" t="s">
        <v>810</v>
      </c>
      <c r="K252" s="20">
        <v>0</v>
      </c>
      <c r="L252" s="20">
        <v>0</v>
      </c>
      <c r="M252" s="20">
        <v>0</v>
      </c>
      <c r="N252" s="20">
        <v>0</v>
      </c>
      <c r="O252" s="20">
        <v>0</v>
      </c>
      <c r="P252" s="20">
        <v>1</v>
      </c>
      <c r="Q252" s="67" t="str">
        <f t="shared" si="9"/>
        <v>Negligible risk Supplier</v>
      </c>
      <c r="R252" s="13" t="str">
        <f t="shared" si="8"/>
        <v>- Etablir un bon de commande si nécessaire</v>
      </c>
      <c r="S252" s="25" t="s">
        <v>2218</v>
      </c>
      <c r="T252" s="15" t="s">
        <v>64</v>
      </c>
      <c r="U252" s="15" t="s">
        <v>64</v>
      </c>
      <c r="V252" s="15" t="s">
        <v>64</v>
      </c>
      <c r="W252" s="15" t="s">
        <v>64</v>
      </c>
      <c r="X252" s="15" t="s">
        <v>64</v>
      </c>
      <c r="Y252" s="15" t="s">
        <v>64</v>
      </c>
      <c r="Z252" s="15" t="s">
        <v>64</v>
      </c>
      <c r="AA252" s="15" t="s">
        <v>64</v>
      </c>
      <c r="AB252" s="15" t="s">
        <v>64</v>
      </c>
      <c r="AC252" s="15" t="s">
        <v>64</v>
      </c>
      <c r="AD252" s="15" t="s">
        <v>64</v>
      </c>
      <c r="AE252" s="28"/>
      <c r="AF252" s="28"/>
      <c r="AG252" s="28"/>
      <c r="AH252" s="28"/>
      <c r="AI252" s="28"/>
      <c r="AJ252" s="28"/>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c r="BH252" s="28"/>
      <c r="BI252" s="28"/>
      <c r="BJ252" s="28"/>
      <c r="BK252" s="28"/>
      <c r="BL252" s="28"/>
      <c r="BM252" s="28"/>
      <c r="BN252" s="28"/>
      <c r="BO252" s="28"/>
      <c r="BP252" s="28"/>
      <c r="BQ252" s="28"/>
      <c r="BR252" s="28"/>
      <c r="BS252" s="28"/>
      <c r="BT252" s="28"/>
      <c r="BU252" s="28"/>
      <c r="BV252" s="28"/>
      <c r="BW252" s="28"/>
      <c r="BX252" s="28"/>
      <c r="BY252" s="28"/>
      <c r="BZ252" s="28"/>
      <c r="CA252" s="28"/>
      <c r="CB252" s="28"/>
    </row>
    <row r="253" spans="3:80" ht="75">
      <c r="C253" s="77" t="s">
        <v>216</v>
      </c>
      <c r="D253" s="13" t="s">
        <v>217</v>
      </c>
      <c r="E253" s="15" t="s">
        <v>106</v>
      </c>
      <c r="F253" s="54" t="s">
        <v>218</v>
      </c>
      <c r="G253" s="15" t="s">
        <v>64</v>
      </c>
      <c r="H253" s="15" t="s">
        <v>64</v>
      </c>
      <c r="I253" s="15" t="s">
        <v>64</v>
      </c>
      <c r="J253" s="83" t="s">
        <v>219</v>
      </c>
      <c r="K253" s="20">
        <v>0</v>
      </c>
      <c r="L253" s="20">
        <v>0</v>
      </c>
      <c r="M253" s="20">
        <v>0</v>
      </c>
      <c r="N253" s="20">
        <v>0</v>
      </c>
      <c r="O253" s="20">
        <v>0</v>
      </c>
      <c r="P253" s="20">
        <v>1</v>
      </c>
      <c r="Q253" s="67" t="str">
        <f t="shared" si="9"/>
        <v>Negligible risk Supplier</v>
      </c>
      <c r="R253" s="13" t="str">
        <f t="shared" si="8"/>
        <v>- Etablir un bon de commande si nécessaire</v>
      </c>
      <c r="S253" s="25" t="s">
        <v>2218</v>
      </c>
      <c r="T253" s="15" t="s">
        <v>220</v>
      </c>
      <c r="U253" s="15" t="s">
        <v>64</v>
      </c>
      <c r="V253" s="26">
        <v>42736</v>
      </c>
      <c r="W253" s="26" t="s">
        <v>2368</v>
      </c>
      <c r="X253" s="15" t="s">
        <v>58</v>
      </c>
      <c r="Y253" s="15" t="s">
        <v>64</v>
      </c>
      <c r="Z253" s="15" t="s">
        <v>60</v>
      </c>
      <c r="AA253" s="15" t="s">
        <v>64</v>
      </c>
      <c r="AB253" s="15" t="s">
        <v>64</v>
      </c>
      <c r="AC253" s="15" t="s">
        <v>64</v>
      </c>
      <c r="AD253" s="15" t="s">
        <v>64</v>
      </c>
      <c r="AE253" s="28"/>
      <c r="AF253" s="28"/>
      <c r="AG253" s="28"/>
      <c r="AH253" s="28"/>
      <c r="AI253" s="28"/>
      <c r="AJ253" s="28"/>
      <c r="AK253" s="28"/>
      <c r="AL253" s="28"/>
      <c r="AM253" s="28"/>
      <c r="AN253" s="28"/>
      <c r="AO253" s="28"/>
      <c r="AP253" s="28"/>
      <c r="AQ253" s="28"/>
      <c r="AR253" s="28"/>
      <c r="AS253" s="28"/>
      <c r="AT253" s="28"/>
      <c r="AU253" s="28"/>
      <c r="AV253" s="28"/>
      <c r="AW253" s="28"/>
      <c r="AX253" s="28"/>
      <c r="AY253" s="28"/>
      <c r="AZ253" s="28"/>
      <c r="BA253" s="28"/>
      <c r="BB253" s="28"/>
      <c r="BC253" s="28"/>
      <c r="BD253" s="28"/>
      <c r="BE253" s="28"/>
      <c r="BF253" s="28"/>
      <c r="BG253" s="28"/>
      <c r="BH253" s="28"/>
      <c r="BI253" s="28"/>
      <c r="BJ253" s="28"/>
      <c r="BK253" s="28"/>
      <c r="BL253" s="28"/>
      <c r="BM253" s="28"/>
      <c r="BN253" s="28"/>
      <c r="BO253" s="28"/>
      <c r="BP253" s="28"/>
      <c r="BQ253" s="28"/>
      <c r="BR253" s="28"/>
      <c r="BS253" s="28"/>
      <c r="BT253" s="28"/>
      <c r="BU253" s="28"/>
      <c r="BV253" s="28"/>
      <c r="BW253" s="28"/>
      <c r="BX253" s="28"/>
      <c r="BY253" s="28"/>
      <c r="BZ253" s="28"/>
      <c r="CA253" s="28"/>
      <c r="CB253" s="28"/>
    </row>
    <row r="254" spans="3:80" ht="225">
      <c r="C254" s="77" t="s">
        <v>216</v>
      </c>
      <c r="D254" s="13" t="s">
        <v>217</v>
      </c>
      <c r="E254" s="15" t="s">
        <v>106</v>
      </c>
      <c r="F254" s="54" t="s">
        <v>218</v>
      </c>
      <c r="G254" s="15" t="s">
        <v>64</v>
      </c>
      <c r="H254" s="15" t="s">
        <v>64</v>
      </c>
      <c r="I254" s="15" t="s">
        <v>64</v>
      </c>
      <c r="J254" s="83" t="s">
        <v>124</v>
      </c>
      <c r="K254" s="20">
        <v>0</v>
      </c>
      <c r="L254" s="20">
        <v>0</v>
      </c>
      <c r="M254" s="20">
        <v>1</v>
      </c>
      <c r="N254" s="20">
        <v>0</v>
      </c>
      <c r="O254" s="20">
        <v>0</v>
      </c>
      <c r="P254" s="20">
        <v>1</v>
      </c>
      <c r="Q254" s="67" t="str">
        <f t="shared" si="9"/>
        <v>Low risk provider</v>
      </c>
      <c r="R254" s="13" t="str">
        <f t="shared" si="8"/>
        <v>- Contrat de non-divulgation des données doit être signé par le personnel du fournisseur
- Etablir un bon de commande si nécessaire</v>
      </c>
      <c r="S254" s="25" t="s">
        <v>2218</v>
      </c>
      <c r="T254" s="15" t="s">
        <v>221</v>
      </c>
      <c r="U254" s="15" t="s">
        <v>2392</v>
      </c>
      <c r="V254" s="26" t="s">
        <v>2393</v>
      </c>
      <c r="W254" s="26" t="s">
        <v>2394</v>
      </c>
      <c r="X254" s="15" t="s">
        <v>58</v>
      </c>
      <c r="Y254" s="15" t="s">
        <v>64</v>
      </c>
      <c r="Z254" s="15" t="s">
        <v>60</v>
      </c>
      <c r="AA254" s="15" t="s">
        <v>64</v>
      </c>
      <c r="AB254" s="15" t="s">
        <v>64</v>
      </c>
      <c r="AC254" s="15" t="s">
        <v>64</v>
      </c>
      <c r="AD254" s="15" t="s">
        <v>64</v>
      </c>
      <c r="AE254" s="28"/>
      <c r="AF254" s="28"/>
      <c r="AG254" s="28"/>
      <c r="AH254" s="28"/>
      <c r="AI254" s="28"/>
      <c r="AJ254" s="28"/>
      <c r="AK254" s="28"/>
      <c r="AL254" s="28"/>
      <c r="AM254" s="28"/>
      <c r="AN254" s="28"/>
      <c r="AO254" s="28"/>
      <c r="AP254" s="28"/>
      <c r="AQ254" s="28"/>
      <c r="AR254" s="28"/>
      <c r="AS254" s="28"/>
      <c r="AT254" s="28"/>
      <c r="AU254" s="28"/>
      <c r="AV254" s="28"/>
      <c r="AW254" s="28"/>
      <c r="AX254" s="28"/>
      <c r="AY254" s="28"/>
      <c r="AZ254" s="28"/>
      <c r="BA254" s="28"/>
      <c r="BB254" s="28"/>
      <c r="BC254" s="28"/>
      <c r="BD254" s="28"/>
      <c r="BE254" s="28"/>
      <c r="BF254" s="28"/>
      <c r="BG254" s="28"/>
      <c r="BH254" s="28"/>
      <c r="BI254" s="28"/>
      <c r="BJ254" s="28"/>
      <c r="BK254" s="28"/>
      <c r="BL254" s="28"/>
      <c r="BM254" s="28"/>
      <c r="BN254" s="28"/>
      <c r="BO254" s="28"/>
      <c r="BP254" s="28"/>
      <c r="BQ254" s="28"/>
      <c r="BR254" s="28"/>
      <c r="BS254" s="28"/>
      <c r="BT254" s="28"/>
      <c r="BU254" s="28"/>
      <c r="BV254" s="28"/>
      <c r="BW254" s="28"/>
      <c r="BX254" s="28"/>
      <c r="BY254" s="28"/>
      <c r="BZ254" s="28"/>
      <c r="CA254" s="28"/>
      <c r="CB254" s="28"/>
    </row>
    <row r="255" spans="3:80" ht="75">
      <c r="C255" s="51" t="s">
        <v>2013</v>
      </c>
      <c r="D255" s="51" t="s">
        <v>2014</v>
      </c>
      <c r="E255" s="15" t="s">
        <v>106</v>
      </c>
      <c r="F255" s="15" t="s">
        <v>64</v>
      </c>
      <c r="G255" s="15" t="s">
        <v>64</v>
      </c>
      <c r="H255" s="15" t="s">
        <v>64</v>
      </c>
      <c r="I255" s="15" t="s">
        <v>64</v>
      </c>
      <c r="J255" s="83" t="s">
        <v>1498</v>
      </c>
      <c r="K255" s="20">
        <v>0</v>
      </c>
      <c r="L255" s="20">
        <v>0</v>
      </c>
      <c r="M255" s="20">
        <v>0</v>
      </c>
      <c r="N255" s="20">
        <v>0</v>
      </c>
      <c r="O255" s="20">
        <v>0</v>
      </c>
      <c r="P255" s="20">
        <v>1</v>
      </c>
      <c r="Q255" s="67" t="str">
        <f t="shared" si="9"/>
        <v>Negligible risk Supplier</v>
      </c>
      <c r="R255" s="13" t="str">
        <f t="shared" si="8"/>
        <v>- Etablir un bon de commande si nécessaire</v>
      </c>
      <c r="S255" s="25" t="s">
        <v>2218</v>
      </c>
      <c r="T255" s="15" t="s">
        <v>64</v>
      </c>
      <c r="U255" s="15" t="s">
        <v>64</v>
      </c>
      <c r="V255" s="15" t="s">
        <v>64</v>
      </c>
      <c r="W255" s="15" t="s">
        <v>64</v>
      </c>
      <c r="X255" s="15" t="s">
        <v>64</v>
      </c>
      <c r="Y255" s="15" t="s">
        <v>64</v>
      </c>
      <c r="Z255" s="15" t="s">
        <v>64</v>
      </c>
      <c r="AA255" s="15" t="s">
        <v>64</v>
      </c>
      <c r="AB255" s="15" t="s">
        <v>64</v>
      </c>
      <c r="AC255" s="15" t="s">
        <v>64</v>
      </c>
      <c r="AD255" s="15" t="s">
        <v>64</v>
      </c>
      <c r="AE255" s="28"/>
      <c r="AF255" s="28"/>
      <c r="AG255" s="28"/>
      <c r="AH255" s="28"/>
      <c r="AI255" s="28"/>
      <c r="AJ255" s="28"/>
      <c r="AK255" s="28"/>
      <c r="AL255" s="28"/>
      <c r="AM255" s="28"/>
      <c r="AN255" s="28"/>
      <c r="AO255" s="28"/>
      <c r="AP255" s="28"/>
      <c r="AQ255" s="28"/>
      <c r="AR255" s="28"/>
      <c r="AS255" s="28"/>
      <c r="AT255" s="28"/>
      <c r="AU255" s="28"/>
      <c r="AV255" s="28"/>
      <c r="AW255" s="28"/>
      <c r="AX255" s="28"/>
      <c r="AY255" s="28"/>
      <c r="AZ255" s="28"/>
      <c r="BA255" s="28"/>
      <c r="BB255" s="28"/>
      <c r="BC255" s="28"/>
      <c r="BD255" s="28"/>
      <c r="BE255" s="28"/>
      <c r="BF255" s="28"/>
      <c r="BG255" s="28"/>
      <c r="BH255" s="28"/>
      <c r="BI255" s="28"/>
      <c r="BJ255" s="28"/>
      <c r="BK255" s="28"/>
      <c r="BL255" s="28"/>
      <c r="BM255" s="28"/>
      <c r="BN255" s="28"/>
      <c r="BO255" s="28"/>
      <c r="BP255" s="28"/>
      <c r="BQ255" s="28"/>
      <c r="BR255" s="28"/>
      <c r="BS255" s="28"/>
      <c r="BT255" s="28"/>
      <c r="BU255" s="28"/>
      <c r="BV255" s="28"/>
      <c r="BW255" s="28"/>
      <c r="BX255" s="28"/>
      <c r="BY255" s="28"/>
      <c r="BZ255" s="28"/>
      <c r="CA255" s="28"/>
      <c r="CB255" s="28"/>
    </row>
    <row r="256" spans="3:80" ht="75">
      <c r="C256" s="51" t="s">
        <v>1718</v>
      </c>
      <c r="D256" s="51" t="s">
        <v>1719</v>
      </c>
      <c r="E256" s="15" t="s">
        <v>223</v>
      </c>
      <c r="F256" s="15" t="s">
        <v>64</v>
      </c>
      <c r="G256" s="15" t="s">
        <v>64</v>
      </c>
      <c r="H256" s="15" t="s">
        <v>64</v>
      </c>
      <c r="I256" s="15" t="s">
        <v>64</v>
      </c>
      <c r="J256" s="83" t="s">
        <v>810</v>
      </c>
      <c r="K256" s="20">
        <v>0</v>
      </c>
      <c r="L256" s="20">
        <v>0</v>
      </c>
      <c r="M256" s="20">
        <v>0</v>
      </c>
      <c r="N256" s="20">
        <v>0</v>
      </c>
      <c r="O256" s="20">
        <v>0</v>
      </c>
      <c r="P256" s="20">
        <v>1</v>
      </c>
      <c r="Q256" s="67" t="str">
        <f t="shared" si="9"/>
        <v>Negligible risk Supplier</v>
      </c>
      <c r="R256" s="13" t="str">
        <f t="shared" si="8"/>
        <v>- Etablir un bon de commande si nécessaire</v>
      </c>
      <c r="S256" s="25" t="s">
        <v>2218</v>
      </c>
      <c r="T256" s="15" t="s">
        <v>64</v>
      </c>
      <c r="U256" s="15" t="s">
        <v>64</v>
      </c>
      <c r="V256" s="15" t="s">
        <v>64</v>
      </c>
      <c r="W256" s="15" t="s">
        <v>64</v>
      </c>
      <c r="X256" s="15" t="s">
        <v>64</v>
      </c>
      <c r="Y256" s="15" t="s">
        <v>64</v>
      </c>
      <c r="Z256" s="15" t="s">
        <v>64</v>
      </c>
      <c r="AA256" s="15" t="s">
        <v>64</v>
      </c>
      <c r="AB256" s="15" t="s">
        <v>64</v>
      </c>
      <c r="AC256" s="15" t="s">
        <v>64</v>
      </c>
      <c r="AD256" s="15" t="s">
        <v>64</v>
      </c>
      <c r="AE256" s="28"/>
      <c r="AF256" s="28"/>
      <c r="AG256" s="28"/>
      <c r="AH256" s="28"/>
      <c r="AI256" s="28"/>
      <c r="AJ256" s="28"/>
      <c r="AK256" s="28"/>
      <c r="AL256" s="28"/>
      <c r="AM256" s="28"/>
      <c r="AN256" s="28"/>
      <c r="AO256" s="28"/>
      <c r="AP256" s="28"/>
      <c r="AQ256" s="28"/>
      <c r="AR256" s="28"/>
      <c r="AS256" s="28"/>
      <c r="AT256" s="28"/>
      <c r="AU256" s="28"/>
      <c r="AV256" s="28"/>
      <c r="AW256" s="28"/>
      <c r="AX256" s="28"/>
      <c r="AY256" s="28"/>
      <c r="AZ256" s="28"/>
      <c r="BA256" s="28"/>
      <c r="BB256" s="28"/>
      <c r="BC256" s="28"/>
      <c r="BD256" s="28"/>
      <c r="BE256" s="28"/>
      <c r="BF256" s="28"/>
      <c r="BG256" s="28"/>
      <c r="BH256" s="28"/>
      <c r="BI256" s="28"/>
      <c r="BJ256" s="28"/>
      <c r="BK256" s="28"/>
      <c r="BL256" s="28"/>
      <c r="BM256" s="28"/>
      <c r="BN256" s="28"/>
      <c r="BO256" s="28"/>
      <c r="BP256" s="28"/>
      <c r="BQ256" s="28"/>
      <c r="BR256" s="28"/>
      <c r="BS256" s="28"/>
      <c r="BT256" s="28"/>
      <c r="BU256" s="28"/>
      <c r="BV256" s="28"/>
      <c r="BW256" s="28"/>
      <c r="BX256" s="28"/>
      <c r="BY256" s="28"/>
      <c r="BZ256" s="28"/>
      <c r="CA256" s="28"/>
      <c r="CB256" s="28"/>
    </row>
    <row r="257" spans="3:80" ht="75">
      <c r="C257" s="51" t="s">
        <v>1894</v>
      </c>
      <c r="D257" s="51" t="s">
        <v>1895</v>
      </c>
      <c r="E257" s="15" t="s">
        <v>223</v>
      </c>
      <c r="F257" s="15" t="s">
        <v>64</v>
      </c>
      <c r="G257" s="15" t="s">
        <v>64</v>
      </c>
      <c r="H257" s="15" t="s">
        <v>64</v>
      </c>
      <c r="I257" s="15" t="s">
        <v>64</v>
      </c>
      <c r="J257" s="53" t="s">
        <v>810</v>
      </c>
      <c r="K257" s="20">
        <v>0</v>
      </c>
      <c r="L257" s="20">
        <v>0</v>
      </c>
      <c r="M257" s="20">
        <v>0</v>
      </c>
      <c r="N257" s="20">
        <v>0</v>
      </c>
      <c r="O257" s="20">
        <v>0</v>
      </c>
      <c r="P257" s="20">
        <v>1</v>
      </c>
      <c r="Q257" s="67" t="str">
        <f t="shared" si="9"/>
        <v>Negligible risk Supplier</v>
      </c>
      <c r="R257" s="13" t="str">
        <f t="shared" si="8"/>
        <v>- Etablir un bon de commande si nécessaire</v>
      </c>
      <c r="S257" s="25" t="s">
        <v>2218</v>
      </c>
      <c r="T257" s="15" t="s">
        <v>64</v>
      </c>
      <c r="U257" s="15" t="s">
        <v>64</v>
      </c>
      <c r="V257" s="15" t="s">
        <v>64</v>
      </c>
      <c r="W257" s="15" t="s">
        <v>64</v>
      </c>
      <c r="X257" s="15" t="s">
        <v>64</v>
      </c>
      <c r="Y257" s="15" t="s">
        <v>64</v>
      </c>
      <c r="Z257" s="15" t="s">
        <v>64</v>
      </c>
      <c r="AA257" s="15" t="s">
        <v>64</v>
      </c>
      <c r="AB257" s="15" t="s">
        <v>64</v>
      </c>
      <c r="AC257" s="15" t="s">
        <v>64</v>
      </c>
      <c r="AD257" s="15" t="s">
        <v>64</v>
      </c>
      <c r="AE257" s="28"/>
      <c r="AF257" s="28"/>
      <c r="AG257" s="28"/>
      <c r="AH257" s="28"/>
      <c r="AI257" s="28"/>
      <c r="AJ257" s="28"/>
      <c r="AK257" s="28"/>
      <c r="AL257" s="28"/>
      <c r="AM257" s="28"/>
      <c r="AN257" s="28"/>
      <c r="AO257" s="28"/>
      <c r="AP257" s="28"/>
      <c r="AQ257" s="28"/>
      <c r="AR257" s="28"/>
      <c r="AS257" s="28"/>
      <c r="AT257" s="28"/>
      <c r="AU257" s="28"/>
      <c r="AV257" s="28"/>
      <c r="AW257" s="28"/>
      <c r="AX257" s="28"/>
      <c r="AY257" s="28"/>
      <c r="AZ257" s="28"/>
      <c r="BA257" s="28"/>
      <c r="BB257" s="28"/>
      <c r="BC257" s="28"/>
      <c r="BD257" s="28"/>
      <c r="BE257" s="28"/>
      <c r="BF257" s="28"/>
      <c r="BG257" s="28"/>
      <c r="BH257" s="28"/>
      <c r="BI257" s="28"/>
      <c r="BJ257" s="28"/>
      <c r="BK257" s="28"/>
      <c r="BL257" s="28"/>
      <c r="BM257" s="28"/>
      <c r="BN257" s="28"/>
      <c r="BO257" s="28"/>
      <c r="BP257" s="28"/>
      <c r="BQ257" s="28"/>
      <c r="BR257" s="28"/>
      <c r="BS257" s="28"/>
      <c r="BT257" s="28"/>
      <c r="BU257" s="28"/>
      <c r="BV257" s="28"/>
      <c r="BW257" s="28"/>
      <c r="BX257" s="28"/>
      <c r="BY257" s="28"/>
      <c r="BZ257" s="28"/>
      <c r="CA257" s="28"/>
      <c r="CB257" s="28"/>
    </row>
    <row r="258" spans="3:80" ht="87.5">
      <c r="C258" s="77" t="s">
        <v>226</v>
      </c>
      <c r="D258" s="13" t="s">
        <v>227</v>
      </c>
      <c r="E258" s="15" t="s">
        <v>52</v>
      </c>
      <c r="F258" s="15" t="s">
        <v>64</v>
      </c>
      <c r="G258" s="15">
        <v>71161800</v>
      </c>
      <c r="H258" s="15" t="s">
        <v>64</v>
      </c>
      <c r="I258" s="15" t="s">
        <v>64</v>
      </c>
      <c r="J258" s="89" t="s">
        <v>228</v>
      </c>
      <c r="K258" s="20">
        <v>0</v>
      </c>
      <c r="L258" s="20">
        <v>0</v>
      </c>
      <c r="M258" s="20">
        <v>0</v>
      </c>
      <c r="N258" s="20">
        <v>0</v>
      </c>
      <c r="O258" s="20">
        <v>0</v>
      </c>
      <c r="P258" s="20">
        <v>1</v>
      </c>
      <c r="Q258" s="67" t="str">
        <f t="shared" si="9"/>
        <v>Negligible risk Supplier</v>
      </c>
      <c r="R258" s="13" t="str">
        <f t="shared" si="8"/>
        <v>- Etablir un bon de commande si nécessaire</v>
      </c>
      <c r="S258" s="25" t="s">
        <v>2218</v>
      </c>
      <c r="T258" s="15" t="s">
        <v>64</v>
      </c>
      <c r="U258" s="15" t="s">
        <v>64</v>
      </c>
      <c r="V258" s="15" t="s">
        <v>64</v>
      </c>
      <c r="W258" s="15" t="s">
        <v>64</v>
      </c>
      <c r="X258" s="15" t="s">
        <v>64</v>
      </c>
      <c r="Y258" s="15" t="s">
        <v>64</v>
      </c>
      <c r="Z258" s="15" t="s">
        <v>60</v>
      </c>
      <c r="AA258" s="15" t="s">
        <v>64</v>
      </c>
      <c r="AB258" s="15" t="s">
        <v>64</v>
      </c>
      <c r="AC258" s="15" t="s">
        <v>64</v>
      </c>
      <c r="AD258" s="15" t="s">
        <v>64</v>
      </c>
      <c r="AE258" s="28"/>
      <c r="AF258" s="28"/>
      <c r="AG258" s="28"/>
      <c r="AH258" s="28"/>
      <c r="AI258" s="28"/>
      <c r="AJ258" s="28"/>
      <c r="AK258" s="28"/>
      <c r="AL258" s="28"/>
      <c r="AM258" s="28"/>
      <c r="AN258" s="28"/>
      <c r="AO258" s="28"/>
      <c r="AP258" s="28"/>
      <c r="AQ258" s="28"/>
      <c r="AR258" s="28"/>
      <c r="AS258" s="28"/>
      <c r="AT258" s="28"/>
      <c r="AU258" s="28"/>
      <c r="AV258" s="28"/>
      <c r="AW258" s="28"/>
      <c r="AX258" s="28"/>
      <c r="AY258" s="28"/>
      <c r="AZ258" s="28"/>
      <c r="BA258" s="28"/>
      <c r="BB258" s="28"/>
      <c r="BC258" s="28"/>
      <c r="BD258" s="28"/>
      <c r="BE258" s="28"/>
      <c r="BF258" s="28"/>
      <c r="BG258" s="28"/>
      <c r="BH258" s="28"/>
      <c r="BI258" s="28"/>
      <c r="BJ258" s="28"/>
      <c r="BK258" s="28"/>
      <c r="BL258" s="28"/>
      <c r="BM258" s="28"/>
      <c r="BN258" s="28"/>
      <c r="BO258" s="28"/>
      <c r="BP258" s="28"/>
      <c r="BQ258" s="28"/>
      <c r="BR258" s="28"/>
      <c r="BS258" s="28"/>
      <c r="BT258" s="28"/>
      <c r="BU258" s="28"/>
      <c r="BV258" s="28"/>
      <c r="BW258" s="28"/>
      <c r="BX258" s="28"/>
      <c r="BY258" s="28"/>
      <c r="BZ258" s="28"/>
      <c r="CA258" s="28"/>
      <c r="CB258" s="28"/>
    </row>
    <row r="259" spans="3:80" ht="75">
      <c r="C259" s="51" t="s">
        <v>1329</v>
      </c>
      <c r="D259" s="51" t="s">
        <v>1330</v>
      </c>
      <c r="E259" s="15" t="s">
        <v>52</v>
      </c>
      <c r="F259" s="15" t="s">
        <v>64</v>
      </c>
      <c r="G259" s="15" t="s">
        <v>64</v>
      </c>
      <c r="H259" s="15" t="s">
        <v>64</v>
      </c>
      <c r="I259" s="15" t="s">
        <v>64</v>
      </c>
      <c r="J259" s="83" t="s">
        <v>65</v>
      </c>
      <c r="K259" s="20">
        <v>0</v>
      </c>
      <c r="L259" s="20">
        <v>0</v>
      </c>
      <c r="M259" s="20">
        <v>0</v>
      </c>
      <c r="N259" s="20">
        <v>0</v>
      </c>
      <c r="O259" s="20">
        <v>0</v>
      </c>
      <c r="P259" s="20">
        <v>1</v>
      </c>
      <c r="Q259" s="67" t="str">
        <f t="shared" si="9"/>
        <v>Negligible risk Supplier</v>
      </c>
      <c r="R259" s="13" t="str">
        <f t="shared" si="8"/>
        <v>- Etablir un bon de commande si nécessaire</v>
      </c>
      <c r="S259" s="25" t="s">
        <v>2218</v>
      </c>
      <c r="T259" s="15" t="s">
        <v>64</v>
      </c>
      <c r="U259" s="15" t="s">
        <v>64</v>
      </c>
      <c r="V259" s="15" t="s">
        <v>64</v>
      </c>
      <c r="W259" s="15" t="s">
        <v>64</v>
      </c>
      <c r="X259" s="15" t="s">
        <v>64</v>
      </c>
      <c r="Y259" s="15" t="s">
        <v>64</v>
      </c>
      <c r="Z259" s="15" t="s">
        <v>64</v>
      </c>
      <c r="AA259" s="15" t="s">
        <v>64</v>
      </c>
      <c r="AB259" s="15" t="s">
        <v>64</v>
      </c>
      <c r="AC259" s="15" t="s">
        <v>64</v>
      </c>
      <c r="AD259" s="15" t="s">
        <v>64</v>
      </c>
      <c r="AE259" s="28"/>
      <c r="AF259" s="28"/>
      <c r="AG259" s="28"/>
      <c r="AH259" s="28"/>
      <c r="AI259" s="28"/>
      <c r="AJ259" s="28"/>
      <c r="AK259" s="28"/>
      <c r="AL259" s="28"/>
      <c r="AM259" s="28"/>
      <c r="AN259" s="28"/>
      <c r="AO259" s="28"/>
      <c r="AP259" s="28"/>
      <c r="AQ259" s="28"/>
      <c r="AR259" s="28"/>
      <c r="AS259" s="28"/>
      <c r="AT259" s="28"/>
      <c r="AU259" s="28"/>
      <c r="AV259" s="28"/>
      <c r="AW259" s="28"/>
      <c r="AX259" s="28"/>
      <c r="AY259" s="28"/>
      <c r="AZ259" s="28"/>
      <c r="BA259" s="28"/>
      <c r="BB259" s="28"/>
      <c r="BC259" s="28"/>
      <c r="BD259" s="28"/>
      <c r="BE259" s="28"/>
      <c r="BF259" s="28"/>
      <c r="BG259" s="28"/>
      <c r="BH259" s="28"/>
      <c r="BI259" s="28"/>
      <c r="BJ259" s="28"/>
      <c r="BK259" s="28"/>
      <c r="BL259" s="28"/>
      <c r="BM259" s="28"/>
      <c r="BN259" s="28"/>
      <c r="BO259" s="28"/>
      <c r="BP259" s="28"/>
      <c r="BQ259" s="28"/>
      <c r="BR259" s="28"/>
      <c r="BS259" s="28"/>
      <c r="BT259" s="28"/>
      <c r="BU259" s="28"/>
      <c r="BV259" s="28"/>
      <c r="BW259" s="28"/>
      <c r="BX259" s="28"/>
      <c r="BY259" s="28"/>
      <c r="BZ259" s="28"/>
      <c r="CA259" s="28"/>
      <c r="CB259" s="28"/>
    </row>
    <row r="260" spans="3:80" ht="75">
      <c r="C260" s="51" t="s">
        <v>1688</v>
      </c>
      <c r="D260" s="51" t="s">
        <v>1689</v>
      </c>
      <c r="E260" s="84" t="s">
        <v>52</v>
      </c>
      <c r="F260" s="15" t="s">
        <v>64</v>
      </c>
      <c r="G260" s="15" t="s">
        <v>64</v>
      </c>
      <c r="H260" s="15" t="s">
        <v>64</v>
      </c>
      <c r="I260" s="15" t="s">
        <v>64</v>
      </c>
      <c r="J260" s="83" t="s">
        <v>65</v>
      </c>
      <c r="K260" s="20">
        <v>0</v>
      </c>
      <c r="L260" s="20">
        <v>0</v>
      </c>
      <c r="M260" s="20">
        <v>0</v>
      </c>
      <c r="N260" s="20">
        <v>0</v>
      </c>
      <c r="O260" s="20">
        <v>0</v>
      </c>
      <c r="P260" s="20">
        <v>1</v>
      </c>
      <c r="Q260" s="67" t="str">
        <f t="shared" si="9"/>
        <v>Negligible risk Supplier</v>
      </c>
      <c r="R260" s="13" t="str">
        <f t="shared" ref="R260:R323" si="10">IF((SUM(K260:P260)&gt;=4),"- Approbation du comité de direction
- Signer la politique de securité des parties tièrces 
- Signer le contrat de non divulgation des données
- Contrat respectant incluant les clauses de sécurité nécessaires
- Etablir un bon de commande si nécessaire ",(IF((SUM(K260:P260)=3),"- Signer la politique de securité des parties tièrces 
- Contrat respectant incluant les clauses de sécurité nécessaires
- Etablir un bon de commande si nécessaire ",(IF((SUM(K260:P260)=2),"- Contrat de non-divulgation des données doit être signé par le personnel du fournisseur
- Etablir un bon de commande si nécessaire ",(IF((SUM(K260:P260)=1),"- Etablir un bon de commande si nécessaire","NA")))))))</f>
        <v>- Etablir un bon de commande si nécessaire</v>
      </c>
      <c r="S260" s="25" t="s">
        <v>2218</v>
      </c>
      <c r="T260" s="15" t="s">
        <v>64</v>
      </c>
      <c r="U260" s="15" t="s">
        <v>64</v>
      </c>
      <c r="V260" s="15" t="s">
        <v>64</v>
      </c>
      <c r="W260" s="15" t="s">
        <v>64</v>
      </c>
      <c r="X260" s="15" t="s">
        <v>64</v>
      </c>
      <c r="Y260" s="15" t="s">
        <v>64</v>
      </c>
      <c r="Z260" s="15" t="s">
        <v>64</v>
      </c>
      <c r="AA260" s="15" t="s">
        <v>64</v>
      </c>
      <c r="AB260" s="15" t="s">
        <v>64</v>
      </c>
      <c r="AC260" s="15" t="s">
        <v>64</v>
      </c>
      <c r="AD260" s="15" t="s">
        <v>64</v>
      </c>
      <c r="AE260" s="28"/>
      <c r="AF260" s="28"/>
      <c r="AG260" s="28"/>
      <c r="AH260" s="28"/>
      <c r="AI260" s="28"/>
      <c r="AJ260" s="28"/>
      <c r="AK260" s="28"/>
      <c r="AL260" s="28"/>
      <c r="AM260" s="28"/>
      <c r="AN260" s="28"/>
      <c r="AO260" s="28"/>
      <c r="AP260" s="28"/>
      <c r="AQ260" s="28"/>
      <c r="AR260" s="28"/>
      <c r="AS260" s="28"/>
      <c r="AT260" s="28"/>
      <c r="AU260" s="28"/>
      <c r="AV260" s="28"/>
      <c r="AW260" s="28"/>
      <c r="AX260" s="28"/>
      <c r="AY260" s="28"/>
      <c r="AZ260" s="28"/>
      <c r="BA260" s="28"/>
      <c r="BB260" s="28"/>
      <c r="BC260" s="28"/>
      <c r="BD260" s="28"/>
      <c r="BE260" s="28"/>
      <c r="BF260" s="28"/>
      <c r="BG260" s="28"/>
      <c r="BH260" s="28"/>
      <c r="BI260" s="28"/>
      <c r="BJ260" s="28"/>
      <c r="BK260" s="28"/>
      <c r="BL260" s="28"/>
      <c r="BM260" s="28"/>
      <c r="BN260" s="28"/>
      <c r="BO260" s="28"/>
      <c r="BP260" s="28"/>
      <c r="BQ260" s="28"/>
      <c r="BR260" s="28"/>
      <c r="BS260" s="28"/>
      <c r="BT260" s="28"/>
      <c r="BU260" s="28"/>
      <c r="BV260" s="28"/>
      <c r="BW260" s="28"/>
      <c r="BX260" s="28"/>
      <c r="BY260" s="28"/>
      <c r="BZ260" s="28"/>
      <c r="CA260" s="28"/>
      <c r="CB260" s="28"/>
    </row>
    <row r="261" spans="3:80" ht="75">
      <c r="C261" s="77" t="s">
        <v>549</v>
      </c>
      <c r="D261" s="15" t="s">
        <v>64</v>
      </c>
      <c r="E261" s="84" t="s">
        <v>149</v>
      </c>
      <c r="F261" s="54" t="s">
        <v>550</v>
      </c>
      <c r="G261" s="15" t="s">
        <v>64</v>
      </c>
      <c r="H261" s="15" t="s">
        <v>64</v>
      </c>
      <c r="I261" s="62" t="s">
        <v>551</v>
      </c>
      <c r="J261" s="83" t="s">
        <v>542</v>
      </c>
      <c r="K261" s="20">
        <v>0</v>
      </c>
      <c r="L261" s="20">
        <v>0</v>
      </c>
      <c r="M261" s="20">
        <v>0</v>
      </c>
      <c r="N261" s="20">
        <v>0</v>
      </c>
      <c r="O261" s="20">
        <v>0</v>
      </c>
      <c r="P261" s="20">
        <v>1</v>
      </c>
      <c r="Q261" s="67" t="str">
        <f t="shared" si="9"/>
        <v>Negligible risk Supplier</v>
      </c>
      <c r="R261" s="13" t="str">
        <f t="shared" si="10"/>
        <v>- Etablir un bon de commande si nécessaire</v>
      </c>
      <c r="S261" s="25" t="s">
        <v>2218</v>
      </c>
      <c r="T261" s="15" t="s">
        <v>64</v>
      </c>
      <c r="U261" s="15" t="s">
        <v>64</v>
      </c>
      <c r="V261" s="15" t="s">
        <v>64</v>
      </c>
      <c r="W261" s="15" t="s">
        <v>64</v>
      </c>
      <c r="X261" s="15" t="s">
        <v>64</v>
      </c>
      <c r="Y261" s="15" t="s">
        <v>64</v>
      </c>
      <c r="Z261" s="15" t="s">
        <v>64</v>
      </c>
      <c r="AA261" s="15" t="s">
        <v>64</v>
      </c>
      <c r="AB261" s="15" t="s">
        <v>64</v>
      </c>
      <c r="AC261" s="15" t="s">
        <v>64</v>
      </c>
      <c r="AD261" s="15" t="s">
        <v>64</v>
      </c>
      <c r="AE261" s="28"/>
      <c r="AF261" s="28"/>
      <c r="AG261" s="28"/>
      <c r="AH261" s="28"/>
      <c r="AI261" s="28"/>
      <c r="AJ261" s="28"/>
      <c r="AK261" s="28"/>
      <c r="AL261" s="28"/>
      <c r="AM261" s="28"/>
      <c r="AN261" s="28"/>
      <c r="AO261" s="28"/>
      <c r="AP261" s="28"/>
      <c r="AQ261" s="28"/>
      <c r="AR261" s="28"/>
      <c r="AS261" s="28"/>
      <c r="AT261" s="28"/>
      <c r="AU261" s="28"/>
      <c r="AV261" s="28"/>
      <c r="AW261" s="28"/>
      <c r="AX261" s="28"/>
      <c r="AY261" s="28"/>
      <c r="AZ261" s="28"/>
      <c r="BA261" s="28"/>
      <c r="BB261" s="28"/>
      <c r="BC261" s="28"/>
      <c r="BD261" s="28"/>
      <c r="BE261" s="28"/>
      <c r="BF261" s="28"/>
      <c r="BG261" s="28"/>
      <c r="BH261" s="28"/>
      <c r="BI261" s="28"/>
      <c r="BJ261" s="28"/>
      <c r="BK261" s="28"/>
      <c r="BL261" s="28"/>
      <c r="BM261" s="28"/>
      <c r="BN261" s="28"/>
      <c r="BO261" s="28"/>
      <c r="BP261" s="28"/>
      <c r="BQ261" s="28"/>
      <c r="BR261" s="28"/>
      <c r="BS261" s="28"/>
      <c r="BT261" s="28"/>
      <c r="BU261" s="28"/>
      <c r="BV261" s="28"/>
      <c r="BW261" s="28"/>
      <c r="BX261" s="28"/>
      <c r="BY261" s="28"/>
      <c r="BZ261" s="28"/>
      <c r="CA261" s="28"/>
      <c r="CB261" s="28"/>
    </row>
    <row r="262" spans="3:80" ht="75">
      <c r="C262" s="51" t="s">
        <v>1396</v>
      </c>
      <c r="D262" s="51" t="s">
        <v>64</v>
      </c>
      <c r="E262" s="15" t="s">
        <v>52</v>
      </c>
      <c r="F262" s="15" t="s">
        <v>64</v>
      </c>
      <c r="G262" s="15" t="s">
        <v>64</v>
      </c>
      <c r="H262" s="15" t="s">
        <v>64</v>
      </c>
      <c r="I262" s="15" t="s">
        <v>64</v>
      </c>
      <c r="J262" s="48" t="s">
        <v>65</v>
      </c>
      <c r="K262" s="20">
        <v>0</v>
      </c>
      <c r="L262" s="20">
        <v>0</v>
      </c>
      <c r="M262" s="20">
        <v>0</v>
      </c>
      <c r="N262" s="20">
        <v>0</v>
      </c>
      <c r="O262" s="20">
        <v>0</v>
      </c>
      <c r="P262" s="20">
        <v>1</v>
      </c>
      <c r="Q262" s="67" t="str">
        <f t="shared" ref="Q262:Q325" si="11">IF((SUM(K262:P262)&gt;=4),"High risk supplier",(IF((SUM(K262:P262)=3),"Medium risk supplier",(IF((SUM(K262:P262)=2),"Low risk provider",(IF((SUM(K262:P262)=1),"Negligible risk Supplier","Risque inexistant")))))))</f>
        <v>Negligible risk Supplier</v>
      </c>
      <c r="R262" s="13" t="str">
        <f t="shared" si="10"/>
        <v>- Etablir un bon de commande si nécessaire</v>
      </c>
      <c r="S262" s="25" t="s">
        <v>2218</v>
      </c>
      <c r="T262" s="15" t="s">
        <v>64</v>
      </c>
      <c r="U262" s="15" t="s">
        <v>64</v>
      </c>
      <c r="V262" s="15" t="s">
        <v>64</v>
      </c>
      <c r="W262" s="15" t="s">
        <v>64</v>
      </c>
      <c r="X262" s="15" t="s">
        <v>64</v>
      </c>
      <c r="Y262" s="15" t="s">
        <v>64</v>
      </c>
      <c r="Z262" s="15" t="s">
        <v>64</v>
      </c>
      <c r="AA262" s="15" t="s">
        <v>64</v>
      </c>
      <c r="AB262" s="15" t="s">
        <v>64</v>
      </c>
      <c r="AC262" s="15" t="s">
        <v>64</v>
      </c>
      <c r="AD262" s="15" t="s">
        <v>64</v>
      </c>
      <c r="AE262" s="28"/>
      <c r="AF262" s="28"/>
      <c r="AG262" s="28"/>
      <c r="AH262" s="28"/>
      <c r="AI262" s="28"/>
      <c r="AJ262" s="28"/>
      <c r="AK262" s="28"/>
      <c r="AL262" s="28"/>
      <c r="AM262" s="28"/>
      <c r="AN262" s="28"/>
      <c r="AO262" s="28"/>
      <c r="AP262" s="28"/>
      <c r="AQ262" s="28"/>
      <c r="AR262" s="28"/>
      <c r="AS262" s="28"/>
      <c r="AT262" s="28"/>
      <c r="AU262" s="28"/>
      <c r="AV262" s="28"/>
      <c r="AW262" s="28"/>
      <c r="AX262" s="28"/>
      <c r="AY262" s="28"/>
      <c r="AZ262" s="28"/>
      <c r="BA262" s="28"/>
      <c r="BB262" s="28"/>
      <c r="BC262" s="28"/>
      <c r="BD262" s="28"/>
      <c r="BE262" s="28"/>
      <c r="BF262" s="28"/>
      <c r="BG262" s="28"/>
      <c r="BH262" s="28"/>
      <c r="BI262" s="28"/>
      <c r="BJ262" s="28"/>
      <c r="BK262" s="28"/>
      <c r="BL262" s="28"/>
      <c r="BM262" s="28"/>
      <c r="BN262" s="28"/>
      <c r="BO262" s="28"/>
      <c r="BP262" s="28"/>
      <c r="BQ262" s="28"/>
      <c r="BR262" s="28"/>
      <c r="BS262" s="28"/>
      <c r="BT262" s="28"/>
      <c r="BU262" s="28"/>
      <c r="BV262" s="28"/>
      <c r="BW262" s="28"/>
      <c r="BX262" s="28"/>
      <c r="BY262" s="28"/>
      <c r="BZ262" s="28"/>
      <c r="CA262" s="28"/>
      <c r="CB262" s="28"/>
    </row>
    <row r="263" spans="3:80" ht="75">
      <c r="C263" s="51" t="s">
        <v>2001</v>
      </c>
      <c r="D263" s="51" t="s">
        <v>2002</v>
      </c>
      <c r="E263" s="15" t="s">
        <v>106</v>
      </c>
      <c r="F263" s="15" t="s">
        <v>64</v>
      </c>
      <c r="G263" s="15" t="s">
        <v>64</v>
      </c>
      <c r="H263" s="15" t="s">
        <v>64</v>
      </c>
      <c r="I263" s="15" t="s">
        <v>64</v>
      </c>
      <c r="J263" s="53" t="s">
        <v>609</v>
      </c>
      <c r="K263" s="20">
        <v>0</v>
      </c>
      <c r="L263" s="20">
        <v>0</v>
      </c>
      <c r="M263" s="20">
        <v>0</v>
      </c>
      <c r="N263" s="20">
        <v>0</v>
      </c>
      <c r="O263" s="20">
        <v>0</v>
      </c>
      <c r="P263" s="20">
        <v>1</v>
      </c>
      <c r="Q263" s="67" t="str">
        <f t="shared" si="11"/>
        <v>Negligible risk Supplier</v>
      </c>
      <c r="R263" s="13" t="str">
        <f t="shared" si="10"/>
        <v>- Etablir un bon de commande si nécessaire</v>
      </c>
      <c r="S263" s="25" t="s">
        <v>2218</v>
      </c>
      <c r="T263" s="15" t="s">
        <v>64</v>
      </c>
      <c r="U263" s="15" t="s">
        <v>64</v>
      </c>
      <c r="V263" s="15" t="s">
        <v>64</v>
      </c>
      <c r="W263" s="15" t="s">
        <v>64</v>
      </c>
      <c r="X263" s="15" t="s">
        <v>64</v>
      </c>
      <c r="Y263" s="15" t="s">
        <v>64</v>
      </c>
      <c r="Z263" s="15" t="s">
        <v>64</v>
      </c>
      <c r="AA263" s="15" t="s">
        <v>64</v>
      </c>
      <c r="AB263" s="15" t="s">
        <v>64</v>
      </c>
      <c r="AC263" s="15" t="s">
        <v>64</v>
      </c>
      <c r="AD263" s="15" t="s">
        <v>64</v>
      </c>
      <c r="AE263" s="28"/>
      <c r="AF263" s="28"/>
      <c r="AG263" s="28"/>
      <c r="AH263" s="28"/>
      <c r="AI263" s="28"/>
      <c r="AJ263" s="28"/>
      <c r="AK263" s="28"/>
      <c r="AL263" s="28"/>
      <c r="AM263" s="28"/>
      <c r="AN263" s="28"/>
      <c r="AO263" s="28"/>
      <c r="AP263" s="28"/>
      <c r="AQ263" s="28"/>
      <c r="AR263" s="28"/>
      <c r="AS263" s="28"/>
      <c r="AT263" s="28"/>
      <c r="AU263" s="28"/>
      <c r="AV263" s="28"/>
      <c r="AW263" s="28"/>
      <c r="AX263" s="28"/>
      <c r="AY263" s="28"/>
      <c r="AZ263" s="28"/>
      <c r="BA263" s="28"/>
      <c r="BB263" s="28"/>
      <c r="BC263" s="28"/>
      <c r="BD263" s="28"/>
      <c r="BE263" s="28"/>
      <c r="BF263" s="28"/>
      <c r="BG263" s="28"/>
      <c r="BH263" s="28"/>
      <c r="BI263" s="28"/>
      <c r="BJ263" s="28"/>
      <c r="BK263" s="28"/>
      <c r="BL263" s="28"/>
      <c r="BM263" s="28"/>
      <c r="BN263" s="28"/>
      <c r="BO263" s="28"/>
      <c r="BP263" s="28"/>
      <c r="BQ263" s="28"/>
      <c r="BR263" s="28"/>
      <c r="BS263" s="28"/>
      <c r="BT263" s="28"/>
      <c r="BU263" s="28"/>
      <c r="BV263" s="28"/>
      <c r="BW263" s="28"/>
      <c r="BX263" s="28"/>
      <c r="BY263" s="28"/>
      <c r="BZ263" s="28"/>
      <c r="CA263" s="28"/>
      <c r="CB263" s="28"/>
    </row>
    <row r="264" spans="3:80" ht="75">
      <c r="C264" s="51" t="s">
        <v>847</v>
      </c>
      <c r="D264" s="51" t="s">
        <v>848</v>
      </c>
      <c r="E264" s="15" t="s">
        <v>133</v>
      </c>
      <c r="F264" s="15" t="s">
        <v>64</v>
      </c>
      <c r="G264" s="15" t="s">
        <v>64</v>
      </c>
      <c r="H264" s="15" t="s">
        <v>64</v>
      </c>
      <c r="I264" s="15" t="s">
        <v>64</v>
      </c>
      <c r="J264" s="53" t="s">
        <v>849</v>
      </c>
      <c r="K264" s="20">
        <v>0</v>
      </c>
      <c r="L264" s="20">
        <v>0</v>
      </c>
      <c r="M264" s="20">
        <v>0</v>
      </c>
      <c r="N264" s="20">
        <v>0</v>
      </c>
      <c r="O264" s="20">
        <v>0</v>
      </c>
      <c r="P264" s="20">
        <v>1</v>
      </c>
      <c r="Q264" s="67" t="str">
        <f t="shared" si="11"/>
        <v>Negligible risk Supplier</v>
      </c>
      <c r="R264" s="13" t="str">
        <f t="shared" si="10"/>
        <v>- Etablir un bon de commande si nécessaire</v>
      </c>
      <c r="S264" s="25" t="s">
        <v>2218</v>
      </c>
      <c r="T264" s="15" t="s">
        <v>64</v>
      </c>
      <c r="U264" s="15" t="s">
        <v>64</v>
      </c>
      <c r="V264" s="15" t="s">
        <v>64</v>
      </c>
      <c r="W264" s="15" t="s">
        <v>64</v>
      </c>
      <c r="X264" s="15" t="s">
        <v>64</v>
      </c>
      <c r="Y264" s="15" t="s">
        <v>64</v>
      </c>
      <c r="Z264" s="15" t="s">
        <v>64</v>
      </c>
      <c r="AA264" s="15" t="s">
        <v>64</v>
      </c>
      <c r="AB264" s="15" t="s">
        <v>64</v>
      </c>
      <c r="AC264" s="15" t="s">
        <v>64</v>
      </c>
      <c r="AD264" s="15" t="s">
        <v>64</v>
      </c>
      <c r="AE264" s="28"/>
      <c r="AF264" s="28"/>
      <c r="AG264" s="28"/>
      <c r="AH264" s="28"/>
      <c r="AI264" s="28"/>
      <c r="AJ264" s="28"/>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8"/>
      <c r="BR264" s="28"/>
      <c r="BS264" s="28"/>
      <c r="BT264" s="28"/>
      <c r="BU264" s="28"/>
      <c r="BV264" s="28"/>
      <c r="BW264" s="28"/>
      <c r="BX264" s="28"/>
      <c r="BY264" s="28"/>
      <c r="BZ264" s="28"/>
      <c r="CA264" s="28"/>
      <c r="CB264" s="28"/>
    </row>
    <row r="265" spans="3:80" ht="75">
      <c r="C265" s="51" t="s">
        <v>1775</v>
      </c>
      <c r="D265" s="51" t="s">
        <v>1776</v>
      </c>
      <c r="E265" s="15" t="s">
        <v>94</v>
      </c>
      <c r="F265" s="15" t="s">
        <v>64</v>
      </c>
      <c r="G265" s="15" t="s">
        <v>64</v>
      </c>
      <c r="H265" s="15" t="s">
        <v>64</v>
      </c>
      <c r="I265" s="15" t="s">
        <v>64</v>
      </c>
      <c r="J265" s="83" t="s">
        <v>1454</v>
      </c>
      <c r="K265" s="20">
        <v>0</v>
      </c>
      <c r="L265" s="20">
        <v>0</v>
      </c>
      <c r="M265" s="20">
        <v>0</v>
      </c>
      <c r="N265" s="20">
        <v>0</v>
      </c>
      <c r="O265" s="20">
        <v>0</v>
      </c>
      <c r="P265" s="20">
        <v>1</v>
      </c>
      <c r="Q265" s="67" t="str">
        <f t="shared" si="11"/>
        <v>Negligible risk Supplier</v>
      </c>
      <c r="R265" s="13" t="str">
        <f t="shared" si="10"/>
        <v>- Etablir un bon de commande si nécessaire</v>
      </c>
      <c r="S265" s="25" t="s">
        <v>2218</v>
      </c>
      <c r="T265" s="15" t="s">
        <v>64</v>
      </c>
      <c r="U265" s="15" t="s">
        <v>64</v>
      </c>
      <c r="V265" s="15" t="s">
        <v>64</v>
      </c>
      <c r="W265" s="15" t="s">
        <v>64</v>
      </c>
      <c r="X265" s="15" t="s">
        <v>64</v>
      </c>
      <c r="Y265" s="15" t="s">
        <v>64</v>
      </c>
      <c r="Z265" s="15" t="s">
        <v>64</v>
      </c>
      <c r="AA265" s="15" t="s">
        <v>64</v>
      </c>
      <c r="AB265" s="15" t="s">
        <v>64</v>
      </c>
      <c r="AC265" s="15" t="s">
        <v>64</v>
      </c>
      <c r="AD265" s="15" t="s">
        <v>64</v>
      </c>
      <c r="AE265" s="28"/>
      <c r="AF265" s="28"/>
      <c r="AG265" s="28"/>
      <c r="AH265" s="28"/>
      <c r="AI265" s="28"/>
      <c r="AJ265" s="28"/>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c r="BH265" s="28"/>
      <c r="BI265" s="28"/>
      <c r="BJ265" s="28"/>
      <c r="BK265" s="28"/>
      <c r="BL265" s="28"/>
      <c r="BM265" s="28"/>
      <c r="BN265" s="28"/>
      <c r="BO265" s="28"/>
      <c r="BP265" s="28"/>
      <c r="BQ265" s="28"/>
      <c r="BR265" s="28"/>
      <c r="BS265" s="28"/>
      <c r="BT265" s="28"/>
      <c r="BU265" s="28"/>
      <c r="BV265" s="28"/>
      <c r="BW265" s="28"/>
      <c r="BX265" s="28"/>
      <c r="BY265" s="28"/>
      <c r="BZ265" s="28"/>
      <c r="CA265" s="28"/>
      <c r="CB265" s="28"/>
    </row>
    <row r="266" spans="3:80" ht="75">
      <c r="C266" s="77" t="s">
        <v>237</v>
      </c>
      <c r="D266" s="52"/>
      <c r="E266" s="15" t="s">
        <v>133</v>
      </c>
      <c r="F266" s="15" t="s">
        <v>64</v>
      </c>
      <c r="G266" s="15" t="s">
        <v>64</v>
      </c>
      <c r="H266" s="15" t="s">
        <v>64</v>
      </c>
      <c r="I266" s="15" t="s">
        <v>64</v>
      </c>
      <c r="J266" s="86" t="s">
        <v>2395</v>
      </c>
      <c r="K266" s="20">
        <v>0</v>
      </c>
      <c r="L266" s="20">
        <v>0</v>
      </c>
      <c r="M266" s="20">
        <v>0</v>
      </c>
      <c r="N266" s="20">
        <v>0</v>
      </c>
      <c r="O266" s="20">
        <v>0</v>
      </c>
      <c r="P266" s="20">
        <v>1</v>
      </c>
      <c r="Q266" s="67" t="str">
        <f t="shared" si="11"/>
        <v>Negligible risk Supplier</v>
      </c>
      <c r="R266" s="13" t="str">
        <f t="shared" si="10"/>
        <v>- Etablir un bon de commande si nécessaire</v>
      </c>
      <c r="S266" s="25" t="s">
        <v>2218</v>
      </c>
      <c r="T266" s="15" t="s">
        <v>64</v>
      </c>
      <c r="U266" s="15" t="s">
        <v>64</v>
      </c>
      <c r="V266" s="15" t="s">
        <v>64</v>
      </c>
      <c r="W266" s="15" t="s">
        <v>64</v>
      </c>
      <c r="X266" s="15" t="s">
        <v>64</v>
      </c>
      <c r="Y266" s="15" t="s">
        <v>64</v>
      </c>
      <c r="Z266" s="15" t="s">
        <v>60</v>
      </c>
      <c r="AA266" s="15" t="s">
        <v>64</v>
      </c>
      <c r="AB266" s="15" t="s">
        <v>64</v>
      </c>
      <c r="AC266" s="15" t="s">
        <v>64</v>
      </c>
      <c r="AD266" s="15" t="s">
        <v>64</v>
      </c>
      <c r="AE266" s="28"/>
      <c r="AF266" s="28"/>
      <c r="AG266" s="28"/>
      <c r="AH266" s="28"/>
      <c r="AI266" s="28"/>
      <c r="AJ266" s="28"/>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8"/>
      <c r="BR266" s="28"/>
      <c r="BS266" s="28"/>
      <c r="BT266" s="28"/>
      <c r="BU266" s="28"/>
      <c r="BV266" s="28"/>
      <c r="BW266" s="28"/>
      <c r="BX266" s="28"/>
      <c r="BY266" s="28"/>
      <c r="BZ266" s="28"/>
      <c r="CA266" s="28"/>
      <c r="CB266" s="28"/>
    </row>
    <row r="267" spans="3:80" ht="125">
      <c r="C267" s="77" t="s">
        <v>230</v>
      </c>
      <c r="D267" s="13" t="s">
        <v>231</v>
      </c>
      <c r="E267" s="15" t="s">
        <v>94</v>
      </c>
      <c r="F267" s="54" t="s">
        <v>232</v>
      </c>
      <c r="G267" s="15">
        <v>71754907</v>
      </c>
      <c r="H267" s="15">
        <v>71754934</v>
      </c>
      <c r="I267" s="15" t="s">
        <v>64</v>
      </c>
      <c r="J267" s="83" t="s">
        <v>233</v>
      </c>
      <c r="K267" s="20">
        <v>0</v>
      </c>
      <c r="L267" s="20">
        <v>0</v>
      </c>
      <c r="M267" s="20">
        <v>0</v>
      </c>
      <c r="N267" s="20">
        <v>0</v>
      </c>
      <c r="O267" s="20">
        <v>0</v>
      </c>
      <c r="P267" s="20">
        <v>1</v>
      </c>
      <c r="Q267" s="67" t="str">
        <f t="shared" si="11"/>
        <v>Negligible risk Supplier</v>
      </c>
      <c r="R267" s="13" t="str">
        <f t="shared" si="10"/>
        <v>- Etablir un bon de commande si nécessaire</v>
      </c>
      <c r="S267" s="25" t="s">
        <v>2218</v>
      </c>
      <c r="T267" s="15" t="s">
        <v>234</v>
      </c>
      <c r="U267" s="15" t="s">
        <v>64</v>
      </c>
      <c r="V267" s="26">
        <v>41645</v>
      </c>
      <c r="W267" s="15" t="s">
        <v>235</v>
      </c>
      <c r="X267" s="15" t="s">
        <v>58</v>
      </c>
      <c r="Y267" s="15" t="s">
        <v>168</v>
      </c>
      <c r="Z267" s="15" t="s">
        <v>60</v>
      </c>
      <c r="AA267" s="15" t="s">
        <v>64</v>
      </c>
      <c r="AB267" s="15" t="s">
        <v>64</v>
      </c>
      <c r="AC267" s="15" t="s">
        <v>64</v>
      </c>
      <c r="AD267" s="15" t="s">
        <v>64</v>
      </c>
      <c r="AE267" s="28"/>
      <c r="AF267" s="28"/>
      <c r="AG267" s="28"/>
      <c r="AH267" s="28"/>
      <c r="AI267" s="28"/>
      <c r="AJ267" s="28"/>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8"/>
      <c r="BR267" s="28"/>
      <c r="BS267" s="28"/>
      <c r="BT267" s="28"/>
      <c r="BU267" s="28"/>
      <c r="BV267" s="28"/>
      <c r="BW267" s="28"/>
      <c r="BX267" s="28"/>
      <c r="BY267" s="28"/>
      <c r="BZ267" s="28"/>
      <c r="CA267" s="28"/>
      <c r="CB267" s="28"/>
    </row>
    <row r="268" spans="3:80" ht="75">
      <c r="C268" s="51" t="s">
        <v>1933</v>
      </c>
      <c r="D268" s="51" t="s">
        <v>64</v>
      </c>
      <c r="E268" s="15" t="s">
        <v>106</v>
      </c>
      <c r="F268" s="15" t="s">
        <v>64</v>
      </c>
      <c r="G268" s="15" t="s">
        <v>64</v>
      </c>
      <c r="H268" s="15" t="s">
        <v>64</v>
      </c>
      <c r="I268" s="15" t="s">
        <v>64</v>
      </c>
      <c r="J268" s="83" t="s">
        <v>609</v>
      </c>
      <c r="K268" s="20">
        <v>0</v>
      </c>
      <c r="L268" s="20">
        <v>0</v>
      </c>
      <c r="M268" s="20">
        <v>0</v>
      </c>
      <c r="N268" s="20">
        <v>0</v>
      </c>
      <c r="O268" s="20">
        <v>0</v>
      </c>
      <c r="P268" s="20">
        <v>1</v>
      </c>
      <c r="Q268" s="67" t="str">
        <f t="shared" si="11"/>
        <v>Negligible risk Supplier</v>
      </c>
      <c r="R268" s="13" t="str">
        <f t="shared" si="10"/>
        <v>- Etablir un bon de commande si nécessaire</v>
      </c>
      <c r="S268" s="25" t="s">
        <v>2218</v>
      </c>
      <c r="T268" s="15" t="s">
        <v>64</v>
      </c>
      <c r="U268" s="15" t="s">
        <v>64</v>
      </c>
      <c r="V268" s="15" t="s">
        <v>64</v>
      </c>
      <c r="W268" s="15" t="s">
        <v>64</v>
      </c>
      <c r="X268" s="15" t="s">
        <v>64</v>
      </c>
      <c r="Y268" s="15" t="s">
        <v>64</v>
      </c>
      <c r="Z268" s="15" t="s">
        <v>64</v>
      </c>
      <c r="AA268" s="15" t="s">
        <v>64</v>
      </c>
      <c r="AB268" s="15" t="s">
        <v>64</v>
      </c>
      <c r="AC268" s="15" t="s">
        <v>64</v>
      </c>
      <c r="AD268" s="15" t="s">
        <v>64</v>
      </c>
      <c r="AE268" s="28"/>
      <c r="AF268" s="28"/>
      <c r="AG268" s="28"/>
      <c r="AH268" s="28"/>
      <c r="AI268" s="28"/>
      <c r="AJ268" s="28"/>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c r="BH268" s="28"/>
      <c r="BI268" s="28"/>
      <c r="BJ268" s="28"/>
      <c r="BK268" s="28"/>
      <c r="BL268" s="28"/>
      <c r="BM268" s="28"/>
      <c r="BN268" s="28"/>
      <c r="BO268" s="28"/>
      <c r="BP268" s="28"/>
      <c r="BQ268" s="28"/>
      <c r="BR268" s="28"/>
      <c r="BS268" s="28"/>
      <c r="BT268" s="28"/>
      <c r="BU268" s="28"/>
      <c r="BV268" s="28"/>
      <c r="BW268" s="28"/>
      <c r="BX268" s="28"/>
      <c r="BY268" s="28"/>
      <c r="BZ268" s="28"/>
      <c r="CA268" s="28"/>
      <c r="CB268" s="28"/>
    </row>
    <row r="269" spans="3:80" ht="75">
      <c r="C269" s="87" t="s">
        <v>1036</v>
      </c>
      <c r="D269" s="13" t="s">
        <v>1037</v>
      </c>
      <c r="E269" s="15" t="s">
        <v>149</v>
      </c>
      <c r="F269" s="54" t="s">
        <v>1038</v>
      </c>
      <c r="G269" s="15" t="s">
        <v>1039</v>
      </c>
      <c r="H269" s="15" t="s">
        <v>64</v>
      </c>
      <c r="I269" s="62" t="s">
        <v>1040</v>
      </c>
      <c r="J269" s="83" t="s">
        <v>542</v>
      </c>
      <c r="K269" s="20">
        <v>0</v>
      </c>
      <c r="L269" s="20">
        <v>0</v>
      </c>
      <c r="M269" s="20">
        <v>0</v>
      </c>
      <c r="N269" s="20">
        <v>0</v>
      </c>
      <c r="O269" s="20">
        <v>0</v>
      </c>
      <c r="P269" s="20">
        <v>1</v>
      </c>
      <c r="Q269" s="67" t="str">
        <f t="shared" si="11"/>
        <v>Negligible risk Supplier</v>
      </c>
      <c r="R269" s="13" t="str">
        <f t="shared" si="10"/>
        <v>- Etablir un bon de commande si nécessaire</v>
      </c>
      <c r="S269" s="25" t="s">
        <v>2218</v>
      </c>
      <c r="T269" s="15" t="s">
        <v>64</v>
      </c>
      <c r="U269" s="15" t="s">
        <v>64</v>
      </c>
      <c r="V269" s="15" t="s">
        <v>64</v>
      </c>
      <c r="W269" s="15" t="s">
        <v>64</v>
      </c>
      <c r="X269" s="15" t="s">
        <v>64</v>
      </c>
      <c r="Y269" s="15" t="s">
        <v>64</v>
      </c>
      <c r="Z269" s="15" t="s">
        <v>64</v>
      </c>
      <c r="AA269" s="15" t="s">
        <v>64</v>
      </c>
      <c r="AB269" s="15" t="s">
        <v>64</v>
      </c>
      <c r="AC269" s="15" t="s">
        <v>64</v>
      </c>
      <c r="AD269" s="15" t="s">
        <v>64</v>
      </c>
      <c r="AE269" s="28"/>
      <c r="AF269" s="28"/>
      <c r="AG269" s="28"/>
      <c r="AH269" s="28"/>
      <c r="AI269" s="28"/>
      <c r="AJ269" s="28"/>
      <c r="AK269" s="28"/>
      <c r="AL269" s="28"/>
      <c r="AM269" s="28"/>
      <c r="AN269" s="28"/>
      <c r="AO269" s="28"/>
      <c r="AP269" s="28"/>
      <c r="AQ269" s="28"/>
      <c r="AR269" s="28"/>
      <c r="AS269" s="28"/>
      <c r="AT269" s="28"/>
      <c r="AU269" s="28"/>
      <c r="AV269" s="28"/>
      <c r="AW269" s="28"/>
      <c r="AX269" s="28"/>
      <c r="AY269" s="28"/>
      <c r="AZ269" s="28"/>
      <c r="BA269" s="28"/>
      <c r="BB269" s="28"/>
      <c r="BC269" s="28"/>
      <c r="BD269" s="28"/>
      <c r="BE269" s="28"/>
      <c r="BF269" s="28"/>
      <c r="BG269" s="28"/>
      <c r="BH269" s="28"/>
      <c r="BI269" s="28"/>
      <c r="BJ269" s="28"/>
      <c r="BK269" s="28"/>
      <c r="BL269" s="28"/>
      <c r="BM269" s="28"/>
      <c r="BN269" s="28"/>
      <c r="BO269" s="28"/>
      <c r="BP269" s="28"/>
      <c r="BQ269" s="28"/>
      <c r="BR269" s="28"/>
      <c r="BS269" s="28"/>
      <c r="BT269" s="28"/>
      <c r="BU269" s="28"/>
      <c r="BV269" s="28"/>
      <c r="BW269" s="28"/>
      <c r="BX269" s="28"/>
      <c r="BY269" s="28"/>
      <c r="BZ269" s="28"/>
      <c r="CA269" s="28"/>
      <c r="CB269" s="28"/>
    </row>
    <row r="270" spans="3:80" ht="75">
      <c r="C270" s="77" t="s">
        <v>552</v>
      </c>
      <c r="D270" s="15" t="s">
        <v>64</v>
      </c>
      <c r="E270" s="15" t="s">
        <v>149</v>
      </c>
      <c r="F270" s="54" t="s">
        <v>553</v>
      </c>
      <c r="G270" s="15" t="s">
        <v>64</v>
      </c>
      <c r="H270" s="15" t="s">
        <v>64</v>
      </c>
      <c r="I270" s="62" t="s">
        <v>554</v>
      </c>
      <c r="J270" s="83" t="s">
        <v>555</v>
      </c>
      <c r="K270" s="20">
        <v>0</v>
      </c>
      <c r="L270" s="20">
        <v>0</v>
      </c>
      <c r="M270" s="20">
        <v>0</v>
      </c>
      <c r="N270" s="20">
        <v>0</v>
      </c>
      <c r="O270" s="20">
        <v>0</v>
      </c>
      <c r="P270" s="20">
        <v>1</v>
      </c>
      <c r="Q270" s="67" t="str">
        <f t="shared" si="11"/>
        <v>Negligible risk Supplier</v>
      </c>
      <c r="R270" s="13" t="str">
        <f t="shared" si="10"/>
        <v>- Etablir un bon de commande si nécessaire</v>
      </c>
      <c r="S270" s="25" t="s">
        <v>2218</v>
      </c>
      <c r="T270" s="15" t="s">
        <v>64</v>
      </c>
      <c r="U270" s="15" t="s">
        <v>64</v>
      </c>
      <c r="V270" s="15" t="s">
        <v>64</v>
      </c>
      <c r="W270" s="15" t="s">
        <v>64</v>
      </c>
      <c r="X270" s="15" t="s">
        <v>58</v>
      </c>
      <c r="Y270" s="15" t="s">
        <v>64</v>
      </c>
      <c r="Z270" s="15" t="s">
        <v>64</v>
      </c>
      <c r="AA270" s="15" t="s">
        <v>64</v>
      </c>
      <c r="AB270" s="15" t="s">
        <v>64</v>
      </c>
      <c r="AC270" s="15" t="s">
        <v>64</v>
      </c>
      <c r="AD270" s="15" t="s">
        <v>64</v>
      </c>
      <c r="AE270" s="28"/>
      <c r="AF270" s="28"/>
      <c r="AG270" s="28"/>
      <c r="AH270" s="28"/>
      <c r="AI270" s="28"/>
      <c r="AJ270" s="28"/>
      <c r="AK270" s="28"/>
      <c r="AL270" s="28"/>
      <c r="AM270" s="28"/>
      <c r="AN270" s="28"/>
      <c r="AO270" s="28"/>
      <c r="AP270" s="28"/>
      <c r="AQ270" s="28"/>
      <c r="AR270" s="28"/>
      <c r="AS270" s="28"/>
      <c r="AT270" s="28"/>
      <c r="AU270" s="28"/>
      <c r="AV270" s="28"/>
      <c r="AW270" s="28"/>
      <c r="AX270" s="28"/>
      <c r="AY270" s="28"/>
      <c r="AZ270" s="28"/>
      <c r="BA270" s="28"/>
      <c r="BB270" s="28"/>
      <c r="BC270" s="28"/>
      <c r="BD270" s="28"/>
      <c r="BE270" s="28"/>
      <c r="BF270" s="28"/>
      <c r="BG270" s="28"/>
      <c r="BH270" s="28"/>
      <c r="BI270" s="28"/>
      <c r="BJ270" s="28"/>
      <c r="BK270" s="28"/>
      <c r="BL270" s="28"/>
      <c r="BM270" s="28"/>
      <c r="BN270" s="28"/>
      <c r="BO270" s="28"/>
      <c r="BP270" s="28"/>
      <c r="BQ270" s="28"/>
      <c r="BR270" s="28"/>
      <c r="BS270" s="28"/>
      <c r="BT270" s="28"/>
      <c r="BU270" s="28"/>
      <c r="BV270" s="28"/>
      <c r="BW270" s="28"/>
      <c r="BX270" s="28"/>
      <c r="BY270" s="28"/>
      <c r="BZ270" s="28"/>
      <c r="CA270" s="28"/>
      <c r="CB270" s="28"/>
    </row>
    <row r="271" spans="3:80" ht="75">
      <c r="C271" s="51" t="s">
        <v>1162</v>
      </c>
      <c r="D271" s="51" t="s">
        <v>1163</v>
      </c>
      <c r="E271" s="15" t="s">
        <v>106</v>
      </c>
      <c r="F271" s="15" t="s">
        <v>64</v>
      </c>
      <c r="G271" s="15" t="s">
        <v>64</v>
      </c>
      <c r="H271" s="15" t="s">
        <v>64</v>
      </c>
      <c r="I271" s="15" t="s">
        <v>64</v>
      </c>
      <c r="J271" s="48" t="s">
        <v>1164</v>
      </c>
      <c r="K271" s="20">
        <v>0</v>
      </c>
      <c r="L271" s="20">
        <v>0</v>
      </c>
      <c r="M271" s="20">
        <v>0</v>
      </c>
      <c r="N271" s="20">
        <v>0</v>
      </c>
      <c r="O271" s="20">
        <v>0</v>
      </c>
      <c r="P271" s="20">
        <v>1</v>
      </c>
      <c r="Q271" s="67" t="str">
        <f t="shared" si="11"/>
        <v>Negligible risk Supplier</v>
      </c>
      <c r="R271" s="13" t="str">
        <f t="shared" si="10"/>
        <v>- Etablir un bon de commande si nécessaire</v>
      </c>
      <c r="S271" s="25" t="s">
        <v>2218</v>
      </c>
      <c r="T271" s="15" t="s">
        <v>64</v>
      </c>
      <c r="U271" s="15" t="s">
        <v>64</v>
      </c>
      <c r="V271" s="15" t="s">
        <v>64</v>
      </c>
      <c r="W271" s="15" t="s">
        <v>64</v>
      </c>
      <c r="X271" s="15" t="s">
        <v>64</v>
      </c>
      <c r="Y271" s="15" t="s">
        <v>64</v>
      </c>
      <c r="Z271" s="15" t="s">
        <v>64</v>
      </c>
      <c r="AA271" s="15" t="s">
        <v>64</v>
      </c>
      <c r="AB271" s="15" t="s">
        <v>64</v>
      </c>
      <c r="AC271" s="15" t="s">
        <v>64</v>
      </c>
      <c r="AD271" s="15" t="s">
        <v>64</v>
      </c>
      <c r="AE271" s="28"/>
      <c r="AF271" s="28"/>
      <c r="AG271" s="28"/>
      <c r="AH271" s="28"/>
      <c r="AI271" s="28"/>
      <c r="AJ271" s="28"/>
      <c r="AK271" s="28"/>
      <c r="AL271" s="28"/>
      <c r="AM271" s="28"/>
      <c r="AN271" s="28"/>
      <c r="AO271" s="28"/>
      <c r="AP271" s="28"/>
      <c r="AQ271" s="28"/>
      <c r="AR271" s="28"/>
      <c r="AS271" s="28"/>
      <c r="AT271" s="28"/>
      <c r="AU271" s="28"/>
      <c r="AV271" s="28"/>
      <c r="AW271" s="28"/>
      <c r="AX271" s="28"/>
      <c r="AY271" s="28"/>
      <c r="AZ271" s="28"/>
      <c r="BA271" s="28"/>
      <c r="BB271" s="28"/>
      <c r="BC271" s="28"/>
      <c r="BD271" s="28"/>
      <c r="BE271" s="28"/>
      <c r="BF271" s="28"/>
      <c r="BG271" s="28"/>
      <c r="BH271" s="28"/>
      <c r="BI271" s="28"/>
      <c r="BJ271" s="28"/>
      <c r="BK271" s="28"/>
      <c r="BL271" s="28"/>
      <c r="BM271" s="28"/>
      <c r="BN271" s="28"/>
      <c r="BO271" s="28"/>
      <c r="BP271" s="28"/>
      <c r="BQ271" s="28"/>
      <c r="BR271" s="28"/>
      <c r="BS271" s="28"/>
      <c r="BT271" s="28"/>
      <c r="BU271" s="28"/>
      <c r="BV271" s="28"/>
      <c r="BW271" s="28"/>
      <c r="BX271" s="28"/>
      <c r="BY271" s="28"/>
      <c r="BZ271" s="28"/>
      <c r="CA271" s="28"/>
      <c r="CB271" s="28"/>
    </row>
    <row r="272" spans="3:80" ht="75">
      <c r="C272" s="51" t="s">
        <v>1993</v>
      </c>
      <c r="D272" s="51" t="s">
        <v>1994</v>
      </c>
      <c r="E272" s="15" t="s">
        <v>149</v>
      </c>
      <c r="F272" s="15" t="s">
        <v>64</v>
      </c>
      <c r="G272" s="15" t="s">
        <v>64</v>
      </c>
      <c r="H272" s="15" t="s">
        <v>64</v>
      </c>
      <c r="I272" s="15" t="s">
        <v>64</v>
      </c>
      <c r="J272" s="83" t="s">
        <v>542</v>
      </c>
      <c r="K272" s="20">
        <v>0</v>
      </c>
      <c r="L272" s="20">
        <v>0</v>
      </c>
      <c r="M272" s="20">
        <v>0</v>
      </c>
      <c r="N272" s="20">
        <v>0</v>
      </c>
      <c r="O272" s="20">
        <v>0</v>
      </c>
      <c r="P272" s="20">
        <v>1</v>
      </c>
      <c r="Q272" s="67" t="str">
        <f t="shared" si="11"/>
        <v>Negligible risk Supplier</v>
      </c>
      <c r="R272" s="13" t="str">
        <f t="shared" si="10"/>
        <v>- Etablir un bon de commande si nécessaire</v>
      </c>
      <c r="S272" s="25" t="s">
        <v>2218</v>
      </c>
      <c r="T272" s="15" t="s">
        <v>64</v>
      </c>
      <c r="U272" s="15" t="s">
        <v>64</v>
      </c>
      <c r="V272" s="15" t="s">
        <v>64</v>
      </c>
      <c r="W272" s="15" t="s">
        <v>64</v>
      </c>
      <c r="X272" s="15" t="s">
        <v>64</v>
      </c>
      <c r="Y272" s="15" t="s">
        <v>64</v>
      </c>
      <c r="Z272" s="15" t="s">
        <v>64</v>
      </c>
      <c r="AA272" s="15" t="s">
        <v>64</v>
      </c>
      <c r="AB272" s="15" t="s">
        <v>64</v>
      </c>
      <c r="AC272" s="15" t="s">
        <v>64</v>
      </c>
      <c r="AD272" s="15" t="s">
        <v>64</v>
      </c>
      <c r="AE272" s="28"/>
      <c r="AF272" s="28"/>
      <c r="AG272" s="28"/>
      <c r="AH272" s="28"/>
      <c r="AI272" s="28"/>
      <c r="AJ272" s="28"/>
      <c r="AK272" s="28"/>
      <c r="AL272" s="28"/>
      <c r="AM272" s="28"/>
      <c r="AN272" s="28"/>
      <c r="AO272" s="28"/>
      <c r="AP272" s="28"/>
      <c r="AQ272" s="28"/>
      <c r="AR272" s="28"/>
      <c r="AS272" s="28"/>
      <c r="AT272" s="28"/>
      <c r="AU272" s="28"/>
      <c r="AV272" s="28"/>
      <c r="AW272" s="28"/>
      <c r="AX272" s="28"/>
      <c r="AY272" s="28"/>
      <c r="AZ272" s="28"/>
      <c r="BA272" s="28"/>
      <c r="BB272" s="28"/>
      <c r="BC272" s="28"/>
      <c r="BD272" s="28"/>
      <c r="BE272" s="28"/>
      <c r="BF272" s="28"/>
      <c r="BG272" s="28"/>
      <c r="BH272" s="28"/>
      <c r="BI272" s="28"/>
      <c r="BJ272" s="28"/>
      <c r="BK272" s="28"/>
      <c r="BL272" s="28"/>
      <c r="BM272" s="28"/>
      <c r="BN272" s="28"/>
      <c r="BO272" s="28"/>
      <c r="BP272" s="28"/>
      <c r="BQ272" s="28"/>
      <c r="BR272" s="28"/>
      <c r="BS272" s="28"/>
      <c r="BT272" s="28"/>
      <c r="BU272" s="28"/>
      <c r="BV272" s="28"/>
      <c r="BW272" s="28"/>
      <c r="BX272" s="28"/>
      <c r="BY272" s="28"/>
      <c r="BZ272" s="28"/>
      <c r="CA272" s="28"/>
      <c r="CB272" s="28"/>
    </row>
    <row r="273" spans="3:80" ht="75">
      <c r="C273" s="77" t="s">
        <v>444</v>
      </c>
      <c r="D273" s="13" t="s">
        <v>445</v>
      </c>
      <c r="E273" s="15" t="s">
        <v>94</v>
      </c>
      <c r="F273" s="54" t="s">
        <v>446</v>
      </c>
      <c r="G273" s="15" t="s">
        <v>64</v>
      </c>
      <c r="H273" s="15" t="s">
        <v>64</v>
      </c>
      <c r="I273" s="15" t="s">
        <v>64</v>
      </c>
      <c r="J273" s="83" t="s">
        <v>447</v>
      </c>
      <c r="K273" s="20">
        <v>0</v>
      </c>
      <c r="L273" s="20">
        <v>0</v>
      </c>
      <c r="M273" s="20">
        <v>0</v>
      </c>
      <c r="N273" s="20">
        <v>0</v>
      </c>
      <c r="O273" s="20">
        <v>0</v>
      </c>
      <c r="P273" s="20">
        <v>1</v>
      </c>
      <c r="Q273" s="67" t="str">
        <f t="shared" si="11"/>
        <v>Negligible risk Supplier</v>
      </c>
      <c r="R273" s="13" t="str">
        <f t="shared" si="10"/>
        <v>- Etablir un bon de commande si nécessaire</v>
      </c>
      <c r="S273" s="25" t="s">
        <v>2218</v>
      </c>
      <c r="T273" s="15" t="s">
        <v>2396</v>
      </c>
      <c r="U273" s="15" t="s">
        <v>64</v>
      </c>
      <c r="V273" s="26">
        <v>43019</v>
      </c>
      <c r="W273" s="26">
        <v>43384</v>
      </c>
      <c r="X273" s="15" t="s">
        <v>58</v>
      </c>
      <c r="Y273" s="15" t="s">
        <v>64</v>
      </c>
      <c r="Z273" s="15" t="s">
        <v>64</v>
      </c>
      <c r="AA273" s="15" t="s">
        <v>64</v>
      </c>
      <c r="AB273" s="15" t="s">
        <v>64</v>
      </c>
      <c r="AC273" s="15" t="s">
        <v>64</v>
      </c>
      <c r="AD273" s="15" t="s">
        <v>64</v>
      </c>
      <c r="AE273" s="28"/>
      <c r="AF273" s="28"/>
      <c r="AG273" s="28"/>
      <c r="AH273" s="28"/>
      <c r="AI273" s="28"/>
      <c r="AJ273" s="28"/>
      <c r="AK273" s="28"/>
      <c r="AL273" s="28"/>
      <c r="AM273" s="28"/>
      <c r="AN273" s="28"/>
      <c r="AO273" s="28"/>
      <c r="AP273" s="28"/>
      <c r="AQ273" s="28"/>
      <c r="AR273" s="28"/>
      <c r="AS273" s="28"/>
      <c r="AT273" s="28"/>
      <c r="AU273" s="28"/>
      <c r="AV273" s="28"/>
      <c r="AW273" s="28"/>
      <c r="AX273" s="28"/>
      <c r="AY273" s="28"/>
      <c r="AZ273" s="28"/>
      <c r="BA273" s="28"/>
      <c r="BB273" s="28"/>
      <c r="BC273" s="28"/>
      <c r="BD273" s="28"/>
      <c r="BE273" s="28"/>
      <c r="BF273" s="28"/>
      <c r="BG273" s="28"/>
      <c r="BH273" s="28"/>
      <c r="BI273" s="28"/>
      <c r="BJ273" s="28"/>
      <c r="BK273" s="28"/>
      <c r="BL273" s="28"/>
      <c r="BM273" s="28"/>
      <c r="BN273" s="28"/>
      <c r="BO273" s="28"/>
      <c r="BP273" s="28"/>
      <c r="BQ273" s="28"/>
      <c r="BR273" s="28"/>
      <c r="BS273" s="28"/>
      <c r="BT273" s="28"/>
      <c r="BU273" s="28"/>
      <c r="BV273" s="28"/>
      <c r="BW273" s="28"/>
      <c r="BX273" s="28"/>
      <c r="BY273" s="28"/>
      <c r="BZ273" s="28"/>
      <c r="CA273" s="28"/>
      <c r="CB273" s="28"/>
    </row>
    <row r="274" spans="3:80" ht="75">
      <c r="C274" s="77" t="s">
        <v>238</v>
      </c>
      <c r="D274" s="52"/>
      <c r="E274" s="15" t="s">
        <v>94</v>
      </c>
      <c r="F274" s="15" t="s">
        <v>64</v>
      </c>
      <c r="G274" s="15" t="s">
        <v>64</v>
      </c>
      <c r="H274" s="15" t="s">
        <v>64</v>
      </c>
      <c r="I274" s="15" t="s">
        <v>64</v>
      </c>
      <c r="J274" s="52" t="s">
        <v>2397</v>
      </c>
      <c r="K274" s="20">
        <v>0</v>
      </c>
      <c r="L274" s="20">
        <v>0</v>
      </c>
      <c r="M274" s="20">
        <v>0</v>
      </c>
      <c r="N274" s="20">
        <v>0</v>
      </c>
      <c r="O274" s="20">
        <v>0</v>
      </c>
      <c r="P274" s="20">
        <v>1</v>
      </c>
      <c r="Q274" s="67" t="str">
        <f t="shared" si="11"/>
        <v>Negligible risk Supplier</v>
      </c>
      <c r="R274" s="13" t="str">
        <f t="shared" si="10"/>
        <v>- Etablir un bon de commande si nécessaire</v>
      </c>
      <c r="S274" s="25" t="s">
        <v>2218</v>
      </c>
      <c r="T274" s="15" t="s">
        <v>64</v>
      </c>
      <c r="U274" s="15" t="s">
        <v>64</v>
      </c>
      <c r="V274" s="15" t="s">
        <v>64</v>
      </c>
      <c r="W274" s="15" t="s">
        <v>64</v>
      </c>
      <c r="X274" s="15" t="s">
        <v>64</v>
      </c>
      <c r="Y274" s="15" t="s">
        <v>64</v>
      </c>
      <c r="Z274" s="15" t="s">
        <v>60</v>
      </c>
      <c r="AA274" s="15" t="s">
        <v>64</v>
      </c>
      <c r="AB274" s="15" t="s">
        <v>64</v>
      </c>
      <c r="AC274" s="15" t="s">
        <v>64</v>
      </c>
      <c r="AD274" s="15" t="s">
        <v>64</v>
      </c>
      <c r="AE274" s="28"/>
      <c r="AF274" s="28"/>
      <c r="AG274" s="28"/>
      <c r="AH274" s="28"/>
      <c r="AI274" s="28"/>
      <c r="AJ274" s="28"/>
      <c r="AK274" s="28"/>
      <c r="AL274" s="28"/>
      <c r="AM274" s="28"/>
      <c r="AN274" s="28"/>
      <c r="AO274" s="28"/>
      <c r="AP274" s="28"/>
      <c r="AQ274" s="28"/>
      <c r="AR274" s="28"/>
      <c r="AS274" s="28"/>
      <c r="AT274" s="28"/>
      <c r="AU274" s="28"/>
      <c r="AV274" s="28"/>
      <c r="AW274" s="28"/>
      <c r="AX274" s="28"/>
      <c r="AY274" s="28"/>
      <c r="AZ274" s="28"/>
      <c r="BA274" s="28"/>
      <c r="BB274" s="28"/>
      <c r="BC274" s="28"/>
      <c r="BD274" s="28"/>
      <c r="BE274" s="28"/>
      <c r="BF274" s="28"/>
      <c r="BG274" s="28"/>
      <c r="BH274" s="28"/>
      <c r="BI274" s="28"/>
      <c r="BJ274" s="28"/>
      <c r="BK274" s="28"/>
      <c r="BL274" s="28"/>
      <c r="BM274" s="28"/>
      <c r="BN274" s="28"/>
      <c r="BO274" s="28"/>
      <c r="BP274" s="28"/>
      <c r="BQ274" s="28"/>
      <c r="BR274" s="28"/>
      <c r="BS274" s="28"/>
      <c r="BT274" s="28"/>
      <c r="BU274" s="28"/>
      <c r="BV274" s="28"/>
      <c r="BW274" s="28"/>
      <c r="BX274" s="28"/>
      <c r="BY274" s="28"/>
      <c r="BZ274" s="28"/>
      <c r="CA274" s="28"/>
      <c r="CB274" s="28"/>
    </row>
    <row r="275" spans="3:80" ht="75">
      <c r="C275" s="51" t="s">
        <v>947</v>
      </c>
      <c r="D275" s="51" t="s">
        <v>948</v>
      </c>
      <c r="E275" s="15" t="s">
        <v>149</v>
      </c>
      <c r="F275" s="15" t="s">
        <v>64</v>
      </c>
      <c r="G275" s="15" t="s">
        <v>64</v>
      </c>
      <c r="H275" s="15" t="s">
        <v>64</v>
      </c>
      <c r="I275" s="15" t="s">
        <v>64</v>
      </c>
      <c r="J275" s="83" t="s">
        <v>542</v>
      </c>
      <c r="K275" s="20">
        <v>0</v>
      </c>
      <c r="L275" s="20">
        <v>0</v>
      </c>
      <c r="M275" s="20">
        <v>0</v>
      </c>
      <c r="N275" s="20">
        <v>0</v>
      </c>
      <c r="O275" s="20">
        <v>0</v>
      </c>
      <c r="P275" s="20">
        <v>1</v>
      </c>
      <c r="Q275" s="67" t="str">
        <f t="shared" si="11"/>
        <v>Negligible risk Supplier</v>
      </c>
      <c r="R275" s="13" t="str">
        <f t="shared" si="10"/>
        <v>- Etablir un bon de commande si nécessaire</v>
      </c>
      <c r="S275" s="25" t="s">
        <v>2218</v>
      </c>
      <c r="T275" s="15" t="s">
        <v>64</v>
      </c>
      <c r="U275" s="15" t="s">
        <v>64</v>
      </c>
      <c r="V275" s="15" t="s">
        <v>64</v>
      </c>
      <c r="W275" s="15" t="s">
        <v>64</v>
      </c>
      <c r="X275" s="15" t="s">
        <v>64</v>
      </c>
      <c r="Y275" s="15" t="s">
        <v>64</v>
      </c>
      <c r="Z275" s="15" t="s">
        <v>64</v>
      </c>
      <c r="AA275" s="15" t="s">
        <v>64</v>
      </c>
      <c r="AB275" s="15" t="s">
        <v>64</v>
      </c>
      <c r="AC275" s="15" t="s">
        <v>64</v>
      </c>
      <c r="AD275" s="15" t="s">
        <v>64</v>
      </c>
      <c r="AE275" s="28"/>
      <c r="AF275" s="28"/>
      <c r="AG275" s="28"/>
      <c r="AH275" s="28"/>
      <c r="AI275" s="28"/>
      <c r="AJ275" s="28"/>
      <c r="AK275" s="28"/>
      <c r="AL275" s="28"/>
      <c r="AM275" s="28"/>
      <c r="AN275" s="28"/>
      <c r="AO275" s="28"/>
      <c r="AP275" s="28"/>
      <c r="AQ275" s="28"/>
      <c r="AR275" s="28"/>
      <c r="AS275" s="28"/>
      <c r="AT275" s="28"/>
      <c r="AU275" s="28"/>
      <c r="AV275" s="28"/>
      <c r="AW275" s="28"/>
      <c r="AX275" s="28"/>
      <c r="AY275" s="28"/>
      <c r="AZ275" s="28"/>
      <c r="BA275" s="28"/>
      <c r="BB275" s="28"/>
      <c r="BC275" s="28"/>
      <c r="BD275" s="28"/>
      <c r="BE275" s="28"/>
      <c r="BF275" s="28"/>
      <c r="BG275" s="28"/>
      <c r="BH275" s="28"/>
      <c r="BI275" s="28"/>
      <c r="BJ275" s="28"/>
      <c r="BK275" s="28"/>
      <c r="BL275" s="28"/>
      <c r="BM275" s="28"/>
      <c r="BN275" s="28"/>
      <c r="BO275" s="28"/>
      <c r="BP275" s="28"/>
      <c r="BQ275" s="28"/>
      <c r="BR275" s="28"/>
      <c r="BS275" s="28"/>
      <c r="BT275" s="28"/>
      <c r="BU275" s="28"/>
      <c r="BV275" s="28"/>
      <c r="BW275" s="28"/>
      <c r="BX275" s="28"/>
      <c r="BY275" s="28"/>
      <c r="BZ275" s="28"/>
      <c r="CA275" s="28"/>
      <c r="CB275" s="28"/>
    </row>
    <row r="276" spans="3:80" ht="75">
      <c r="C276" s="87" t="s">
        <v>1041</v>
      </c>
      <c r="D276" s="53" t="s">
        <v>1042</v>
      </c>
      <c r="E276" s="15" t="s">
        <v>94</v>
      </c>
      <c r="F276" s="54" t="s">
        <v>1043</v>
      </c>
      <c r="G276" s="15" t="s">
        <v>1044</v>
      </c>
      <c r="H276" s="15" t="s">
        <v>64</v>
      </c>
      <c r="I276" s="62" t="s">
        <v>1045</v>
      </c>
      <c r="J276" s="83" t="s">
        <v>1046</v>
      </c>
      <c r="K276" s="20">
        <v>0</v>
      </c>
      <c r="L276" s="20">
        <v>0</v>
      </c>
      <c r="M276" s="20">
        <v>0</v>
      </c>
      <c r="N276" s="20">
        <v>0</v>
      </c>
      <c r="O276" s="20">
        <v>0</v>
      </c>
      <c r="P276" s="20">
        <v>1</v>
      </c>
      <c r="Q276" s="67" t="str">
        <f t="shared" si="11"/>
        <v>Negligible risk Supplier</v>
      </c>
      <c r="R276" s="13" t="str">
        <f t="shared" si="10"/>
        <v>- Etablir un bon de commande si nécessaire</v>
      </c>
      <c r="S276" s="25" t="s">
        <v>2218</v>
      </c>
      <c r="T276" s="15" t="s">
        <v>64</v>
      </c>
      <c r="U276" s="15" t="s">
        <v>64</v>
      </c>
      <c r="V276" s="15" t="s">
        <v>64</v>
      </c>
      <c r="W276" s="15" t="s">
        <v>64</v>
      </c>
      <c r="X276" s="15" t="s">
        <v>64</v>
      </c>
      <c r="Y276" s="15" t="s">
        <v>64</v>
      </c>
      <c r="Z276" s="15" t="s">
        <v>64</v>
      </c>
      <c r="AA276" s="15" t="s">
        <v>64</v>
      </c>
      <c r="AB276" s="15" t="s">
        <v>64</v>
      </c>
      <c r="AC276" s="15" t="s">
        <v>64</v>
      </c>
      <c r="AD276" s="15" t="s">
        <v>64</v>
      </c>
      <c r="AE276" s="28"/>
      <c r="AF276" s="28"/>
      <c r="AG276" s="28"/>
      <c r="AH276" s="28"/>
      <c r="AI276" s="28"/>
      <c r="AJ276" s="28"/>
      <c r="AK276" s="28"/>
      <c r="AL276" s="28"/>
      <c r="AM276" s="28"/>
      <c r="AN276" s="28"/>
      <c r="AO276" s="28"/>
      <c r="AP276" s="28"/>
      <c r="AQ276" s="28"/>
      <c r="AR276" s="28"/>
      <c r="AS276" s="28"/>
      <c r="AT276" s="28"/>
      <c r="AU276" s="28"/>
      <c r="AV276" s="28"/>
      <c r="AW276" s="28"/>
      <c r="AX276" s="28"/>
      <c r="AY276" s="28"/>
      <c r="AZ276" s="28"/>
      <c r="BA276" s="28"/>
      <c r="BB276" s="28"/>
      <c r="BC276" s="28"/>
      <c r="BD276" s="28"/>
      <c r="BE276" s="28"/>
      <c r="BF276" s="28"/>
      <c r="BG276" s="28"/>
      <c r="BH276" s="28"/>
      <c r="BI276" s="28"/>
      <c r="BJ276" s="28"/>
      <c r="BK276" s="28"/>
      <c r="BL276" s="28"/>
      <c r="BM276" s="28"/>
      <c r="BN276" s="28"/>
      <c r="BO276" s="28"/>
      <c r="BP276" s="28"/>
      <c r="BQ276" s="28"/>
      <c r="BR276" s="28"/>
      <c r="BS276" s="28"/>
      <c r="BT276" s="28"/>
      <c r="BU276" s="28"/>
      <c r="BV276" s="28"/>
      <c r="BW276" s="28"/>
      <c r="BX276" s="28"/>
      <c r="BY276" s="28"/>
      <c r="BZ276" s="28"/>
      <c r="CA276" s="28"/>
      <c r="CB276" s="28"/>
    </row>
    <row r="277" spans="3:80" ht="75">
      <c r="C277" s="77" t="s">
        <v>585</v>
      </c>
      <c r="D277" s="49" t="s">
        <v>64</v>
      </c>
      <c r="E277" s="15" t="s">
        <v>149</v>
      </c>
      <c r="F277" s="54" t="s">
        <v>585</v>
      </c>
      <c r="G277" s="49" t="s">
        <v>64</v>
      </c>
      <c r="H277" s="15" t="s">
        <v>64</v>
      </c>
      <c r="I277" s="60" t="s">
        <v>586</v>
      </c>
      <c r="J277" s="83" t="s">
        <v>542</v>
      </c>
      <c r="K277" s="20">
        <v>0</v>
      </c>
      <c r="L277" s="20">
        <v>0</v>
      </c>
      <c r="M277" s="20">
        <v>0</v>
      </c>
      <c r="N277" s="20">
        <v>0</v>
      </c>
      <c r="O277" s="20">
        <v>0</v>
      </c>
      <c r="P277" s="20">
        <v>1</v>
      </c>
      <c r="Q277" s="67" t="str">
        <f t="shared" si="11"/>
        <v>Negligible risk Supplier</v>
      </c>
      <c r="R277" s="13" t="str">
        <f t="shared" si="10"/>
        <v>- Etablir un bon de commande si nécessaire</v>
      </c>
      <c r="S277" s="25" t="s">
        <v>2218</v>
      </c>
      <c r="T277" s="15" t="s">
        <v>64</v>
      </c>
      <c r="U277" s="15" t="s">
        <v>64</v>
      </c>
      <c r="V277" s="91" t="s">
        <v>64</v>
      </c>
      <c r="W277" s="15" t="s">
        <v>64</v>
      </c>
      <c r="X277" s="15" t="s">
        <v>64</v>
      </c>
      <c r="Y277" s="15" t="s">
        <v>64</v>
      </c>
      <c r="Z277" s="15" t="s">
        <v>64</v>
      </c>
      <c r="AA277" s="15" t="s">
        <v>64</v>
      </c>
      <c r="AB277" s="15" t="s">
        <v>64</v>
      </c>
      <c r="AC277" s="15" t="s">
        <v>64</v>
      </c>
      <c r="AD277" s="15" t="s">
        <v>64</v>
      </c>
      <c r="AE277" s="65"/>
      <c r="AF277" s="65"/>
      <c r="AG277" s="65"/>
      <c r="AH277" s="65"/>
      <c r="AI277" s="65"/>
      <c r="AJ277" s="65"/>
      <c r="AK277" s="65"/>
      <c r="AL277" s="65"/>
      <c r="AM277" s="65"/>
      <c r="AN277" s="65"/>
      <c r="AO277" s="65"/>
      <c r="AP277" s="65"/>
      <c r="AQ277" s="65"/>
      <c r="AR277" s="65"/>
      <c r="AS277" s="65"/>
      <c r="AT277" s="65"/>
      <c r="AU277" s="65"/>
      <c r="AV277" s="65"/>
      <c r="AW277" s="65"/>
      <c r="AX277" s="65"/>
      <c r="AY277" s="65"/>
      <c r="AZ277" s="65"/>
      <c r="BA277" s="65"/>
      <c r="BB277" s="65"/>
      <c r="BC277" s="65"/>
      <c r="BD277" s="65"/>
      <c r="BE277" s="65"/>
      <c r="BF277" s="65"/>
      <c r="BG277" s="65"/>
      <c r="BH277" s="65"/>
      <c r="BI277" s="65"/>
      <c r="BJ277" s="65"/>
      <c r="BK277" s="65"/>
      <c r="BL277" s="65"/>
      <c r="BM277" s="65"/>
      <c r="BN277" s="65"/>
      <c r="BO277" s="65"/>
      <c r="BP277" s="65"/>
      <c r="BQ277" s="65"/>
      <c r="BR277" s="65"/>
      <c r="BS277" s="65"/>
      <c r="BT277" s="65"/>
      <c r="BU277" s="65"/>
      <c r="BV277" s="65"/>
      <c r="BW277" s="65"/>
      <c r="BX277" s="65"/>
      <c r="BY277" s="65"/>
      <c r="BZ277" s="65"/>
      <c r="CA277" s="65"/>
      <c r="CB277" s="65"/>
    </row>
    <row r="278" spans="3:80" ht="75">
      <c r="C278" s="77" t="s">
        <v>239</v>
      </c>
      <c r="D278" s="52"/>
      <c r="E278" s="15" t="s">
        <v>106</v>
      </c>
      <c r="F278" s="15" t="s">
        <v>64</v>
      </c>
      <c r="G278" s="15" t="s">
        <v>64</v>
      </c>
      <c r="H278" s="15" t="s">
        <v>64</v>
      </c>
      <c r="I278" s="15" t="s">
        <v>64</v>
      </c>
      <c r="J278" s="86" t="s">
        <v>2398</v>
      </c>
      <c r="K278" s="20">
        <v>0</v>
      </c>
      <c r="L278" s="20">
        <v>1</v>
      </c>
      <c r="M278" s="20">
        <v>0</v>
      </c>
      <c r="N278" s="20">
        <v>0</v>
      </c>
      <c r="O278" s="20">
        <v>0</v>
      </c>
      <c r="P278" s="20">
        <v>0</v>
      </c>
      <c r="Q278" s="67" t="str">
        <f t="shared" si="11"/>
        <v>Negligible risk Supplier</v>
      </c>
      <c r="R278" s="13" t="str">
        <f t="shared" si="10"/>
        <v>- Etablir un bon de commande si nécessaire</v>
      </c>
      <c r="S278" s="25" t="s">
        <v>2218</v>
      </c>
      <c r="T278" s="15" t="s">
        <v>64</v>
      </c>
      <c r="U278" s="15" t="s">
        <v>64</v>
      </c>
      <c r="V278" s="15" t="s">
        <v>64</v>
      </c>
      <c r="W278" s="15" t="s">
        <v>64</v>
      </c>
      <c r="X278" s="15" t="s">
        <v>64</v>
      </c>
      <c r="Y278" s="15" t="s">
        <v>64</v>
      </c>
      <c r="Z278" s="15" t="s">
        <v>60</v>
      </c>
      <c r="AA278" s="15" t="s">
        <v>64</v>
      </c>
      <c r="AB278" s="15" t="s">
        <v>64</v>
      </c>
      <c r="AC278" s="15" t="s">
        <v>64</v>
      </c>
      <c r="AD278" s="15" t="s">
        <v>64</v>
      </c>
      <c r="AE278" s="28"/>
      <c r="AF278" s="28"/>
      <c r="AG278" s="28"/>
      <c r="AH278" s="28"/>
      <c r="AI278" s="28"/>
      <c r="AJ278" s="28"/>
      <c r="AK278" s="28"/>
      <c r="AL278" s="28"/>
      <c r="AM278" s="28"/>
      <c r="AN278" s="28"/>
      <c r="AO278" s="28"/>
      <c r="AP278" s="28"/>
      <c r="AQ278" s="28"/>
      <c r="AR278" s="28"/>
      <c r="AS278" s="28"/>
      <c r="AT278" s="28"/>
      <c r="AU278" s="28"/>
      <c r="AV278" s="28"/>
      <c r="AW278" s="28"/>
      <c r="AX278" s="28"/>
      <c r="AY278" s="28"/>
      <c r="AZ278" s="28"/>
      <c r="BA278" s="28"/>
      <c r="BB278" s="28"/>
      <c r="BC278" s="28"/>
      <c r="BD278" s="28"/>
      <c r="BE278" s="28"/>
      <c r="BF278" s="28"/>
      <c r="BG278" s="28"/>
      <c r="BH278" s="28"/>
      <c r="BI278" s="28"/>
      <c r="BJ278" s="28"/>
      <c r="BK278" s="28"/>
      <c r="BL278" s="28"/>
      <c r="BM278" s="28"/>
      <c r="BN278" s="28"/>
      <c r="BO278" s="28"/>
      <c r="BP278" s="28"/>
      <c r="BQ278" s="28"/>
      <c r="BR278" s="28"/>
      <c r="BS278" s="28"/>
      <c r="BT278" s="28"/>
      <c r="BU278" s="28"/>
      <c r="BV278" s="28"/>
      <c r="BW278" s="28"/>
      <c r="BX278" s="28"/>
      <c r="BY278" s="28"/>
      <c r="BZ278" s="28"/>
      <c r="CA278" s="28"/>
      <c r="CB278" s="28"/>
    </row>
    <row r="279" spans="3:80" ht="75">
      <c r="C279" s="77" t="s">
        <v>603</v>
      </c>
      <c r="D279" s="53" t="s">
        <v>604</v>
      </c>
      <c r="E279" s="15" t="s">
        <v>106</v>
      </c>
      <c r="F279" s="54" t="s">
        <v>606</v>
      </c>
      <c r="G279" s="274" t="s">
        <v>607</v>
      </c>
      <c r="H279" s="15" t="s">
        <v>64</v>
      </c>
      <c r="I279" s="62" t="s">
        <v>608</v>
      </c>
      <c r="J279" s="53" t="s">
        <v>609</v>
      </c>
      <c r="K279" s="20">
        <v>0</v>
      </c>
      <c r="L279" s="20">
        <v>0</v>
      </c>
      <c r="M279" s="20">
        <v>0</v>
      </c>
      <c r="N279" s="20">
        <v>0</v>
      </c>
      <c r="O279" s="20">
        <v>0</v>
      </c>
      <c r="P279" s="20">
        <v>1</v>
      </c>
      <c r="Q279" s="67" t="str">
        <f t="shared" si="11"/>
        <v>Negligible risk Supplier</v>
      </c>
      <c r="R279" s="13" t="str">
        <f t="shared" si="10"/>
        <v>- Etablir un bon de commande si nécessaire</v>
      </c>
      <c r="S279" s="25" t="s">
        <v>2218</v>
      </c>
      <c r="T279" s="15" t="s">
        <v>64</v>
      </c>
      <c r="U279" s="15" t="s">
        <v>64</v>
      </c>
      <c r="V279" s="15" t="s">
        <v>64</v>
      </c>
      <c r="W279" s="15" t="s">
        <v>64</v>
      </c>
      <c r="X279" s="15" t="s">
        <v>64</v>
      </c>
      <c r="Y279" s="15" t="s">
        <v>64</v>
      </c>
      <c r="Z279" s="15" t="s">
        <v>64</v>
      </c>
      <c r="AA279" s="15" t="s">
        <v>64</v>
      </c>
      <c r="AB279" s="15" t="s">
        <v>64</v>
      </c>
      <c r="AC279" s="15" t="s">
        <v>64</v>
      </c>
      <c r="AD279" s="15" t="s">
        <v>64</v>
      </c>
      <c r="AE279" s="28"/>
      <c r="AF279" s="28"/>
      <c r="AG279" s="28"/>
      <c r="AH279" s="28"/>
      <c r="AI279" s="28"/>
      <c r="AJ279" s="28"/>
      <c r="AK279" s="28"/>
      <c r="AL279" s="28"/>
      <c r="AM279" s="28"/>
      <c r="AN279" s="28"/>
      <c r="AO279" s="28"/>
      <c r="AP279" s="28"/>
      <c r="AQ279" s="28"/>
      <c r="AR279" s="28"/>
      <c r="AS279" s="28"/>
      <c r="AT279" s="28"/>
      <c r="AU279" s="28"/>
      <c r="AV279" s="28"/>
      <c r="AW279" s="28"/>
      <c r="AX279" s="28"/>
      <c r="AY279" s="28"/>
      <c r="AZ279" s="28"/>
      <c r="BA279" s="28"/>
      <c r="BB279" s="28"/>
      <c r="BC279" s="28"/>
      <c r="BD279" s="28"/>
      <c r="BE279" s="28"/>
      <c r="BF279" s="28"/>
      <c r="BG279" s="28"/>
      <c r="BH279" s="28"/>
      <c r="BI279" s="28"/>
      <c r="BJ279" s="28"/>
      <c r="BK279" s="28"/>
      <c r="BL279" s="28"/>
      <c r="BM279" s="28"/>
      <c r="BN279" s="28"/>
      <c r="BO279" s="28"/>
      <c r="BP279" s="28"/>
      <c r="BQ279" s="28"/>
      <c r="BR279" s="28"/>
      <c r="BS279" s="28"/>
      <c r="BT279" s="28"/>
      <c r="BU279" s="28"/>
      <c r="BV279" s="28"/>
      <c r="BW279" s="28"/>
      <c r="BX279" s="28"/>
      <c r="BY279" s="28"/>
      <c r="BZ279" s="28"/>
      <c r="CA279" s="28"/>
      <c r="CB279" s="28"/>
    </row>
    <row r="280" spans="3:80" ht="75">
      <c r="C280" s="51" t="s">
        <v>967</v>
      </c>
      <c r="D280" s="51" t="s">
        <v>968</v>
      </c>
      <c r="E280" s="15" t="s">
        <v>94</v>
      </c>
      <c r="F280" s="15" t="s">
        <v>64</v>
      </c>
      <c r="G280" s="15" t="s">
        <v>64</v>
      </c>
      <c r="H280" s="15" t="s">
        <v>64</v>
      </c>
      <c r="I280" s="29" t="s">
        <v>64</v>
      </c>
      <c r="J280" s="53" t="s">
        <v>743</v>
      </c>
      <c r="K280" s="20">
        <v>0</v>
      </c>
      <c r="L280" s="20">
        <v>0</v>
      </c>
      <c r="M280" s="20">
        <v>0</v>
      </c>
      <c r="N280" s="20">
        <v>0</v>
      </c>
      <c r="O280" s="20">
        <v>0</v>
      </c>
      <c r="P280" s="20">
        <v>1</v>
      </c>
      <c r="Q280" s="67" t="str">
        <f t="shared" si="11"/>
        <v>Negligible risk Supplier</v>
      </c>
      <c r="R280" s="13" t="str">
        <f t="shared" si="10"/>
        <v>- Etablir un bon de commande si nécessaire</v>
      </c>
      <c r="S280" s="25" t="s">
        <v>2218</v>
      </c>
      <c r="T280" s="15" t="s">
        <v>64</v>
      </c>
      <c r="U280" s="15" t="s">
        <v>64</v>
      </c>
      <c r="V280" s="15" t="s">
        <v>64</v>
      </c>
      <c r="W280" s="15" t="s">
        <v>64</v>
      </c>
      <c r="X280" s="15" t="s">
        <v>64</v>
      </c>
      <c r="Y280" s="15" t="s">
        <v>64</v>
      </c>
      <c r="Z280" s="15" t="s">
        <v>64</v>
      </c>
      <c r="AA280" s="15" t="s">
        <v>64</v>
      </c>
      <c r="AB280" s="15" t="s">
        <v>64</v>
      </c>
      <c r="AC280" s="15" t="s">
        <v>64</v>
      </c>
      <c r="AD280" s="15" t="s">
        <v>64</v>
      </c>
      <c r="AE280" s="28"/>
      <c r="AF280" s="28"/>
      <c r="AG280" s="28"/>
      <c r="AH280" s="28"/>
      <c r="AI280" s="28"/>
      <c r="AJ280" s="28"/>
      <c r="AK280" s="28"/>
      <c r="AL280" s="28"/>
      <c r="AM280" s="28"/>
      <c r="AN280" s="28"/>
      <c r="AO280" s="28"/>
      <c r="AP280" s="28"/>
      <c r="AQ280" s="28"/>
      <c r="AR280" s="28"/>
      <c r="AS280" s="28"/>
      <c r="AT280" s="28"/>
      <c r="AU280" s="28"/>
      <c r="AV280" s="28"/>
      <c r="AW280" s="28"/>
      <c r="AX280" s="28"/>
      <c r="AY280" s="28"/>
      <c r="AZ280" s="28"/>
      <c r="BA280" s="28"/>
      <c r="BB280" s="28"/>
      <c r="BC280" s="28"/>
      <c r="BD280" s="28"/>
      <c r="BE280" s="28"/>
      <c r="BF280" s="28"/>
      <c r="BG280" s="28"/>
      <c r="BH280" s="28"/>
      <c r="BI280" s="28"/>
      <c r="BJ280" s="28"/>
      <c r="BK280" s="28"/>
      <c r="BL280" s="28"/>
      <c r="BM280" s="28"/>
      <c r="BN280" s="28"/>
      <c r="BO280" s="28"/>
      <c r="BP280" s="28"/>
      <c r="BQ280" s="28"/>
      <c r="BR280" s="28"/>
      <c r="BS280" s="28"/>
      <c r="BT280" s="28"/>
      <c r="BU280" s="28"/>
      <c r="BV280" s="28"/>
      <c r="BW280" s="28"/>
      <c r="BX280" s="28"/>
      <c r="BY280" s="28"/>
      <c r="BZ280" s="28"/>
      <c r="CA280" s="28"/>
      <c r="CB280" s="28"/>
    </row>
    <row r="281" spans="3:80" ht="100">
      <c r="C281" s="87" t="s">
        <v>967</v>
      </c>
      <c r="D281" s="13" t="s">
        <v>1047</v>
      </c>
      <c r="E281" s="15" t="s">
        <v>94</v>
      </c>
      <c r="F281" s="54" t="s">
        <v>1048</v>
      </c>
      <c r="G281" s="15" t="s">
        <v>1049</v>
      </c>
      <c r="H281" s="15" t="s">
        <v>64</v>
      </c>
      <c r="I281" s="53" t="s">
        <v>1050</v>
      </c>
      <c r="J281" s="53" t="s">
        <v>995</v>
      </c>
      <c r="K281" s="20">
        <v>0</v>
      </c>
      <c r="L281" s="20">
        <v>0</v>
      </c>
      <c r="M281" s="20">
        <v>0</v>
      </c>
      <c r="N281" s="20">
        <v>0</v>
      </c>
      <c r="O281" s="20">
        <v>0</v>
      </c>
      <c r="P281" s="20">
        <v>1</v>
      </c>
      <c r="Q281" s="67" t="str">
        <f t="shared" si="11"/>
        <v>Negligible risk Supplier</v>
      </c>
      <c r="R281" s="13" t="str">
        <f t="shared" si="10"/>
        <v>- Etablir un bon de commande si nécessaire</v>
      </c>
      <c r="S281" s="25" t="s">
        <v>2218</v>
      </c>
      <c r="T281" s="15" t="s">
        <v>64</v>
      </c>
      <c r="U281" s="15" t="s">
        <v>64</v>
      </c>
      <c r="V281" s="15" t="s">
        <v>64</v>
      </c>
      <c r="W281" s="15" t="s">
        <v>64</v>
      </c>
      <c r="X281" s="15" t="s">
        <v>64</v>
      </c>
      <c r="Y281" s="15" t="s">
        <v>64</v>
      </c>
      <c r="Z281" s="15" t="s">
        <v>64</v>
      </c>
      <c r="AA281" s="15" t="s">
        <v>64</v>
      </c>
      <c r="AB281" s="15" t="s">
        <v>64</v>
      </c>
      <c r="AC281" s="15" t="s">
        <v>64</v>
      </c>
      <c r="AD281" s="15" t="s">
        <v>64</v>
      </c>
      <c r="AE281" s="28"/>
      <c r="AF281" s="28"/>
      <c r="AG281" s="28"/>
      <c r="AH281" s="28"/>
      <c r="AI281" s="28"/>
      <c r="AJ281" s="28"/>
      <c r="AK281" s="28"/>
      <c r="AL281" s="28"/>
      <c r="AM281" s="28"/>
      <c r="AN281" s="28"/>
      <c r="AO281" s="28"/>
      <c r="AP281" s="28"/>
      <c r="AQ281" s="28"/>
      <c r="AR281" s="28"/>
      <c r="AS281" s="28"/>
      <c r="AT281" s="28"/>
      <c r="AU281" s="28"/>
      <c r="AV281" s="28"/>
      <c r="AW281" s="28"/>
      <c r="AX281" s="28"/>
      <c r="AY281" s="28"/>
      <c r="AZ281" s="28"/>
      <c r="BA281" s="28"/>
      <c r="BB281" s="28"/>
      <c r="BC281" s="28"/>
      <c r="BD281" s="28"/>
      <c r="BE281" s="28"/>
      <c r="BF281" s="28"/>
      <c r="BG281" s="28"/>
      <c r="BH281" s="28"/>
      <c r="BI281" s="28"/>
      <c r="BJ281" s="28"/>
      <c r="BK281" s="28"/>
      <c r="BL281" s="28"/>
      <c r="BM281" s="28"/>
      <c r="BN281" s="28"/>
      <c r="BO281" s="28"/>
      <c r="BP281" s="28"/>
      <c r="BQ281" s="28"/>
      <c r="BR281" s="28"/>
      <c r="BS281" s="28"/>
      <c r="BT281" s="28"/>
      <c r="BU281" s="28"/>
      <c r="BV281" s="28"/>
      <c r="BW281" s="28"/>
      <c r="BX281" s="28"/>
      <c r="BY281" s="28"/>
      <c r="BZ281" s="28"/>
      <c r="CA281" s="28"/>
      <c r="CB281" s="28"/>
    </row>
    <row r="282" spans="3:80" ht="75">
      <c r="C282" s="51" t="s">
        <v>967</v>
      </c>
      <c r="D282" s="51" t="s">
        <v>1161</v>
      </c>
      <c r="E282" s="15" t="s">
        <v>94</v>
      </c>
      <c r="F282" s="15" t="s">
        <v>64</v>
      </c>
      <c r="G282" s="15" t="s">
        <v>64</v>
      </c>
      <c r="H282" s="15" t="s">
        <v>64</v>
      </c>
      <c r="I282" s="15" t="s">
        <v>64</v>
      </c>
      <c r="J282" s="53" t="s">
        <v>743</v>
      </c>
      <c r="K282" s="20">
        <v>0</v>
      </c>
      <c r="L282" s="20">
        <v>0</v>
      </c>
      <c r="M282" s="20">
        <v>0</v>
      </c>
      <c r="N282" s="20">
        <v>0</v>
      </c>
      <c r="O282" s="20">
        <v>0</v>
      </c>
      <c r="P282" s="20">
        <v>1</v>
      </c>
      <c r="Q282" s="67" t="str">
        <f t="shared" si="11"/>
        <v>Negligible risk Supplier</v>
      </c>
      <c r="R282" s="13" t="str">
        <f t="shared" si="10"/>
        <v>- Etablir un bon de commande si nécessaire</v>
      </c>
      <c r="S282" s="25" t="s">
        <v>2218</v>
      </c>
      <c r="T282" s="15" t="s">
        <v>64</v>
      </c>
      <c r="U282" s="15" t="s">
        <v>64</v>
      </c>
      <c r="V282" s="15" t="s">
        <v>64</v>
      </c>
      <c r="W282" s="15" t="s">
        <v>64</v>
      </c>
      <c r="X282" s="15" t="s">
        <v>64</v>
      </c>
      <c r="Y282" s="15" t="s">
        <v>64</v>
      </c>
      <c r="Z282" s="15" t="s">
        <v>64</v>
      </c>
      <c r="AA282" s="15" t="s">
        <v>64</v>
      </c>
      <c r="AB282" s="15" t="s">
        <v>64</v>
      </c>
      <c r="AC282" s="15" t="s">
        <v>64</v>
      </c>
      <c r="AD282" s="15" t="s">
        <v>64</v>
      </c>
      <c r="AE282" s="28"/>
      <c r="AF282" s="28"/>
      <c r="AG282" s="28"/>
      <c r="AH282" s="28"/>
      <c r="AI282" s="28"/>
      <c r="AJ282" s="28"/>
      <c r="AK282" s="28"/>
      <c r="AL282" s="28"/>
      <c r="AM282" s="28"/>
      <c r="AN282" s="28"/>
      <c r="AO282" s="28"/>
      <c r="AP282" s="28"/>
      <c r="AQ282" s="28"/>
      <c r="AR282" s="28"/>
      <c r="AS282" s="28"/>
      <c r="AT282" s="28"/>
      <c r="AU282" s="28"/>
      <c r="AV282" s="28"/>
      <c r="AW282" s="28"/>
      <c r="AX282" s="28"/>
      <c r="AY282" s="28"/>
      <c r="AZ282" s="28"/>
      <c r="BA282" s="28"/>
      <c r="BB282" s="28"/>
      <c r="BC282" s="28"/>
      <c r="BD282" s="28"/>
      <c r="BE282" s="28"/>
      <c r="BF282" s="28"/>
      <c r="BG282" s="28"/>
      <c r="BH282" s="28"/>
      <c r="BI282" s="28"/>
      <c r="BJ282" s="28"/>
      <c r="BK282" s="28"/>
      <c r="BL282" s="28"/>
      <c r="BM282" s="28"/>
      <c r="BN282" s="28"/>
      <c r="BO282" s="28"/>
      <c r="BP282" s="28"/>
      <c r="BQ282" s="28"/>
      <c r="BR282" s="28"/>
      <c r="BS282" s="28"/>
      <c r="BT282" s="28"/>
      <c r="BU282" s="28"/>
      <c r="BV282" s="28"/>
      <c r="BW282" s="28"/>
      <c r="BX282" s="28"/>
      <c r="BY282" s="28"/>
      <c r="BZ282" s="28"/>
      <c r="CA282" s="28"/>
      <c r="CB282" s="28"/>
    </row>
    <row r="283" spans="3:80" ht="75">
      <c r="C283" s="51" t="s">
        <v>1288</v>
      </c>
      <c r="D283" s="51" t="s">
        <v>1289</v>
      </c>
      <c r="E283" s="15" t="s">
        <v>106</v>
      </c>
      <c r="F283" s="15" t="s">
        <v>64</v>
      </c>
      <c r="G283" s="15" t="s">
        <v>64</v>
      </c>
      <c r="H283" s="15" t="s">
        <v>64</v>
      </c>
      <c r="I283" s="15" t="s">
        <v>64</v>
      </c>
      <c r="J283" s="89" t="s">
        <v>1290</v>
      </c>
      <c r="K283" s="20">
        <v>0</v>
      </c>
      <c r="L283" s="20">
        <v>0</v>
      </c>
      <c r="M283" s="20">
        <v>0</v>
      </c>
      <c r="N283" s="20">
        <v>0</v>
      </c>
      <c r="O283" s="20">
        <v>0</v>
      </c>
      <c r="P283" s="20">
        <v>1</v>
      </c>
      <c r="Q283" s="67" t="str">
        <f t="shared" si="11"/>
        <v>Negligible risk Supplier</v>
      </c>
      <c r="R283" s="13" t="str">
        <f t="shared" si="10"/>
        <v>- Etablir un bon de commande si nécessaire</v>
      </c>
      <c r="S283" s="25" t="s">
        <v>2218</v>
      </c>
      <c r="T283" s="91" t="s">
        <v>64</v>
      </c>
      <c r="U283" s="15" t="s">
        <v>64</v>
      </c>
      <c r="V283" s="91" t="s">
        <v>64</v>
      </c>
      <c r="W283" s="15" t="s">
        <v>64</v>
      </c>
      <c r="X283" s="15" t="s">
        <v>64</v>
      </c>
      <c r="Y283" s="15" t="s">
        <v>64</v>
      </c>
      <c r="Z283" s="15" t="s">
        <v>64</v>
      </c>
      <c r="AA283" s="15" t="s">
        <v>64</v>
      </c>
      <c r="AB283" s="15" t="s">
        <v>64</v>
      </c>
      <c r="AC283" s="15" t="s">
        <v>64</v>
      </c>
      <c r="AD283" s="15" t="s">
        <v>64</v>
      </c>
      <c r="AE283" s="28"/>
      <c r="AF283" s="28"/>
      <c r="AG283" s="28"/>
      <c r="AH283" s="28"/>
      <c r="AI283" s="28"/>
      <c r="AJ283" s="28"/>
      <c r="AK283" s="28"/>
      <c r="AL283" s="28"/>
      <c r="AM283" s="28"/>
      <c r="AN283" s="28"/>
      <c r="AO283" s="28"/>
      <c r="AP283" s="28"/>
      <c r="AQ283" s="28"/>
      <c r="AR283" s="28"/>
      <c r="AS283" s="28"/>
      <c r="AT283" s="28"/>
      <c r="AU283" s="28"/>
      <c r="AV283" s="28"/>
      <c r="AW283" s="28"/>
      <c r="AX283" s="28"/>
      <c r="AY283" s="28"/>
      <c r="AZ283" s="28"/>
      <c r="BA283" s="28"/>
      <c r="BB283" s="28"/>
      <c r="BC283" s="28"/>
      <c r="BD283" s="28"/>
      <c r="BE283" s="28"/>
      <c r="BF283" s="28"/>
      <c r="BG283" s="28"/>
      <c r="BH283" s="28"/>
      <c r="BI283" s="28"/>
      <c r="BJ283" s="28"/>
      <c r="BK283" s="28"/>
      <c r="BL283" s="28"/>
      <c r="BM283" s="28"/>
      <c r="BN283" s="28"/>
      <c r="BO283" s="28"/>
      <c r="BP283" s="28"/>
      <c r="BQ283" s="28"/>
      <c r="BR283" s="28"/>
      <c r="BS283" s="28"/>
      <c r="BT283" s="28"/>
      <c r="BU283" s="28"/>
      <c r="BV283" s="28"/>
      <c r="BW283" s="28"/>
      <c r="BX283" s="28"/>
      <c r="BY283" s="28"/>
      <c r="BZ283" s="28"/>
      <c r="CA283" s="28"/>
      <c r="CB283" s="28"/>
    </row>
    <row r="284" spans="3:80" ht="75">
      <c r="C284" s="77" t="s">
        <v>2399</v>
      </c>
      <c r="D284" s="53"/>
      <c r="E284" s="15" t="s">
        <v>106</v>
      </c>
      <c r="F284" s="15" t="s">
        <v>64</v>
      </c>
      <c r="G284" s="15" t="s">
        <v>64</v>
      </c>
      <c r="H284" s="15" t="s">
        <v>64</v>
      </c>
      <c r="I284" s="15" t="s">
        <v>64</v>
      </c>
      <c r="J284" s="86" t="s">
        <v>2400</v>
      </c>
      <c r="K284" s="20">
        <v>0</v>
      </c>
      <c r="L284" s="20">
        <v>0</v>
      </c>
      <c r="M284" s="20">
        <v>0</v>
      </c>
      <c r="N284" s="20">
        <v>0</v>
      </c>
      <c r="O284" s="20">
        <v>0</v>
      </c>
      <c r="P284" s="20">
        <v>1</v>
      </c>
      <c r="Q284" s="67" t="str">
        <f t="shared" si="11"/>
        <v>Negligible risk Supplier</v>
      </c>
      <c r="R284" s="13" t="str">
        <f t="shared" si="10"/>
        <v>- Etablir un bon de commande si nécessaire</v>
      </c>
      <c r="S284" s="25" t="s">
        <v>2218</v>
      </c>
      <c r="T284" s="15" t="s">
        <v>2401</v>
      </c>
      <c r="U284" s="15" t="s">
        <v>64</v>
      </c>
      <c r="V284" s="26">
        <v>40555</v>
      </c>
      <c r="W284" s="26" t="s">
        <v>2402</v>
      </c>
      <c r="X284" s="15" t="s">
        <v>140</v>
      </c>
      <c r="Y284" s="15" t="s">
        <v>64</v>
      </c>
      <c r="Z284" s="15" t="s">
        <v>60</v>
      </c>
      <c r="AA284" s="15" t="s">
        <v>64</v>
      </c>
      <c r="AB284" s="15" t="s">
        <v>208</v>
      </c>
      <c r="AC284" s="15" t="s">
        <v>64</v>
      </c>
      <c r="AD284" s="15" t="s">
        <v>64</v>
      </c>
      <c r="AE284" s="28"/>
      <c r="AF284" s="28"/>
      <c r="AG284" s="28"/>
      <c r="AH284" s="28"/>
      <c r="AI284" s="28"/>
      <c r="AJ284" s="28"/>
      <c r="AK284" s="28"/>
      <c r="AL284" s="28"/>
      <c r="AM284" s="28"/>
      <c r="AN284" s="28"/>
      <c r="AO284" s="28"/>
      <c r="AP284" s="28"/>
      <c r="AQ284" s="28"/>
      <c r="AR284" s="28"/>
      <c r="AS284" s="28"/>
      <c r="AT284" s="28"/>
      <c r="AU284" s="28"/>
      <c r="AV284" s="28"/>
      <c r="AW284" s="28"/>
      <c r="AX284" s="28"/>
      <c r="AY284" s="28"/>
      <c r="AZ284" s="28"/>
      <c r="BA284" s="28"/>
      <c r="BB284" s="28"/>
      <c r="BC284" s="28"/>
      <c r="BD284" s="28"/>
      <c r="BE284" s="28"/>
      <c r="BF284" s="28"/>
      <c r="BG284" s="28"/>
      <c r="BH284" s="28"/>
      <c r="BI284" s="28"/>
      <c r="BJ284" s="28"/>
      <c r="BK284" s="28"/>
      <c r="BL284" s="28"/>
      <c r="BM284" s="28"/>
      <c r="BN284" s="28"/>
      <c r="BO284" s="28"/>
      <c r="BP284" s="28"/>
      <c r="BQ284" s="28"/>
      <c r="BR284" s="28"/>
      <c r="BS284" s="28"/>
      <c r="BT284" s="28"/>
      <c r="BU284" s="28"/>
      <c r="BV284" s="28"/>
      <c r="BW284" s="28"/>
      <c r="BX284" s="28"/>
      <c r="BY284" s="28"/>
      <c r="BZ284" s="28"/>
      <c r="CA284" s="28"/>
      <c r="CB284" s="28"/>
    </row>
    <row r="285" spans="3:80" ht="75">
      <c r="C285" s="51" t="s">
        <v>2097</v>
      </c>
      <c r="D285" s="51" t="s">
        <v>2098</v>
      </c>
      <c r="E285" s="15" t="s">
        <v>223</v>
      </c>
      <c r="F285" s="15" t="s">
        <v>64</v>
      </c>
      <c r="G285" s="15" t="s">
        <v>64</v>
      </c>
      <c r="H285" s="15" t="s">
        <v>64</v>
      </c>
      <c r="I285" s="15" t="s">
        <v>64</v>
      </c>
      <c r="J285" s="83" t="s">
        <v>810</v>
      </c>
      <c r="K285" s="20">
        <v>0</v>
      </c>
      <c r="L285" s="20">
        <v>0</v>
      </c>
      <c r="M285" s="20">
        <v>0</v>
      </c>
      <c r="N285" s="20">
        <v>0</v>
      </c>
      <c r="O285" s="20">
        <v>0</v>
      </c>
      <c r="P285" s="20">
        <v>1</v>
      </c>
      <c r="Q285" s="67" t="str">
        <f t="shared" si="11"/>
        <v>Negligible risk Supplier</v>
      </c>
      <c r="R285" s="13" t="str">
        <f t="shared" si="10"/>
        <v>- Etablir un bon de commande si nécessaire</v>
      </c>
      <c r="S285" s="25" t="s">
        <v>2218</v>
      </c>
      <c r="T285" s="92" t="s">
        <v>64</v>
      </c>
      <c r="U285" s="15" t="s">
        <v>64</v>
      </c>
      <c r="V285" s="91" t="s">
        <v>64</v>
      </c>
      <c r="W285" s="91" t="s">
        <v>64</v>
      </c>
      <c r="X285" s="15" t="s">
        <v>64</v>
      </c>
      <c r="Y285" s="15" t="s">
        <v>64</v>
      </c>
      <c r="Z285" s="15" t="s">
        <v>64</v>
      </c>
      <c r="AA285" s="15" t="s">
        <v>64</v>
      </c>
      <c r="AB285" s="15" t="s">
        <v>64</v>
      </c>
      <c r="AC285" s="15" t="s">
        <v>64</v>
      </c>
      <c r="AD285" s="15" t="s">
        <v>64</v>
      </c>
      <c r="AE285" s="28"/>
      <c r="AF285" s="28"/>
      <c r="AG285" s="28"/>
      <c r="AH285" s="28"/>
      <c r="AI285" s="28"/>
      <c r="AJ285" s="28"/>
      <c r="AK285" s="28"/>
      <c r="AL285" s="28"/>
      <c r="AM285" s="28"/>
      <c r="AN285" s="28"/>
      <c r="AO285" s="28"/>
      <c r="AP285" s="28"/>
      <c r="AQ285" s="28"/>
      <c r="AR285" s="28"/>
      <c r="AS285" s="28"/>
      <c r="AT285" s="28"/>
      <c r="AU285" s="28"/>
      <c r="AV285" s="28"/>
      <c r="AW285" s="28"/>
      <c r="AX285" s="28"/>
      <c r="AY285" s="28"/>
      <c r="AZ285" s="28"/>
      <c r="BA285" s="28"/>
      <c r="BB285" s="28"/>
      <c r="BC285" s="28"/>
      <c r="BD285" s="28"/>
      <c r="BE285" s="28"/>
      <c r="BF285" s="28"/>
      <c r="BG285" s="28"/>
      <c r="BH285" s="28"/>
      <c r="BI285" s="28"/>
      <c r="BJ285" s="28"/>
      <c r="BK285" s="28"/>
      <c r="BL285" s="28"/>
      <c r="BM285" s="28"/>
      <c r="BN285" s="28"/>
      <c r="BO285" s="28"/>
      <c r="BP285" s="28"/>
      <c r="BQ285" s="28"/>
      <c r="BR285" s="28"/>
      <c r="BS285" s="28"/>
      <c r="BT285" s="28"/>
      <c r="BU285" s="28"/>
      <c r="BV285" s="28"/>
      <c r="BW285" s="28"/>
      <c r="BX285" s="28"/>
      <c r="BY285" s="28"/>
      <c r="BZ285" s="28"/>
      <c r="CA285" s="28"/>
      <c r="CB285" s="28"/>
    </row>
    <row r="286" spans="3:80" ht="75">
      <c r="C286" s="77" t="s">
        <v>2403</v>
      </c>
      <c r="D286" s="13" t="s">
        <v>491</v>
      </c>
      <c r="E286" s="15" t="s">
        <v>52</v>
      </c>
      <c r="F286" s="15" t="s">
        <v>2404</v>
      </c>
      <c r="G286" s="15">
        <v>71905403</v>
      </c>
      <c r="H286" s="15">
        <v>71905404</v>
      </c>
      <c r="I286" s="15" t="s">
        <v>64</v>
      </c>
      <c r="J286" s="83" t="s">
        <v>2405</v>
      </c>
      <c r="K286" s="20">
        <v>0</v>
      </c>
      <c r="L286" s="20">
        <v>0</v>
      </c>
      <c r="M286" s="20">
        <v>0</v>
      </c>
      <c r="N286" s="20">
        <v>0</v>
      </c>
      <c r="O286" s="20">
        <v>0</v>
      </c>
      <c r="P286" s="20">
        <v>1</v>
      </c>
      <c r="Q286" s="67" t="str">
        <f t="shared" si="11"/>
        <v>Negligible risk Supplier</v>
      </c>
      <c r="R286" s="13" t="str">
        <f t="shared" si="10"/>
        <v>- Etablir un bon de commande si nécessaire</v>
      </c>
      <c r="S286" s="25" t="s">
        <v>2218</v>
      </c>
      <c r="T286" s="15" t="s">
        <v>2406</v>
      </c>
      <c r="U286" s="15" t="s">
        <v>64</v>
      </c>
      <c r="V286" s="93" t="s">
        <v>2407</v>
      </c>
      <c r="W286" s="26" t="s">
        <v>2408</v>
      </c>
      <c r="X286" s="15" t="s">
        <v>58</v>
      </c>
      <c r="Y286" s="15" t="s">
        <v>348</v>
      </c>
      <c r="Z286" s="15" t="s">
        <v>60</v>
      </c>
      <c r="AA286" s="15"/>
      <c r="AB286" s="15" t="s">
        <v>208</v>
      </c>
      <c r="AC286" s="15"/>
      <c r="AD286" s="15" t="s">
        <v>64</v>
      </c>
      <c r="AE286" s="28"/>
      <c r="AF286" s="28"/>
      <c r="AG286" s="28"/>
      <c r="AH286" s="28"/>
      <c r="AI286" s="28"/>
      <c r="AJ286" s="28"/>
      <c r="AK286" s="28"/>
      <c r="AL286" s="28"/>
      <c r="AM286" s="28"/>
      <c r="AN286" s="28"/>
      <c r="AO286" s="28"/>
      <c r="AP286" s="28"/>
      <c r="AQ286" s="28"/>
      <c r="AR286" s="28"/>
      <c r="AS286" s="28"/>
      <c r="AT286" s="28"/>
      <c r="AU286" s="28"/>
      <c r="AV286" s="28"/>
      <c r="AW286" s="28"/>
      <c r="AX286" s="28"/>
      <c r="AY286" s="28"/>
      <c r="AZ286" s="28"/>
      <c r="BA286" s="28"/>
      <c r="BB286" s="28"/>
      <c r="BC286" s="28"/>
      <c r="BD286" s="28"/>
      <c r="BE286" s="28"/>
      <c r="BF286" s="28"/>
      <c r="BG286" s="28"/>
      <c r="BH286" s="28"/>
      <c r="BI286" s="28"/>
      <c r="BJ286" s="28"/>
      <c r="BK286" s="28"/>
      <c r="BL286" s="28"/>
      <c r="BM286" s="28"/>
      <c r="BN286" s="28"/>
      <c r="BO286" s="28"/>
      <c r="BP286" s="28"/>
      <c r="BQ286" s="28"/>
      <c r="BR286" s="28"/>
      <c r="BS286" s="28"/>
      <c r="BT286" s="28"/>
      <c r="BU286" s="28"/>
      <c r="BV286" s="28"/>
      <c r="BW286" s="28"/>
      <c r="BX286" s="28"/>
      <c r="BY286" s="28"/>
      <c r="BZ286" s="28"/>
      <c r="CA286" s="28"/>
      <c r="CB286" s="28"/>
    </row>
    <row r="287" spans="3:80" ht="75">
      <c r="C287" s="51" t="s">
        <v>1274</v>
      </c>
      <c r="D287" s="51" t="s">
        <v>1185</v>
      </c>
      <c r="E287" s="15" t="s">
        <v>149</v>
      </c>
      <c r="F287" s="15" t="s">
        <v>64</v>
      </c>
      <c r="G287" s="15" t="s">
        <v>64</v>
      </c>
      <c r="H287" s="15" t="s">
        <v>64</v>
      </c>
      <c r="I287" s="15" t="s">
        <v>64</v>
      </c>
      <c r="J287" s="90" t="s">
        <v>542</v>
      </c>
      <c r="K287" s="20">
        <v>0</v>
      </c>
      <c r="L287" s="20">
        <v>0</v>
      </c>
      <c r="M287" s="20">
        <v>0</v>
      </c>
      <c r="N287" s="20">
        <v>0</v>
      </c>
      <c r="O287" s="20">
        <v>0</v>
      </c>
      <c r="P287" s="20">
        <v>1</v>
      </c>
      <c r="Q287" s="67" t="str">
        <f t="shared" si="11"/>
        <v>Negligible risk Supplier</v>
      </c>
      <c r="R287" s="13" t="str">
        <f t="shared" si="10"/>
        <v>- Etablir un bon de commande si nécessaire</v>
      </c>
      <c r="S287" s="25" t="s">
        <v>2218</v>
      </c>
      <c r="T287" s="15" t="s">
        <v>64</v>
      </c>
      <c r="U287" s="15" t="s">
        <v>64</v>
      </c>
      <c r="V287" s="91" t="s">
        <v>64</v>
      </c>
      <c r="W287" s="91" t="s">
        <v>64</v>
      </c>
      <c r="X287" s="15" t="s">
        <v>64</v>
      </c>
      <c r="Y287" s="15" t="s">
        <v>64</v>
      </c>
      <c r="Z287" s="15" t="s">
        <v>64</v>
      </c>
      <c r="AA287" s="15" t="s">
        <v>64</v>
      </c>
      <c r="AB287" s="15" t="s">
        <v>64</v>
      </c>
      <c r="AC287" s="15" t="s">
        <v>64</v>
      </c>
      <c r="AD287" s="15" t="s">
        <v>64</v>
      </c>
      <c r="AE287" s="28"/>
      <c r="AF287" s="28"/>
      <c r="AG287" s="28"/>
      <c r="AH287" s="28"/>
      <c r="AI287" s="28"/>
      <c r="AJ287" s="28"/>
      <c r="AK287" s="28"/>
      <c r="AL287" s="28"/>
      <c r="AM287" s="28"/>
      <c r="AN287" s="28"/>
      <c r="AO287" s="28"/>
      <c r="AP287" s="28"/>
      <c r="AQ287" s="28"/>
      <c r="AR287" s="28"/>
      <c r="AS287" s="28"/>
      <c r="AT287" s="28"/>
      <c r="AU287" s="28"/>
      <c r="AV287" s="28"/>
      <c r="AW287" s="28"/>
      <c r="AX287" s="28"/>
      <c r="AY287" s="28"/>
      <c r="AZ287" s="28"/>
      <c r="BA287" s="28"/>
      <c r="BB287" s="28"/>
      <c r="BC287" s="28"/>
      <c r="BD287" s="28"/>
      <c r="BE287" s="28"/>
      <c r="BF287" s="28"/>
      <c r="BG287" s="28"/>
      <c r="BH287" s="28"/>
      <c r="BI287" s="28"/>
      <c r="BJ287" s="28"/>
      <c r="BK287" s="28"/>
      <c r="BL287" s="28"/>
      <c r="BM287" s="28"/>
      <c r="BN287" s="28"/>
      <c r="BO287" s="28"/>
      <c r="BP287" s="28"/>
      <c r="BQ287" s="28"/>
      <c r="BR287" s="28"/>
      <c r="BS287" s="28"/>
      <c r="BT287" s="28"/>
      <c r="BU287" s="28"/>
      <c r="BV287" s="28"/>
      <c r="BW287" s="28"/>
      <c r="BX287" s="28"/>
      <c r="BY287" s="28"/>
      <c r="BZ287" s="28"/>
      <c r="CA287" s="28"/>
      <c r="CB287" s="28"/>
    </row>
    <row r="288" spans="3:80" ht="75">
      <c r="C288" s="51" t="s">
        <v>1303</v>
      </c>
      <c r="D288" s="51" t="s">
        <v>1185</v>
      </c>
      <c r="E288" s="15" t="s">
        <v>149</v>
      </c>
      <c r="F288" s="15" t="s">
        <v>64</v>
      </c>
      <c r="G288" s="15" t="s">
        <v>64</v>
      </c>
      <c r="H288" s="15" t="s">
        <v>64</v>
      </c>
      <c r="I288" s="15" t="s">
        <v>64</v>
      </c>
      <c r="J288" s="83" t="s">
        <v>542</v>
      </c>
      <c r="K288" s="20">
        <v>0</v>
      </c>
      <c r="L288" s="20">
        <v>0</v>
      </c>
      <c r="M288" s="20">
        <v>0</v>
      </c>
      <c r="N288" s="20">
        <v>0</v>
      </c>
      <c r="O288" s="20">
        <v>0</v>
      </c>
      <c r="P288" s="20">
        <v>1</v>
      </c>
      <c r="Q288" s="67" t="str">
        <f t="shared" si="11"/>
        <v>Negligible risk Supplier</v>
      </c>
      <c r="R288" s="13" t="str">
        <f t="shared" si="10"/>
        <v>- Etablir un bon de commande si nécessaire</v>
      </c>
      <c r="S288" s="25" t="s">
        <v>2218</v>
      </c>
      <c r="T288" s="91" t="s">
        <v>64</v>
      </c>
      <c r="U288" s="15" t="s">
        <v>64</v>
      </c>
      <c r="V288" s="91" t="s">
        <v>64</v>
      </c>
      <c r="W288" s="91" t="s">
        <v>64</v>
      </c>
      <c r="X288" s="15" t="s">
        <v>64</v>
      </c>
      <c r="Y288" s="15" t="s">
        <v>64</v>
      </c>
      <c r="Z288" s="15" t="s">
        <v>64</v>
      </c>
      <c r="AA288" s="15" t="s">
        <v>64</v>
      </c>
      <c r="AB288" s="15" t="s">
        <v>64</v>
      </c>
      <c r="AC288" s="15" t="s">
        <v>64</v>
      </c>
      <c r="AD288" s="15" t="s">
        <v>64</v>
      </c>
      <c r="AE288" s="28"/>
      <c r="AF288" s="28"/>
      <c r="AG288" s="28"/>
      <c r="AH288" s="28"/>
      <c r="AI288" s="28"/>
      <c r="AJ288" s="28"/>
      <c r="AK288" s="28"/>
      <c r="AL288" s="28"/>
      <c r="AM288" s="28"/>
      <c r="AN288" s="28"/>
      <c r="AO288" s="28"/>
      <c r="AP288" s="28"/>
      <c r="AQ288" s="28"/>
      <c r="AR288" s="28"/>
      <c r="AS288" s="28"/>
      <c r="AT288" s="28"/>
      <c r="AU288" s="28"/>
      <c r="AV288" s="28"/>
      <c r="AW288" s="28"/>
      <c r="AX288" s="28"/>
      <c r="AY288" s="28"/>
      <c r="AZ288" s="28"/>
      <c r="BA288" s="28"/>
      <c r="BB288" s="28"/>
      <c r="BC288" s="28"/>
      <c r="BD288" s="28"/>
      <c r="BE288" s="28"/>
      <c r="BF288" s="28"/>
      <c r="BG288" s="28"/>
      <c r="BH288" s="28"/>
      <c r="BI288" s="28"/>
      <c r="BJ288" s="28"/>
      <c r="BK288" s="28"/>
      <c r="BL288" s="28"/>
      <c r="BM288" s="28"/>
      <c r="BN288" s="28"/>
      <c r="BO288" s="28"/>
      <c r="BP288" s="28"/>
      <c r="BQ288" s="28"/>
      <c r="BR288" s="28"/>
      <c r="BS288" s="28"/>
      <c r="BT288" s="28"/>
      <c r="BU288" s="28"/>
      <c r="BV288" s="28"/>
      <c r="BW288" s="28"/>
      <c r="BX288" s="28"/>
      <c r="BY288" s="28"/>
      <c r="BZ288" s="28"/>
      <c r="CA288" s="28"/>
      <c r="CB288" s="28"/>
    </row>
    <row r="289" spans="3:80" ht="75">
      <c r="C289" s="51" t="s">
        <v>755</v>
      </c>
      <c r="D289" s="51" t="s">
        <v>756</v>
      </c>
      <c r="E289" s="15" t="s">
        <v>106</v>
      </c>
      <c r="F289" s="15" t="s">
        <v>64</v>
      </c>
      <c r="G289" s="15" t="s">
        <v>64</v>
      </c>
      <c r="H289" s="15" t="s">
        <v>64</v>
      </c>
      <c r="I289" s="29" t="s">
        <v>64</v>
      </c>
      <c r="J289" s="83" t="s">
        <v>757</v>
      </c>
      <c r="K289" s="20">
        <v>0</v>
      </c>
      <c r="L289" s="20">
        <v>0</v>
      </c>
      <c r="M289" s="20">
        <v>0</v>
      </c>
      <c r="N289" s="20">
        <v>0</v>
      </c>
      <c r="O289" s="20">
        <v>0</v>
      </c>
      <c r="P289" s="20">
        <v>1</v>
      </c>
      <c r="Q289" s="67" t="str">
        <f t="shared" si="11"/>
        <v>Negligible risk Supplier</v>
      </c>
      <c r="R289" s="13" t="str">
        <f t="shared" si="10"/>
        <v>- Etablir un bon de commande si nécessaire</v>
      </c>
      <c r="S289" s="25" t="s">
        <v>2218</v>
      </c>
      <c r="T289" s="15" t="s">
        <v>64</v>
      </c>
      <c r="U289" s="15" t="s">
        <v>64</v>
      </c>
      <c r="V289" s="15" t="s">
        <v>64</v>
      </c>
      <c r="W289" s="15" t="s">
        <v>64</v>
      </c>
      <c r="X289" s="15" t="s">
        <v>64</v>
      </c>
      <c r="Y289" s="15" t="s">
        <v>64</v>
      </c>
      <c r="Z289" s="15" t="s">
        <v>64</v>
      </c>
      <c r="AA289" s="15" t="s">
        <v>64</v>
      </c>
      <c r="AB289" s="15" t="s">
        <v>64</v>
      </c>
      <c r="AC289" s="15" t="s">
        <v>64</v>
      </c>
      <c r="AD289" s="15" t="s">
        <v>64</v>
      </c>
      <c r="AE289" s="28"/>
      <c r="AF289" s="28"/>
      <c r="AG289" s="28"/>
      <c r="AH289" s="28"/>
      <c r="AI289" s="28"/>
      <c r="AJ289" s="28"/>
      <c r="AK289" s="28"/>
      <c r="AL289" s="28"/>
      <c r="AM289" s="28"/>
      <c r="AN289" s="28"/>
      <c r="AO289" s="28"/>
      <c r="AP289" s="28"/>
      <c r="AQ289" s="28"/>
      <c r="AR289" s="28"/>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c r="BQ289" s="28"/>
      <c r="BR289" s="28"/>
      <c r="BS289" s="28"/>
      <c r="BT289" s="28"/>
      <c r="BU289" s="28"/>
      <c r="BV289" s="28"/>
      <c r="BW289" s="28"/>
      <c r="BX289" s="28"/>
      <c r="BY289" s="28"/>
      <c r="BZ289" s="28"/>
      <c r="CA289" s="28"/>
      <c r="CB289" s="28"/>
    </row>
    <row r="290" spans="3:80" ht="75">
      <c r="C290" s="51" t="s">
        <v>1766</v>
      </c>
      <c r="D290" s="51" t="s">
        <v>1767</v>
      </c>
      <c r="E290" s="15" t="s">
        <v>94</v>
      </c>
      <c r="F290" s="15" t="s">
        <v>64</v>
      </c>
      <c r="G290" s="15" t="s">
        <v>64</v>
      </c>
      <c r="H290" s="15" t="s">
        <v>64</v>
      </c>
      <c r="I290" s="29" t="s">
        <v>64</v>
      </c>
      <c r="J290" s="83" t="s">
        <v>1454</v>
      </c>
      <c r="K290" s="20">
        <v>0</v>
      </c>
      <c r="L290" s="20">
        <v>0</v>
      </c>
      <c r="M290" s="20">
        <v>0</v>
      </c>
      <c r="N290" s="20">
        <v>0</v>
      </c>
      <c r="O290" s="20">
        <v>0</v>
      </c>
      <c r="P290" s="20">
        <v>1</v>
      </c>
      <c r="Q290" s="67" t="str">
        <f t="shared" si="11"/>
        <v>Negligible risk Supplier</v>
      </c>
      <c r="R290" s="13" t="str">
        <f t="shared" si="10"/>
        <v>- Etablir un bon de commande si nécessaire</v>
      </c>
      <c r="S290" s="25" t="s">
        <v>2218</v>
      </c>
      <c r="T290" s="15" t="s">
        <v>64</v>
      </c>
      <c r="U290" s="15" t="s">
        <v>64</v>
      </c>
      <c r="V290" s="15" t="s">
        <v>64</v>
      </c>
      <c r="W290" s="15" t="s">
        <v>64</v>
      </c>
      <c r="X290" s="15" t="s">
        <v>64</v>
      </c>
      <c r="Y290" s="15" t="s">
        <v>64</v>
      </c>
      <c r="Z290" s="15" t="s">
        <v>64</v>
      </c>
      <c r="AA290" s="15" t="s">
        <v>64</v>
      </c>
      <c r="AB290" s="15" t="s">
        <v>64</v>
      </c>
      <c r="AC290" s="15" t="s">
        <v>64</v>
      </c>
      <c r="AD290" s="15" t="s">
        <v>64</v>
      </c>
      <c r="AE290" s="28"/>
      <c r="AF290" s="28"/>
      <c r="AG290" s="28"/>
      <c r="AH290" s="28"/>
      <c r="AI290" s="28"/>
      <c r="AJ290" s="28"/>
      <c r="AK290" s="28"/>
      <c r="AL290" s="28"/>
      <c r="AM290" s="28"/>
      <c r="AN290" s="28"/>
      <c r="AO290" s="28"/>
      <c r="AP290" s="28"/>
      <c r="AQ290" s="28"/>
      <c r="AR290" s="28"/>
      <c r="AS290" s="28"/>
      <c r="AT290" s="28"/>
      <c r="AU290" s="28"/>
      <c r="AV290" s="28"/>
      <c r="AW290" s="28"/>
      <c r="AX290" s="28"/>
      <c r="AY290" s="28"/>
      <c r="AZ290" s="28"/>
      <c r="BA290" s="28"/>
      <c r="BB290" s="28"/>
      <c r="BC290" s="28"/>
      <c r="BD290" s="28"/>
      <c r="BE290" s="28"/>
      <c r="BF290" s="28"/>
      <c r="BG290" s="28"/>
      <c r="BH290" s="28"/>
      <c r="BI290" s="28"/>
      <c r="BJ290" s="28"/>
      <c r="BK290" s="28"/>
      <c r="BL290" s="28"/>
      <c r="BM290" s="28"/>
      <c r="BN290" s="28"/>
      <c r="BO290" s="28"/>
      <c r="BP290" s="28"/>
      <c r="BQ290" s="28"/>
      <c r="BR290" s="28"/>
      <c r="BS290" s="28"/>
      <c r="BT290" s="28"/>
      <c r="BU290" s="28"/>
      <c r="BV290" s="28"/>
      <c r="BW290" s="28"/>
      <c r="BX290" s="28"/>
      <c r="BY290" s="28"/>
      <c r="BZ290" s="28"/>
      <c r="CA290" s="28"/>
      <c r="CB290" s="28"/>
    </row>
    <row r="291" spans="3:80" ht="75">
      <c r="C291" s="51" t="s">
        <v>1159</v>
      </c>
      <c r="D291" s="51" t="s">
        <v>1160</v>
      </c>
      <c r="E291" s="15" t="s">
        <v>106</v>
      </c>
      <c r="F291" s="15" t="s">
        <v>64</v>
      </c>
      <c r="G291" s="15" t="s">
        <v>64</v>
      </c>
      <c r="H291" s="15" t="s">
        <v>64</v>
      </c>
      <c r="I291" s="15" t="s">
        <v>64</v>
      </c>
      <c r="J291" s="83" t="s">
        <v>1122</v>
      </c>
      <c r="K291" s="20">
        <v>0</v>
      </c>
      <c r="L291" s="20">
        <v>0</v>
      </c>
      <c r="M291" s="20">
        <v>0</v>
      </c>
      <c r="N291" s="20">
        <v>0</v>
      </c>
      <c r="O291" s="20">
        <v>0</v>
      </c>
      <c r="P291" s="20">
        <v>1</v>
      </c>
      <c r="Q291" s="67" t="str">
        <f t="shared" si="11"/>
        <v>Negligible risk Supplier</v>
      </c>
      <c r="R291" s="13" t="str">
        <f t="shared" si="10"/>
        <v>- Etablir un bon de commande si nécessaire</v>
      </c>
      <c r="S291" s="25" t="s">
        <v>2218</v>
      </c>
      <c r="T291" s="91" t="s">
        <v>64</v>
      </c>
      <c r="U291" s="15" t="s">
        <v>64</v>
      </c>
      <c r="V291" s="91" t="s">
        <v>64</v>
      </c>
      <c r="W291" s="15" t="s">
        <v>64</v>
      </c>
      <c r="X291" s="15" t="s">
        <v>64</v>
      </c>
      <c r="Y291" s="15" t="s">
        <v>64</v>
      </c>
      <c r="Z291" s="15" t="s">
        <v>64</v>
      </c>
      <c r="AA291" s="15" t="s">
        <v>64</v>
      </c>
      <c r="AB291" s="15" t="s">
        <v>64</v>
      </c>
      <c r="AC291" s="15" t="s">
        <v>64</v>
      </c>
      <c r="AD291" s="15" t="s">
        <v>64</v>
      </c>
      <c r="AE291" s="28"/>
      <c r="AF291" s="28"/>
      <c r="AG291" s="28"/>
      <c r="AH291" s="28"/>
      <c r="AI291" s="28"/>
      <c r="AJ291" s="28"/>
      <c r="AK291" s="28"/>
      <c r="AL291" s="28"/>
      <c r="AM291" s="28"/>
      <c r="AN291" s="28"/>
      <c r="AO291" s="28"/>
      <c r="AP291" s="28"/>
      <c r="AQ291" s="28"/>
      <c r="AR291" s="28"/>
      <c r="AS291" s="28"/>
      <c r="AT291" s="28"/>
      <c r="AU291" s="28"/>
      <c r="AV291" s="28"/>
      <c r="AW291" s="28"/>
      <c r="AX291" s="28"/>
      <c r="AY291" s="28"/>
      <c r="AZ291" s="28"/>
      <c r="BA291" s="28"/>
      <c r="BB291" s="28"/>
      <c r="BC291" s="28"/>
      <c r="BD291" s="28"/>
      <c r="BE291" s="28"/>
      <c r="BF291" s="28"/>
      <c r="BG291" s="28"/>
      <c r="BH291" s="28"/>
      <c r="BI291" s="28"/>
      <c r="BJ291" s="28"/>
      <c r="BK291" s="28"/>
      <c r="BL291" s="28"/>
      <c r="BM291" s="28"/>
      <c r="BN291" s="28"/>
      <c r="BO291" s="28"/>
      <c r="BP291" s="28"/>
      <c r="BQ291" s="28"/>
      <c r="BR291" s="28"/>
      <c r="BS291" s="28"/>
      <c r="BT291" s="28"/>
      <c r="BU291" s="28"/>
      <c r="BV291" s="28"/>
      <c r="BW291" s="28"/>
      <c r="BX291" s="28"/>
      <c r="BY291" s="28"/>
      <c r="BZ291" s="28"/>
      <c r="CA291" s="28"/>
      <c r="CB291" s="28"/>
    </row>
    <row r="292" spans="3:80" ht="75">
      <c r="C292" s="51" t="s">
        <v>1156</v>
      </c>
      <c r="D292" s="51" t="s">
        <v>1157</v>
      </c>
      <c r="E292" s="15" t="s">
        <v>106</v>
      </c>
      <c r="F292" s="15" t="s">
        <v>64</v>
      </c>
      <c r="G292" s="15" t="s">
        <v>64</v>
      </c>
      <c r="H292" s="15" t="s">
        <v>64</v>
      </c>
      <c r="I292" s="15" t="s">
        <v>64</v>
      </c>
      <c r="J292" s="83" t="s">
        <v>1158</v>
      </c>
      <c r="K292" s="20">
        <v>0</v>
      </c>
      <c r="L292" s="20">
        <v>0</v>
      </c>
      <c r="M292" s="20">
        <v>0</v>
      </c>
      <c r="N292" s="20">
        <v>0</v>
      </c>
      <c r="O292" s="20">
        <v>0</v>
      </c>
      <c r="P292" s="20">
        <v>1</v>
      </c>
      <c r="Q292" s="67" t="str">
        <f t="shared" si="11"/>
        <v>Negligible risk Supplier</v>
      </c>
      <c r="R292" s="13" t="str">
        <f t="shared" si="10"/>
        <v>- Etablir un bon de commande si nécessaire</v>
      </c>
      <c r="S292" s="25" t="s">
        <v>2218</v>
      </c>
      <c r="T292" s="91" t="s">
        <v>64</v>
      </c>
      <c r="U292" s="15" t="s">
        <v>64</v>
      </c>
      <c r="V292" s="91" t="s">
        <v>64</v>
      </c>
      <c r="W292" s="15" t="s">
        <v>64</v>
      </c>
      <c r="X292" s="15" t="s">
        <v>64</v>
      </c>
      <c r="Y292" s="15" t="s">
        <v>64</v>
      </c>
      <c r="Z292" s="15" t="s">
        <v>64</v>
      </c>
      <c r="AA292" s="15" t="s">
        <v>64</v>
      </c>
      <c r="AB292" s="15" t="s">
        <v>64</v>
      </c>
      <c r="AC292" s="15" t="s">
        <v>64</v>
      </c>
      <c r="AD292" s="15" t="s">
        <v>64</v>
      </c>
      <c r="AE292" s="28"/>
      <c r="AF292" s="28"/>
      <c r="AG292" s="28"/>
      <c r="AH292" s="28"/>
      <c r="AI292" s="28"/>
      <c r="AJ292" s="28"/>
      <c r="AK292" s="28"/>
      <c r="AL292" s="28"/>
      <c r="AM292" s="28"/>
      <c r="AN292" s="28"/>
      <c r="AO292" s="28"/>
      <c r="AP292" s="28"/>
      <c r="AQ292" s="28"/>
      <c r="AR292" s="28"/>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c r="BQ292" s="28"/>
      <c r="BR292" s="28"/>
      <c r="BS292" s="28"/>
      <c r="BT292" s="28"/>
      <c r="BU292" s="28"/>
      <c r="BV292" s="28"/>
      <c r="BW292" s="28"/>
      <c r="BX292" s="28"/>
      <c r="BY292" s="28"/>
      <c r="BZ292" s="28"/>
      <c r="CA292" s="28"/>
      <c r="CB292" s="28"/>
    </row>
    <row r="293" spans="3:80" ht="75">
      <c r="C293" s="51" t="s">
        <v>897</v>
      </c>
      <c r="D293" s="51" t="s">
        <v>898</v>
      </c>
      <c r="E293" s="15" t="s">
        <v>106</v>
      </c>
      <c r="F293" s="15" t="s">
        <v>64</v>
      </c>
      <c r="G293" s="15" t="s">
        <v>64</v>
      </c>
      <c r="H293" s="15" t="s">
        <v>64</v>
      </c>
      <c r="I293" s="29" t="s">
        <v>64</v>
      </c>
      <c r="J293" s="83" t="s">
        <v>108</v>
      </c>
      <c r="K293" s="20">
        <v>0</v>
      </c>
      <c r="L293" s="20">
        <v>0</v>
      </c>
      <c r="M293" s="20">
        <v>0</v>
      </c>
      <c r="N293" s="20">
        <v>0</v>
      </c>
      <c r="O293" s="20">
        <v>0</v>
      </c>
      <c r="P293" s="20">
        <v>1</v>
      </c>
      <c r="Q293" s="67" t="str">
        <f t="shared" si="11"/>
        <v>Negligible risk Supplier</v>
      </c>
      <c r="R293" s="13" t="str">
        <f t="shared" si="10"/>
        <v>- Etablir un bon de commande si nécessaire</v>
      </c>
      <c r="S293" s="25" t="s">
        <v>2218</v>
      </c>
      <c r="T293" s="15" t="s">
        <v>64</v>
      </c>
      <c r="U293" s="15" t="s">
        <v>64</v>
      </c>
      <c r="V293" s="15" t="s">
        <v>64</v>
      </c>
      <c r="W293" s="15" t="s">
        <v>64</v>
      </c>
      <c r="X293" s="15" t="s">
        <v>64</v>
      </c>
      <c r="Y293" s="15" t="s">
        <v>64</v>
      </c>
      <c r="Z293" s="15" t="s">
        <v>64</v>
      </c>
      <c r="AA293" s="15" t="s">
        <v>64</v>
      </c>
      <c r="AB293" s="15" t="s">
        <v>64</v>
      </c>
      <c r="AC293" s="15" t="s">
        <v>64</v>
      </c>
      <c r="AD293" s="15" t="s">
        <v>64</v>
      </c>
      <c r="AE293" s="28"/>
      <c r="AF293" s="28"/>
      <c r="AG293" s="28"/>
      <c r="AH293" s="28"/>
      <c r="AI293" s="28"/>
      <c r="AJ293" s="28"/>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8"/>
      <c r="BR293" s="28"/>
      <c r="BS293" s="28"/>
      <c r="BT293" s="28"/>
      <c r="BU293" s="28"/>
      <c r="BV293" s="28"/>
      <c r="BW293" s="28"/>
      <c r="BX293" s="28"/>
      <c r="BY293" s="28"/>
      <c r="BZ293" s="28"/>
      <c r="CA293" s="28"/>
      <c r="CB293" s="28"/>
    </row>
    <row r="294" spans="3:80" ht="75">
      <c r="C294" s="51" t="s">
        <v>897</v>
      </c>
      <c r="D294" s="51" t="s">
        <v>1813</v>
      </c>
      <c r="E294" s="15" t="s">
        <v>106</v>
      </c>
      <c r="F294" s="15" t="s">
        <v>64</v>
      </c>
      <c r="G294" s="15" t="s">
        <v>64</v>
      </c>
      <c r="H294" s="15" t="s">
        <v>64</v>
      </c>
      <c r="I294" s="15" t="s">
        <v>64</v>
      </c>
      <c r="J294" s="83" t="s">
        <v>108</v>
      </c>
      <c r="K294" s="20">
        <v>0</v>
      </c>
      <c r="L294" s="20">
        <v>0</v>
      </c>
      <c r="M294" s="20">
        <v>0</v>
      </c>
      <c r="N294" s="20">
        <v>0</v>
      </c>
      <c r="O294" s="20">
        <v>0</v>
      </c>
      <c r="P294" s="20">
        <v>1</v>
      </c>
      <c r="Q294" s="67" t="str">
        <f t="shared" si="11"/>
        <v>Negligible risk Supplier</v>
      </c>
      <c r="R294" s="13" t="str">
        <f t="shared" si="10"/>
        <v>- Etablir un bon de commande si nécessaire</v>
      </c>
      <c r="S294" s="25" t="s">
        <v>2218</v>
      </c>
      <c r="T294" s="15" t="s">
        <v>64</v>
      </c>
      <c r="U294" s="15" t="s">
        <v>64</v>
      </c>
      <c r="V294" s="15" t="s">
        <v>64</v>
      </c>
      <c r="W294" s="15" t="s">
        <v>64</v>
      </c>
      <c r="X294" s="15" t="s">
        <v>64</v>
      </c>
      <c r="Y294" s="15" t="s">
        <v>64</v>
      </c>
      <c r="Z294" s="15" t="s">
        <v>64</v>
      </c>
      <c r="AA294" s="15" t="s">
        <v>64</v>
      </c>
      <c r="AB294" s="15" t="s">
        <v>64</v>
      </c>
      <c r="AC294" s="15" t="s">
        <v>64</v>
      </c>
      <c r="AD294" s="15" t="s">
        <v>64</v>
      </c>
      <c r="AE294" s="28"/>
      <c r="AF294" s="28"/>
      <c r="AG294" s="28"/>
      <c r="AH294" s="28"/>
      <c r="AI294" s="28"/>
      <c r="AJ294" s="28"/>
      <c r="AK294" s="28"/>
      <c r="AL294" s="28"/>
      <c r="AM294" s="28"/>
      <c r="AN294" s="28"/>
      <c r="AO294" s="28"/>
      <c r="AP294" s="28"/>
      <c r="AQ294" s="28"/>
      <c r="AR294" s="28"/>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c r="BP294" s="28"/>
      <c r="BQ294" s="28"/>
      <c r="BR294" s="28"/>
      <c r="BS294" s="28"/>
      <c r="BT294" s="28"/>
      <c r="BU294" s="28"/>
      <c r="BV294" s="28"/>
      <c r="BW294" s="28"/>
      <c r="BX294" s="28"/>
      <c r="BY294" s="28"/>
      <c r="BZ294" s="28"/>
      <c r="CA294" s="28"/>
      <c r="CB294" s="28"/>
    </row>
    <row r="295" spans="3:80" ht="75">
      <c r="C295" s="77" t="s">
        <v>449</v>
      </c>
      <c r="D295" s="53" t="s">
        <v>450</v>
      </c>
      <c r="E295" s="15" t="s">
        <v>133</v>
      </c>
      <c r="F295" s="54" t="s">
        <v>451</v>
      </c>
      <c r="G295" s="15">
        <v>71960422</v>
      </c>
      <c r="H295" s="15">
        <v>71960232</v>
      </c>
      <c r="I295" s="15" t="s">
        <v>64</v>
      </c>
      <c r="J295" s="83" t="s">
        <v>452</v>
      </c>
      <c r="K295" s="20">
        <v>0</v>
      </c>
      <c r="L295" s="20">
        <v>0</v>
      </c>
      <c r="M295" s="20">
        <v>0</v>
      </c>
      <c r="N295" s="20">
        <v>0</v>
      </c>
      <c r="O295" s="20">
        <v>0</v>
      </c>
      <c r="P295" s="20">
        <v>1</v>
      </c>
      <c r="Q295" s="67" t="str">
        <f t="shared" si="11"/>
        <v>Negligible risk Supplier</v>
      </c>
      <c r="R295" s="13" t="str">
        <f t="shared" si="10"/>
        <v>- Etablir un bon de commande si nécessaire</v>
      </c>
      <c r="S295" s="25" t="s">
        <v>2218</v>
      </c>
      <c r="T295" s="15" t="s">
        <v>453</v>
      </c>
      <c r="U295" s="15" t="s">
        <v>64</v>
      </c>
      <c r="V295" s="26">
        <v>42401</v>
      </c>
      <c r="W295" s="26" t="s">
        <v>2220</v>
      </c>
      <c r="X295" s="15" t="s">
        <v>58</v>
      </c>
      <c r="Y295" s="15" t="s">
        <v>64</v>
      </c>
      <c r="Z295" s="15" t="s">
        <v>454</v>
      </c>
      <c r="AA295" s="15" t="s">
        <v>64</v>
      </c>
      <c r="AB295" s="15" t="s">
        <v>64</v>
      </c>
      <c r="AC295" s="15" t="s">
        <v>64</v>
      </c>
      <c r="AD295" s="15" t="s">
        <v>64</v>
      </c>
      <c r="AE295" s="28"/>
      <c r="AF295" s="28"/>
      <c r="AG295" s="28"/>
      <c r="AH295" s="28"/>
      <c r="AI295" s="28"/>
      <c r="AJ295" s="28"/>
      <c r="AK295" s="28"/>
      <c r="AL295" s="28"/>
      <c r="AM295" s="28"/>
      <c r="AN295" s="28"/>
      <c r="AO295" s="28"/>
      <c r="AP295" s="28"/>
      <c r="AQ295" s="28"/>
      <c r="AR295" s="28"/>
      <c r="AS295" s="28"/>
      <c r="AT295" s="28"/>
      <c r="AU295" s="28"/>
      <c r="AV295" s="28"/>
      <c r="AW295" s="28"/>
      <c r="AX295" s="28"/>
      <c r="AY295" s="28"/>
      <c r="AZ295" s="28"/>
      <c r="BA295" s="28"/>
      <c r="BB295" s="28"/>
      <c r="BC295" s="28"/>
      <c r="BD295" s="28"/>
      <c r="BE295" s="28"/>
      <c r="BF295" s="28"/>
      <c r="BG295" s="28"/>
      <c r="BH295" s="28"/>
      <c r="BI295" s="28"/>
      <c r="BJ295" s="28"/>
      <c r="BK295" s="28"/>
      <c r="BL295" s="28"/>
      <c r="BM295" s="28"/>
      <c r="BN295" s="28"/>
      <c r="BO295" s="28"/>
      <c r="BP295" s="28"/>
      <c r="BQ295" s="28"/>
      <c r="BR295" s="28"/>
      <c r="BS295" s="28"/>
      <c r="BT295" s="28"/>
      <c r="BU295" s="28"/>
      <c r="BV295" s="28"/>
      <c r="BW295" s="28"/>
      <c r="BX295" s="28"/>
      <c r="BY295" s="28"/>
      <c r="BZ295" s="28"/>
      <c r="CA295" s="28"/>
      <c r="CB295" s="28"/>
    </row>
    <row r="296" spans="3:80" ht="75">
      <c r="C296" s="77" t="s">
        <v>242</v>
      </c>
      <c r="D296" s="52"/>
      <c r="E296" s="15" t="s">
        <v>94</v>
      </c>
      <c r="F296" s="15" t="s">
        <v>64</v>
      </c>
      <c r="G296" s="15" t="s">
        <v>64</v>
      </c>
      <c r="H296" s="15" t="s">
        <v>64</v>
      </c>
      <c r="I296" s="15" t="s">
        <v>64</v>
      </c>
      <c r="J296" s="86" t="s">
        <v>2409</v>
      </c>
      <c r="K296" s="20">
        <v>0</v>
      </c>
      <c r="L296" s="20">
        <v>0</v>
      </c>
      <c r="M296" s="20">
        <v>0</v>
      </c>
      <c r="N296" s="20">
        <v>0</v>
      </c>
      <c r="O296" s="20">
        <v>0</v>
      </c>
      <c r="P296" s="20">
        <v>1</v>
      </c>
      <c r="Q296" s="67" t="str">
        <f t="shared" si="11"/>
        <v>Negligible risk Supplier</v>
      </c>
      <c r="R296" s="13" t="str">
        <f t="shared" si="10"/>
        <v>- Etablir un bon de commande si nécessaire</v>
      </c>
      <c r="S296" s="25" t="s">
        <v>2218</v>
      </c>
      <c r="T296" s="15" t="s">
        <v>64</v>
      </c>
      <c r="U296" s="15" t="s">
        <v>64</v>
      </c>
      <c r="V296" s="15" t="s">
        <v>64</v>
      </c>
      <c r="W296" s="15" t="s">
        <v>64</v>
      </c>
      <c r="X296" s="15" t="s">
        <v>64</v>
      </c>
      <c r="Y296" s="15" t="s">
        <v>64</v>
      </c>
      <c r="Z296" s="15" t="s">
        <v>60</v>
      </c>
      <c r="AA296" s="15" t="s">
        <v>64</v>
      </c>
      <c r="AB296" s="15" t="s">
        <v>64</v>
      </c>
      <c r="AC296" s="15" t="s">
        <v>64</v>
      </c>
      <c r="AD296" s="15" t="s">
        <v>64</v>
      </c>
      <c r="AE296" s="28"/>
      <c r="AF296" s="28"/>
      <c r="AG296" s="28"/>
      <c r="AH296" s="28"/>
      <c r="AI296" s="28"/>
      <c r="AJ296" s="28"/>
      <c r="AK296" s="28"/>
      <c r="AL296" s="28"/>
      <c r="AM296" s="28"/>
      <c r="AN296" s="28"/>
      <c r="AO296" s="28"/>
      <c r="AP296" s="28"/>
      <c r="AQ296" s="28"/>
      <c r="AR296" s="28"/>
      <c r="AS296" s="28"/>
      <c r="AT296" s="28"/>
      <c r="AU296" s="28"/>
      <c r="AV296" s="28"/>
      <c r="AW296" s="28"/>
      <c r="AX296" s="28"/>
      <c r="AY296" s="28"/>
      <c r="AZ296" s="28"/>
      <c r="BA296" s="28"/>
      <c r="BB296" s="28"/>
      <c r="BC296" s="28"/>
      <c r="BD296" s="28"/>
      <c r="BE296" s="28"/>
      <c r="BF296" s="28"/>
      <c r="BG296" s="28"/>
      <c r="BH296" s="28"/>
      <c r="BI296" s="28"/>
      <c r="BJ296" s="28"/>
      <c r="BK296" s="28"/>
      <c r="BL296" s="28"/>
      <c r="BM296" s="28"/>
      <c r="BN296" s="28"/>
      <c r="BO296" s="28"/>
      <c r="BP296" s="28"/>
      <c r="BQ296" s="28"/>
      <c r="BR296" s="28"/>
      <c r="BS296" s="28"/>
      <c r="BT296" s="28"/>
      <c r="BU296" s="28"/>
      <c r="BV296" s="28"/>
      <c r="BW296" s="28"/>
      <c r="BX296" s="28"/>
      <c r="BY296" s="28"/>
      <c r="BZ296" s="28"/>
      <c r="CA296" s="28"/>
      <c r="CB296" s="28"/>
    </row>
    <row r="297" spans="3:80" ht="75">
      <c r="C297" s="51" t="s">
        <v>1764</v>
      </c>
      <c r="D297" s="51" t="s">
        <v>1765</v>
      </c>
      <c r="E297" s="15" t="s">
        <v>149</v>
      </c>
      <c r="F297" s="15" t="s">
        <v>64</v>
      </c>
      <c r="G297" s="15" t="s">
        <v>64</v>
      </c>
      <c r="H297" s="15" t="s">
        <v>64</v>
      </c>
      <c r="I297" s="15" t="s">
        <v>64</v>
      </c>
      <c r="J297" s="83" t="s">
        <v>542</v>
      </c>
      <c r="K297" s="20">
        <v>0</v>
      </c>
      <c r="L297" s="20">
        <v>0</v>
      </c>
      <c r="M297" s="20">
        <v>0</v>
      </c>
      <c r="N297" s="20">
        <v>0</v>
      </c>
      <c r="O297" s="20">
        <v>0</v>
      </c>
      <c r="P297" s="20">
        <v>1</v>
      </c>
      <c r="Q297" s="67" t="str">
        <f t="shared" si="11"/>
        <v>Negligible risk Supplier</v>
      </c>
      <c r="R297" s="13" t="str">
        <f t="shared" si="10"/>
        <v>- Etablir un bon de commande si nécessaire</v>
      </c>
      <c r="S297" s="25" t="s">
        <v>2218</v>
      </c>
      <c r="T297" s="91" t="s">
        <v>64</v>
      </c>
      <c r="U297" s="15" t="s">
        <v>64</v>
      </c>
      <c r="V297" s="91" t="s">
        <v>64</v>
      </c>
      <c r="W297" s="15" t="s">
        <v>64</v>
      </c>
      <c r="X297" s="15" t="s">
        <v>64</v>
      </c>
      <c r="Y297" s="15" t="s">
        <v>64</v>
      </c>
      <c r="Z297" s="15" t="s">
        <v>64</v>
      </c>
      <c r="AA297" s="15" t="s">
        <v>64</v>
      </c>
      <c r="AB297" s="15" t="s">
        <v>64</v>
      </c>
      <c r="AC297" s="15" t="s">
        <v>64</v>
      </c>
      <c r="AD297" s="15" t="s">
        <v>64</v>
      </c>
      <c r="AE297" s="28"/>
      <c r="AF297" s="28"/>
      <c r="AG297" s="28"/>
      <c r="AH297" s="28"/>
      <c r="AI297" s="28"/>
      <c r="AJ297" s="28"/>
      <c r="AK297" s="28"/>
      <c r="AL297" s="28"/>
      <c r="AM297" s="28"/>
      <c r="AN297" s="28"/>
      <c r="AO297" s="28"/>
      <c r="AP297" s="28"/>
      <c r="AQ297" s="28"/>
      <c r="AR297" s="28"/>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c r="BP297" s="28"/>
      <c r="BQ297" s="28"/>
      <c r="BR297" s="28"/>
      <c r="BS297" s="28"/>
      <c r="BT297" s="28"/>
      <c r="BU297" s="28"/>
      <c r="BV297" s="28"/>
      <c r="BW297" s="28"/>
      <c r="BX297" s="28"/>
      <c r="BY297" s="28"/>
      <c r="BZ297" s="28"/>
      <c r="CA297" s="28"/>
      <c r="CB297" s="28"/>
    </row>
    <row r="298" spans="3:80" ht="75">
      <c r="C298" s="87" t="s">
        <v>1051</v>
      </c>
      <c r="D298" s="53" t="s">
        <v>1052</v>
      </c>
      <c r="E298" s="15" t="s">
        <v>111</v>
      </c>
      <c r="F298" s="54" t="s">
        <v>1053</v>
      </c>
      <c r="G298" s="15" t="s">
        <v>1054</v>
      </c>
      <c r="H298" s="15" t="s">
        <v>64</v>
      </c>
      <c r="I298" s="53" t="s">
        <v>1055</v>
      </c>
      <c r="J298" s="83" t="s">
        <v>1056</v>
      </c>
      <c r="K298" s="20">
        <v>0</v>
      </c>
      <c r="L298" s="20">
        <v>0</v>
      </c>
      <c r="M298" s="20">
        <v>0</v>
      </c>
      <c r="N298" s="20">
        <v>0</v>
      </c>
      <c r="O298" s="20">
        <v>0</v>
      </c>
      <c r="P298" s="20">
        <v>1</v>
      </c>
      <c r="Q298" s="67" t="str">
        <f t="shared" si="11"/>
        <v>Negligible risk Supplier</v>
      </c>
      <c r="R298" s="13" t="str">
        <f t="shared" si="10"/>
        <v>- Etablir un bon de commande si nécessaire</v>
      </c>
      <c r="S298" s="25" t="s">
        <v>2218</v>
      </c>
      <c r="T298" s="91" t="s">
        <v>64</v>
      </c>
      <c r="U298" s="15" t="s">
        <v>64</v>
      </c>
      <c r="V298" s="91" t="s">
        <v>64</v>
      </c>
      <c r="W298" s="15" t="s">
        <v>64</v>
      </c>
      <c r="X298" s="15" t="s">
        <v>64</v>
      </c>
      <c r="Y298" s="15" t="s">
        <v>64</v>
      </c>
      <c r="Z298" s="15" t="s">
        <v>64</v>
      </c>
      <c r="AA298" s="15" t="s">
        <v>64</v>
      </c>
      <c r="AB298" s="15" t="s">
        <v>64</v>
      </c>
      <c r="AC298" s="15" t="s">
        <v>64</v>
      </c>
      <c r="AD298" s="15" t="s">
        <v>64</v>
      </c>
      <c r="AE298" s="28"/>
      <c r="AF298" s="28"/>
      <c r="AG298" s="28"/>
      <c r="AH298" s="28"/>
      <c r="AI298" s="28"/>
      <c r="AJ298" s="28"/>
      <c r="AK298" s="28"/>
      <c r="AL298" s="28"/>
      <c r="AM298" s="28"/>
      <c r="AN298" s="28"/>
      <c r="AO298" s="28"/>
      <c r="AP298" s="28"/>
      <c r="AQ298" s="28"/>
      <c r="AR298" s="28"/>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8"/>
      <c r="BR298" s="28"/>
      <c r="BS298" s="28"/>
      <c r="BT298" s="28"/>
      <c r="BU298" s="28"/>
      <c r="BV298" s="28"/>
      <c r="BW298" s="28"/>
      <c r="BX298" s="28"/>
      <c r="BY298" s="28"/>
      <c r="BZ298" s="28"/>
      <c r="CA298" s="28"/>
      <c r="CB298" s="28"/>
    </row>
    <row r="299" spans="3:80" ht="75">
      <c r="C299" s="51" t="s">
        <v>2078</v>
      </c>
      <c r="D299" s="51" t="s">
        <v>2079</v>
      </c>
      <c r="E299" s="15" t="s">
        <v>223</v>
      </c>
      <c r="F299" s="15" t="s">
        <v>64</v>
      </c>
      <c r="G299" s="15" t="s">
        <v>64</v>
      </c>
      <c r="H299" s="15" t="s">
        <v>64</v>
      </c>
      <c r="I299" s="15" t="s">
        <v>64</v>
      </c>
      <c r="J299" s="83" t="s">
        <v>810</v>
      </c>
      <c r="K299" s="20">
        <v>0</v>
      </c>
      <c r="L299" s="20">
        <v>0</v>
      </c>
      <c r="M299" s="20">
        <v>0</v>
      </c>
      <c r="N299" s="20">
        <v>0</v>
      </c>
      <c r="O299" s="20">
        <v>0</v>
      </c>
      <c r="P299" s="20">
        <v>1</v>
      </c>
      <c r="Q299" s="67" t="str">
        <f t="shared" si="11"/>
        <v>Negligible risk Supplier</v>
      </c>
      <c r="R299" s="13" t="str">
        <f t="shared" si="10"/>
        <v>- Etablir un bon de commande si nécessaire</v>
      </c>
      <c r="S299" s="25" t="s">
        <v>2218</v>
      </c>
      <c r="T299" s="91" t="s">
        <v>64</v>
      </c>
      <c r="U299" s="15" t="s">
        <v>64</v>
      </c>
      <c r="V299" s="91" t="s">
        <v>64</v>
      </c>
      <c r="W299" s="15" t="s">
        <v>64</v>
      </c>
      <c r="X299" s="15" t="s">
        <v>64</v>
      </c>
      <c r="Y299" s="15" t="s">
        <v>64</v>
      </c>
      <c r="Z299" s="15" t="s">
        <v>64</v>
      </c>
      <c r="AA299" s="15" t="s">
        <v>64</v>
      </c>
      <c r="AB299" s="15" t="s">
        <v>64</v>
      </c>
      <c r="AC299" s="15" t="s">
        <v>64</v>
      </c>
      <c r="AD299" s="15" t="s">
        <v>64</v>
      </c>
      <c r="AE299" s="28"/>
      <c r="AF299" s="28"/>
      <c r="AG299" s="28"/>
      <c r="AH299" s="28"/>
      <c r="AI299" s="28"/>
      <c r="AJ299" s="28"/>
      <c r="AK299" s="28"/>
      <c r="AL299" s="28"/>
      <c r="AM299" s="28"/>
      <c r="AN299" s="28"/>
      <c r="AO299" s="28"/>
      <c r="AP299" s="28"/>
      <c r="AQ299" s="28"/>
      <c r="AR299" s="28"/>
      <c r="AS299" s="28"/>
      <c r="AT299" s="28"/>
      <c r="AU299" s="28"/>
      <c r="AV299" s="28"/>
      <c r="AW299" s="28"/>
      <c r="AX299" s="28"/>
      <c r="AY299" s="28"/>
      <c r="AZ299" s="28"/>
      <c r="BA299" s="28"/>
      <c r="BB299" s="28"/>
      <c r="BC299" s="28"/>
      <c r="BD299" s="28"/>
      <c r="BE299" s="28"/>
      <c r="BF299" s="28"/>
      <c r="BG299" s="28"/>
      <c r="BH299" s="28"/>
      <c r="BI299" s="28"/>
      <c r="BJ299" s="28"/>
      <c r="BK299" s="28"/>
      <c r="BL299" s="28"/>
      <c r="BM299" s="28"/>
      <c r="BN299" s="28"/>
      <c r="BO299" s="28"/>
      <c r="BP299" s="28"/>
      <c r="BQ299" s="28"/>
      <c r="BR299" s="28"/>
      <c r="BS299" s="28"/>
      <c r="BT299" s="28"/>
      <c r="BU299" s="28"/>
      <c r="BV299" s="28"/>
      <c r="BW299" s="28"/>
      <c r="BX299" s="28"/>
      <c r="BY299" s="28"/>
      <c r="BZ299" s="28"/>
      <c r="CA299" s="28"/>
      <c r="CB299" s="28"/>
    </row>
    <row r="300" spans="3:80" ht="75">
      <c r="C300" s="51" t="s">
        <v>2082</v>
      </c>
      <c r="D300" s="51" t="s">
        <v>1310</v>
      </c>
      <c r="E300" s="15" t="s">
        <v>223</v>
      </c>
      <c r="F300" s="15" t="s">
        <v>64</v>
      </c>
      <c r="G300" s="15" t="s">
        <v>64</v>
      </c>
      <c r="H300" s="15" t="s">
        <v>64</v>
      </c>
      <c r="I300" s="15" t="s">
        <v>64</v>
      </c>
      <c r="J300" s="83" t="s">
        <v>810</v>
      </c>
      <c r="K300" s="20">
        <v>0</v>
      </c>
      <c r="L300" s="20">
        <v>0</v>
      </c>
      <c r="M300" s="20">
        <v>0</v>
      </c>
      <c r="N300" s="20">
        <v>0</v>
      </c>
      <c r="O300" s="20">
        <v>0</v>
      </c>
      <c r="P300" s="20">
        <v>1</v>
      </c>
      <c r="Q300" s="67" t="str">
        <f t="shared" si="11"/>
        <v>Negligible risk Supplier</v>
      </c>
      <c r="R300" s="13" t="str">
        <f t="shared" si="10"/>
        <v>- Etablir un bon de commande si nécessaire</v>
      </c>
      <c r="S300" s="25" t="s">
        <v>2218</v>
      </c>
      <c r="T300" s="91" t="s">
        <v>64</v>
      </c>
      <c r="U300" s="15" t="s">
        <v>64</v>
      </c>
      <c r="V300" s="91" t="s">
        <v>64</v>
      </c>
      <c r="W300" s="15" t="s">
        <v>64</v>
      </c>
      <c r="X300" s="15" t="s">
        <v>64</v>
      </c>
      <c r="Y300" s="15" t="s">
        <v>64</v>
      </c>
      <c r="Z300" s="15" t="s">
        <v>64</v>
      </c>
      <c r="AA300" s="15" t="s">
        <v>64</v>
      </c>
      <c r="AB300" s="15" t="s">
        <v>64</v>
      </c>
      <c r="AC300" s="15" t="s">
        <v>64</v>
      </c>
      <c r="AD300" s="15" t="s">
        <v>64</v>
      </c>
      <c r="AE300" s="28"/>
      <c r="AF300" s="28"/>
      <c r="AG300" s="28"/>
      <c r="AH300" s="28"/>
      <c r="AI300" s="28"/>
      <c r="AJ300" s="28"/>
      <c r="AK300" s="28"/>
      <c r="AL300" s="28"/>
      <c r="AM300" s="28"/>
      <c r="AN300" s="28"/>
      <c r="AO300" s="28"/>
      <c r="AP300" s="28"/>
      <c r="AQ300" s="28"/>
      <c r="AR300" s="28"/>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c r="BQ300" s="28"/>
      <c r="BR300" s="28"/>
      <c r="BS300" s="28"/>
      <c r="BT300" s="28"/>
      <c r="BU300" s="28"/>
      <c r="BV300" s="28"/>
      <c r="BW300" s="28"/>
      <c r="BX300" s="28"/>
      <c r="BY300" s="28"/>
      <c r="BZ300" s="28"/>
      <c r="CA300" s="28"/>
      <c r="CB300" s="28"/>
    </row>
    <row r="301" spans="3:80" ht="75">
      <c r="C301" s="51" t="s">
        <v>1673</v>
      </c>
      <c r="D301" s="51" t="s">
        <v>1674</v>
      </c>
      <c r="E301" s="15" t="s">
        <v>223</v>
      </c>
      <c r="F301" s="15" t="s">
        <v>64</v>
      </c>
      <c r="G301" s="15" t="s">
        <v>64</v>
      </c>
      <c r="H301" s="15" t="s">
        <v>64</v>
      </c>
      <c r="I301" s="29" t="s">
        <v>64</v>
      </c>
      <c r="J301" s="83" t="s">
        <v>810</v>
      </c>
      <c r="K301" s="20">
        <v>0</v>
      </c>
      <c r="L301" s="20">
        <v>0</v>
      </c>
      <c r="M301" s="20">
        <v>0</v>
      </c>
      <c r="N301" s="20">
        <v>0</v>
      </c>
      <c r="O301" s="20">
        <v>0</v>
      </c>
      <c r="P301" s="20">
        <v>1</v>
      </c>
      <c r="Q301" s="67" t="str">
        <f t="shared" si="11"/>
        <v>Negligible risk Supplier</v>
      </c>
      <c r="R301" s="13" t="str">
        <f t="shared" si="10"/>
        <v>- Etablir un bon de commande si nécessaire</v>
      </c>
      <c r="S301" s="25" t="s">
        <v>2218</v>
      </c>
      <c r="T301" s="15" t="s">
        <v>64</v>
      </c>
      <c r="U301" s="15" t="s">
        <v>64</v>
      </c>
      <c r="V301" s="15" t="s">
        <v>64</v>
      </c>
      <c r="W301" s="15" t="s">
        <v>64</v>
      </c>
      <c r="X301" s="15" t="s">
        <v>64</v>
      </c>
      <c r="Y301" s="15" t="s">
        <v>64</v>
      </c>
      <c r="Z301" s="15" t="s">
        <v>64</v>
      </c>
      <c r="AA301" s="15" t="s">
        <v>64</v>
      </c>
      <c r="AB301" s="15" t="s">
        <v>64</v>
      </c>
      <c r="AC301" s="15" t="s">
        <v>64</v>
      </c>
      <c r="AD301" s="15" t="s">
        <v>64</v>
      </c>
      <c r="AE301" s="28"/>
      <c r="AF301" s="28"/>
      <c r="AG301" s="28"/>
      <c r="AH301" s="28"/>
      <c r="AI301" s="28"/>
      <c r="AJ301" s="28"/>
      <c r="AK301" s="28"/>
      <c r="AL301" s="28"/>
      <c r="AM301" s="28"/>
      <c r="AN301" s="28"/>
      <c r="AO301" s="28"/>
      <c r="AP301" s="28"/>
      <c r="AQ301" s="28"/>
      <c r="AR301" s="28"/>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c r="BQ301" s="28"/>
      <c r="BR301" s="28"/>
      <c r="BS301" s="28"/>
      <c r="BT301" s="28"/>
      <c r="BU301" s="28"/>
      <c r="BV301" s="28"/>
      <c r="BW301" s="28"/>
      <c r="BX301" s="28"/>
      <c r="BY301" s="28"/>
      <c r="BZ301" s="28"/>
      <c r="CA301" s="28"/>
      <c r="CB301" s="28"/>
    </row>
    <row r="302" spans="3:80" ht="75">
      <c r="C302" s="77" t="s">
        <v>254</v>
      </c>
      <c r="D302" s="52"/>
      <c r="E302" s="15" t="s">
        <v>255</v>
      </c>
      <c r="F302" s="15" t="s">
        <v>64</v>
      </c>
      <c r="G302" s="15" t="s">
        <v>64</v>
      </c>
      <c r="H302" s="15" t="s">
        <v>64</v>
      </c>
      <c r="I302" s="15" t="s">
        <v>64</v>
      </c>
      <c r="J302" s="86" t="s">
        <v>129</v>
      </c>
      <c r="K302" s="20">
        <v>0</v>
      </c>
      <c r="L302" s="20">
        <v>0</v>
      </c>
      <c r="M302" s="20">
        <v>0</v>
      </c>
      <c r="N302" s="20">
        <v>0</v>
      </c>
      <c r="O302" s="20">
        <v>0</v>
      </c>
      <c r="P302" s="20">
        <v>1</v>
      </c>
      <c r="Q302" s="67" t="str">
        <f t="shared" si="11"/>
        <v>Negligible risk Supplier</v>
      </c>
      <c r="R302" s="13" t="str">
        <f t="shared" si="10"/>
        <v>- Etablir un bon de commande si nécessaire</v>
      </c>
      <c r="S302" s="25" t="s">
        <v>2218</v>
      </c>
      <c r="T302" s="15" t="s">
        <v>64</v>
      </c>
      <c r="U302" s="15" t="s">
        <v>64</v>
      </c>
      <c r="V302" s="15" t="s">
        <v>64</v>
      </c>
      <c r="W302" s="15" t="s">
        <v>64</v>
      </c>
      <c r="X302" s="15" t="s">
        <v>64</v>
      </c>
      <c r="Y302" s="15" t="s">
        <v>64</v>
      </c>
      <c r="Z302" s="15" t="s">
        <v>60</v>
      </c>
      <c r="AA302" s="15" t="s">
        <v>64</v>
      </c>
      <c r="AB302" s="15" t="s">
        <v>64</v>
      </c>
      <c r="AC302" s="15" t="s">
        <v>64</v>
      </c>
      <c r="AD302" s="15" t="s">
        <v>64</v>
      </c>
      <c r="AE302" s="28"/>
      <c r="AF302" s="28"/>
      <c r="AG302" s="28"/>
      <c r="AH302" s="28"/>
      <c r="AI302" s="28"/>
      <c r="AJ302" s="28"/>
      <c r="AK302" s="28"/>
      <c r="AL302" s="28"/>
      <c r="AM302" s="28"/>
      <c r="AN302" s="28"/>
      <c r="AO302" s="28"/>
      <c r="AP302" s="28"/>
      <c r="AQ302" s="28"/>
      <c r="AR302" s="28"/>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c r="BQ302" s="28"/>
      <c r="BR302" s="28"/>
      <c r="BS302" s="28"/>
      <c r="BT302" s="28"/>
      <c r="BU302" s="28"/>
      <c r="BV302" s="28"/>
      <c r="BW302" s="28"/>
      <c r="BX302" s="28"/>
      <c r="BY302" s="28"/>
      <c r="BZ302" s="28"/>
      <c r="CA302" s="28"/>
      <c r="CB302" s="28"/>
    </row>
    <row r="303" spans="3:80" ht="87.5">
      <c r="C303" s="77" t="s">
        <v>243</v>
      </c>
      <c r="D303" s="13" t="s">
        <v>244</v>
      </c>
      <c r="E303" s="15" t="s">
        <v>94</v>
      </c>
      <c r="F303" s="54" t="s">
        <v>245</v>
      </c>
      <c r="G303" s="15" t="s">
        <v>64</v>
      </c>
      <c r="H303" s="15" t="s">
        <v>64</v>
      </c>
      <c r="I303" s="15" t="s">
        <v>64</v>
      </c>
      <c r="J303" s="83" t="s">
        <v>246</v>
      </c>
      <c r="K303" s="20">
        <v>0</v>
      </c>
      <c r="L303" s="20">
        <v>0</v>
      </c>
      <c r="M303" s="20">
        <v>0</v>
      </c>
      <c r="N303" s="20">
        <v>0</v>
      </c>
      <c r="O303" s="20">
        <v>0</v>
      </c>
      <c r="P303" s="20">
        <v>1</v>
      </c>
      <c r="Q303" s="67" t="str">
        <f t="shared" si="11"/>
        <v>Negligible risk Supplier</v>
      </c>
      <c r="R303" s="13" t="str">
        <f t="shared" si="10"/>
        <v>- Etablir un bon de commande si nécessaire</v>
      </c>
      <c r="S303" s="25" t="s">
        <v>2218</v>
      </c>
      <c r="T303" s="15" t="s">
        <v>247</v>
      </c>
      <c r="U303" s="15" t="s">
        <v>64</v>
      </c>
      <c r="V303" s="26" t="s">
        <v>2410</v>
      </c>
      <c r="W303" s="26" t="s">
        <v>2411</v>
      </c>
      <c r="X303" s="15" t="s">
        <v>67</v>
      </c>
      <c r="Y303" s="15" t="s">
        <v>64</v>
      </c>
      <c r="Z303" s="15" t="s">
        <v>60</v>
      </c>
      <c r="AA303" s="15" t="s">
        <v>64</v>
      </c>
      <c r="AB303" s="15" t="s">
        <v>64</v>
      </c>
      <c r="AC303" s="15" t="s">
        <v>64</v>
      </c>
      <c r="AD303" s="15" t="s">
        <v>64</v>
      </c>
      <c r="AE303" s="28"/>
      <c r="AF303" s="28"/>
      <c r="AG303" s="28"/>
      <c r="AH303" s="28"/>
      <c r="AI303" s="28"/>
      <c r="AJ303" s="28"/>
      <c r="AK303" s="28"/>
      <c r="AL303" s="28"/>
      <c r="AM303" s="28"/>
      <c r="AN303" s="28"/>
      <c r="AO303" s="28"/>
      <c r="AP303" s="28"/>
      <c r="AQ303" s="28"/>
      <c r="AR303" s="28"/>
      <c r="AS303" s="28"/>
      <c r="AT303" s="28"/>
      <c r="AU303" s="28"/>
      <c r="AV303" s="28"/>
      <c r="AW303" s="28"/>
      <c r="AX303" s="28"/>
      <c r="AY303" s="28"/>
      <c r="AZ303" s="28"/>
      <c r="BA303" s="28"/>
      <c r="BB303" s="28"/>
      <c r="BC303" s="28"/>
      <c r="BD303" s="28"/>
      <c r="BE303" s="28"/>
      <c r="BF303" s="28"/>
      <c r="BG303" s="28"/>
      <c r="BH303" s="28"/>
      <c r="BI303" s="28"/>
      <c r="BJ303" s="28"/>
      <c r="BK303" s="28"/>
      <c r="BL303" s="28"/>
      <c r="BM303" s="28"/>
      <c r="BN303" s="28"/>
      <c r="BO303" s="28"/>
      <c r="BP303" s="28"/>
      <c r="BQ303" s="28"/>
      <c r="BR303" s="28"/>
      <c r="BS303" s="28"/>
      <c r="BT303" s="28"/>
      <c r="BU303" s="28"/>
      <c r="BV303" s="28"/>
      <c r="BW303" s="28"/>
      <c r="BX303" s="28"/>
      <c r="BY303" s="28"/>
      <c r="BZ303" s="28"/>
      <c r="CA303" s="28"/>
      <c r="CB303" s="28"/>
    </row>
    <row r="304" spans="3:80" ht="75">
      <c r="C304" s="88" t="s">
        <v>256</v>
      </c>
      <c r="D304" s="53" t="s">
        <v>257</v>
      </c>
      <c r="E304" s="15" t="s">
        <v>111</v>
      </c>
      <c r="F304" s="15" t="s">
        <v>64</v>
      </c>
      <c r="G304" s="15">
        <v>70726029</v>
      </c>
      <c r="H304" s="15">
        <v>70726029</v>
      </c>
      <c r="I304" s="62" t="s">
        <v>258</v>
      </c>
      <c r="J304" s="53" t="s">
        <v>259</v>
      </c>
      <c r="K304" s="20">
        <v>0</v>
      </c>
      <c r="L304" s="20">
        <v>0</v>
      </c>
      <c r="M304" s="20">
        <v>0</v>
      </c>
      <c r="N304" s="20">
        <v>0</v>
      </c>
      <c r="O304" s="20">
        <v>0</v>
      </c>
      <c r="P304" s="20">
        <v>1</v>
      </c>
      <c r="Q304" s="67" t="str">
        <f t="shared" si="11"/>
        <v>Negligible risk Supplier</v>
      </c>
      <c r="R304" s="13" t="str">
        <f t="shared" si="10"/>
        <v>- Etablir un bon de commande si nécessaire</v>
      </c>
      <c r="S304" s="25" t="s">
        <v>2218</v>
      </c>
      <c r="T304" s="91" t="s">
        <v>64</v>
      </c>
      <c r="U304" s="15" t="s">
        <v>64</v>
      </c>
      <c r="V304" s="49" t="s">
        <v>64</v>
      </c>
      <c r="W304" s="49" t="s">
        <v>64</v>
      </c>
      <c r="X304" s="49" t="s">
        <v>64</v>
      </c>
      <c r="Y304" s="15" t="s">
        <v>64</v>
      </c>
      <c r="Z304" s="15" t="s">
        <v>60</v>
      </c>
      <c r="AA304" s="15" t="s">
        <v>64</v>
      </c>
      <c r="AB304" s="15" t="s">
        <v>64</v>
      </c>
      <c r="AC304" s="15" t="s">
        <v>64</v>
      </c>
      <c r="AD304" s="15" t="s">
        <v>64</v>
      </c>
      <c r="AE304" s="28"/>
      <c r="AF304" s="28"/>
      <c r="AG304" s="28"/>
      <c r="AH304" s="28"/>
      <c r="AI304" s="28"/>
      <c r="AJ304" s="28"/>
      <c r="AK304" s="28"/>
      <c r="AL304" s="28"/>
      <c r="AM304" s="28"/>
      <c r="AN304" s="28"/>
      <c r="AO304" s="28"/>
      <c r="AP304" s="28"/>
      <c r="AQ304" s="28"/>
      <c r="AR304" s="28"/>
      <c r="AS304" s="28"/>
      <c r="AT304" s="28"/>
      <c r="AU304" s="28"/>
      <c r="AV304" s="28"/>
      <c r="AW304" s="28"/>
      <c r="AX304" s="28"/>
      <c r="AY304" s="28"/>
      <c r="AZ304" s="28"/>
      <c r="BA304" s="28"/>
      <c r="BB304" s="28"/>
      <c r="BC304" s="28"/>
      <c r="BD304" s="28"/>
      <c r="BE304" s="28"/>
      <c r="BF304" s="28"/>
      <c r="BG304" s="28"/>
      <c r="BH304" s="28"/>
      <c r="BI304" s="28"/>
      <c r="BJ304" s="28"/>
      <c r="BK304" s="28"/>
      <c r="BL304" s="28"/>
      <c r="BM304" s="28"/>
      <c r="BN304" s="28"/>
      <c r="BO304" s="28"/>
      <c r="BP304" s="28"/>
      <c r="BQ304" s="28"/>
      <c r="BR304" s="28"/>
      <c r="BS304" s="28"/>
      <c r="BT304" s="28"/>
      <c r="BU304" s="28"/>
      <c r="BV304" s="28"/>
      <c r="BW304" s="28"/>
      <c r="BX304" s="28"/>
      <c r="BY304" s="28"/>
      <c r="BZ304" s="28"/>
      <c r="CA304" s="28"/>
      <c r="CB304" s="28"/>
    </row>
    <row r="305" spans="3:80" ht="409.5">
      <c r="C305" s="55" t="s">
        <v>1057</v>
      </c>
      <c r="D305" s="53" t="s">
        <v>1058</v>
      </c>
      <c r="E305" s="15" t="s">
        <v>94</v>
      </c>
      <c r="F305" s="15" t="s">
        <v>64</v>
      </c>
      <c r="G305" s="15" t="s">
        <v>1059</v>
      </c>
      <c r="H305" s="15" t="s">
        <v>64</v>
      </c>
      <c r="I305" s="62" t="s">
        <v>1060</v>
      </c>
      <c r="J305" s="53" t="s">
        <v>642</v>
      </c>
      <c r="K305" s="20">
        <v>0</v>
      </c>
      <c r="L305" s="20">
        <v>0</v>
      </c>
      <c r="M305" s="20">
        <v>0</v>
      </c>
      <c r="N305" s="20">
        <v>0</v>
      </c>
      <c r="O305" s="20">
        <v>0</v>
      </c>
      <c r="P305" s="20">
        <v>5</v>
      </c>
      <c r="Q305" s="67" t="str">
        <f t="shared" si="11"/>
        <v>High risk supplier</v>
      </c>
      <c r="R305" s="13" t="str">
        <f t="shared" si="10"/>
        <v>- Approbation du comité de direction
- Signer la politique de securité des parties tièrces 
- Signer le contrat de non divulgation des données
- Contrat respectant incluant les clauses de sécurité nécessaires
- Etablir un bon de commande si nécessaire</v>
      </c>
      <c r="S305" s="25" t="s">
        <v>2218</v>
      </c>
      <c r="T305" s="12" t="s">
        <v>1061</v>
      </c>
      <c r="U305" s="15" t="s">
        <v>64</v>
      </c>
      <c r="V305" s="68">
        <v>42914</v>
      </c>
      <c r="W305" s="15" t="s">
        <v>64</v>
      </c>
      <c r="X305" s="15" t="s">
        <v>58</v>
      </c>
      <c r="Y305" s="15" t="s">
        <v>1062</v>
      </c>
      <c r="Z305" s="15" t="s">
        <v>64</v>
      </c>
      <c r="AA305" s="15" t="s">
        <v>64</v>
      </c>
      <c r="AB305" s="15" t="s">
        <v>64</v>
      </c>
      <c r="AC305" s="15" t="s">
        <v>64</v>
      </c>
      <c r="AD305" s="15" t="s">
        <v>64</v>
      </c>
      <c r="AE305" s="28"/>
      <c r="AF305" s="28"/>
      <c r="AG305" s="28"/>
      <c r="AH305" s="28"/>
      <c r="AI305" s="28"/>
      <c r="AJ305" s="28"/>
      <c r="AK305" s="28"/>
      <c r="AL305" s="28"/>
      <c r="AM305" s="28"/>
      <c r="AN305" s="28"/>
      <c r="AO305" s="28"/>
      <c r="AP305" s="28"/>
      <c r="AQ305" s="28"/>
      <c r="AR305" s="28"/>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8"/>
      <c r="BR305" s="28"/>
      <c r="BS305" s="28"/>
      <c r="BT305" s="28"/>
      <c r="BU305" s="28"/>
      <c r="BV305" s="28"/>
      <c r="BW305" s="28"/>
      <c r="BX305" s="28"/>
      <c r="BY305" s="28"/>
      <c r="BZ305" s="28"/>
      <c r="CA305" s="28"/>
      <c r="CB305" s="28"/>
    </row>
    <row r="306" spans="3:80" ht="409.5">
      <c r="C306" s="55" t="s">
        <v>1057</v>
      </c>
      <c r="D306" s="53" t="s">
        <v>1058</v>
      </c>
      <c r="E306" s="15" t="s">
        <v>94</v>
      </c>
      <c r="F306" s="15" t="s">
        <v>64</v>
      </c>
      <c r="G306" s="29" t="s">
        <v>1059</v>
      </c>
      <c r="H306" s="15" t="s">
        <v>64</v>
      </c>
      <c r="I306" s="62" t="s">
        <v>1060</v>
      </c>
      <c r="J306" s="53" t="s">
        <v>642</v>
      </c>
      <c r="K306" s="20">
        <v>0</v>
      </c>
      <c r="L306" s="20">
        <v>0</v>
      </c>
      <c r="M306" s="20">
        <v>0</v>
      </c>
      <c r="N306" s="20">
        <v>0</v>
      </c>
      <c r="O306" s="20">
        <v>0</v>
      </c>
      <c r="P306" s="20">
        <v>5</v>
      </c>
      <c r="Q306" s="67" t="str">
        <f t="shared" si="11"/>
        <v>High risk supplier</v>
      </c>
      <c r="R306" s="13" t="str">
        <f t="shared" si="10"/>
        <v>- Approbation du comité de direction
- Signer la politique de securité des parties tièrces 
- Signer le contrat de non divulgation des données
- Contrat respectant incluant les clauses de sécurité nécessaires
- Etablir un bon de commande si nécessaire</v>
      </c>
      <c r="S306" s="25" t="s">
        <v>2218</v>
      </c>
      <c r="T306" s="94" t="s">
        <v>1063</v>
      </c>
      <c r="U306" s="15" t="s">
        <v>64</v>
      </c>
      <c r="V306" s="95">
        <v>42956</v>
      </c>
      <c r="W306" s="15" t="s">
        <v>64</v>
      </c>
      <c r="X306" s="15" t="s">
        <v>58</v>
      </c>
      <c r="Y306" s="15" t="s">
        <v>1062</v>
      </c>
      <c r="Z306" s="15" t="s">
        <v>64</v>
      </c>
      <c r="AA306" s="15" t="s">
        <v>64</v>
      </c>
      <c r="AB306" s="15" t="s">
        <v>64</v>
      </c>
      <c r="AC306" s="15" t="s">
        <v>64</v>
      </c>
      <c r="AD306" s="15" t="s">
        <v>64</v>
      </c>
      <c r="AE306" s="28"/>
      <c r="AF306" s="28"/>
      <c r="AG306" s="28"/>
      <c r="AH306" s="28"/>
      <c r="AI306" s="28"/>
      <c r="AJ306" s="28"/>
      <c r="AK306" s="28"/>
      <c r="AL306" s="28"/>
      <c r="AM306" s="28"/>
      <c r="AN306" s="28"/>
      <c r="AO306" s="28"/>
      <c r="AP306" s="28"/>
      <c r="AQ306" s="28"/>
      <c r="AR306" s="28"/>
      <c r="AS306" s="28"/>
      <c r="AT306" s="28"/>
      <c r="AU306" s="28"/>
      <c r="AV306" s="28"/>
      <c r="AW306" s="28"/>
      <c r="AX306" s="28"/>
      <c r="AY306" s="28"/>
      <c r="AZ306" s="28"/>
      <c r="BA306" s="28"/>
      <c r="BB306" s="28"/>
      <c r="BC306" s="28"/>
      <c r="BD306" s="28"/>
      <c r="BE306" s="28"/>
      <c r="BF306" s="28"/>
      <c r="BG306" s="28"/>
      <c r="BH306" s="28"/>
      <c r="BI306" s="28"/>
      <c r="BJ306" s="28"/>
      <c r="BK306" s="28"/>
      <c r="BL306" s="28"/>
      <c r="BM306" s="28"/>
      <c r="BN306" s="28"/>
      <c r="BO306" s="28"/>
      <c r="BP306" s="28"/>
      <c r="BQ306" s="28"/>
      <c r="BR306" s="28"/>
      <c r="BS306" s="28"/>
      <c r="BT306" s="28"/>
      <c r="BU306" s="28"/>
      <c r="BV306" s="28"/>
      <c r="BW306" s="28"/>
      <c r="BX306" s="28"/>
      <c r="BY306" s="28"/>
      <c r="BZ306" s="28"/>
      <c r="CA306" s="28"/>
      <c r="CB306" s="28"/>
    </row>
    <row r="307" spans="3:80" ht="409.5">
      <c r="C307" s="55" t="s">
        <v>1057</v>
      </c>
      <c r="D307" s="53" t="s">
        <v>1058</v>
      </c>
      <c r="E307" s="15" t="s">
        <v>94</v>
      </c>
      <c r="F307" s="15" t="s">
        <v>64</v>
      </c>
      <c r="G307" s="15" t="s">
        <v>1059</v>
      </c>
      <c r="H307" s="15" t="s">
        <v>64</v>
      </c>
      <c r="I307" s="62" t="s">
        <v>1060</v>
      </c>
      <c r="J307" s="53" t="s">
        <v>642</v>
      </c>
      <c r="K307" s="20">
        <v>0</v>
      </c>
      <c r="L307" s="20">
        <v>0</v>
      </c>
      <c r="M307" s="20">
        <v>0</v>
      </c>
      <c r="N307" s="20">
        <v>0</v>
      </c>
      <c r="O307" s="20">
        <v>0</v>
      </c>
      <c r="P307" s="20">
        <v>5</v>
      </c>
      <c r="Q307" s="67" t="str">
        <f t="shared" si="11"/>
        <v>High risk supplier</v>
      </c>
      <c r="R307" s="13" t="str">
        <f t="shared" si="10"/>
        <v>- Approbation du comité de direction
- Signer la politique de securité des parties tièrces 
- Signer le contrat de non divulgation des données
- Contrat respectant incluant les clauses de sécurité nécessaires
- Etablir un bon de commande si nécessaire</v>
      </c>
      <c r="S307" s="25" t="s">
        <v>2218</v>
      </c>
      <c r="T307" s="12">
        <v>40733578</v>
      </c>
      <c r="U307" s="15" t="s">
        <v>64</v>
      </c>
      <c r="V307" s="68">
        <v>43069</v>
      </c>
      <c r="W307" s="15" t="s">
        <v>64</v>
      </c>
      <c r="X307" s="15" t="s">
        <v>58</v>
      </c>
      <c r="Y307" s="15" t="s">
        <v>1062</v>
      </c>
      <c r="Z307" s="15" t="s">
        <v>64</v>
      </c>
      <c r="AA307" s="15" t="s">
        <v>64</v>
      </c>
      <c r="AB307" s="15" t="s">
        <v>64</v>
      </c>
      <c r="AC307" s="15" t="s">
        <v>64</v>
      </c>
      <c r="AD307" s="15" t="s">
        <v>64</v>
      </c>
      <c r="AE307" s="28"/>
      <c r="AF307" s="28"/>
      <c r="AG307" s="28"/>
      <c r="AH307" s="28"/>
      <c r="AI307" s="28"/>
      <c r="AJ307" s="28"/>
      <c r="AK307" s="28"/>
      <c r="AL307" s="28"/>
      <c r="AM307" s="28"/>
      <c r="AN307" s="28"/>
      <c r="AO307" s="28"/>
      <c r="AP307" s="28"/>
      <c r="AQ307" s="28"/>
      <c r="AR307" s="28"/>
      <c r="AS307" s="28"/>
      <c r="AT307" s="28"/>
      <c r="AU307" s="28"/>
      <c r="AV307" s="28"/>
      <c r="AW307" s="28"/>
      <c r="AX307" s="28"/>
      <c r="AY307" s="28"/>
      <c r="AZ307" s="28"/>
      <c r="BA307" s="28"/>
      <c r="BB307" s="28"/>
      <c r="BC307" s="28"/>
      <c r="BD307" s="28"/>
      <c r="BE307" s="28"/>
      <c r="BF307" s="28"/>
      <c r="BG307" s="28"/>
      <c r="BH307" s="28"/>
      <c r="BI307" s="28"/>
      <c r="BJ307" s="28"/>
      <c r="BK307" s="28"/>
      <c r="BL307" s="28"/>
      <c r="BM307" s="28"/>
      <c r="BN307" s="28"/>
      <c r="BO307" s="28"/>
      <c r="BP307" s="28"/>
      <c r="BQ307" s="28"/>
      <c r="BR307" s="28"/>
      <c r="BS307" s="28"/>
      <c r="BT307" s="28"/>
      <c r="BU307" s="28"/>
      <c r="BV307" s="28"/>
      <c r="BW307" s="28"/>
      <c r="BX307" s="28"/>
      <c r="BY307" s="28"/>
      <c r="BZ307" s="28"/>
      <c r="CA307" s="28"/>
      <c r="CB307" s="28"/>
    </row>
    <row r="308" spans="3:80" ht="409.5">
      <c r="C308" s="87" t="s">
        <v>1057</v>
      </c>
      <c r="D308" s="53" t="s">
        <v>1058</v>
      </c>
      <c r="E308" s="15" t="s">
        <v>94</v>
      </c>
      <c r="F308" s="15" t="s">
        <v>64</v>
      </c>
      <c r="G308" s="15" t="s">
        <v>1059</v>
      </c>
      <c r="H308" s="15" t="s">
        <v>64</v>
      </c>
      <c r="I308" s="62" t="s">
        <v>1060</v>
      </c>
      <c r="J308" s="83" t="s">
        <v>642</v>
      </c>
      <c r="K308" s="20">
        <v>0</v>
      </c>
      <c r="L308" s="20">
        <v>0</v>
      </c>
      <c r="M308" s="20">
        <v>0</v>
      </c>
      <c r="N308" s="20">
        <v>0</v>
      </c>
      <c r="O308" s="20">
        <v>0</v>
      </c>
      <c r="P308" s="20">
        <v>5</v>
      </c>
      <c r="Q308" s="67" t="str">
        <f t="shared" si="11"/>
        <v>High risk supplier</v>
      </c>
      <c r="R308" s="13" t="str">
        <f t="shared" si="10"/>
        <v>- Approbation du comité de direction
- Signer la politique de securité des parties tièrces 
- Signer le contrat de non divulgation des données
- Contrat respectant incluant les clauses de sécurité nécessaires
- Etablir un bon de commande si nécessaire</v>
      </c>
      <c r="S308" s="25" t="s">
        <v>2218</v>
      </c>
      <c r="T308" s="12">
        <v>40733580</v>
      </c>
      <c r="U308" s="15" t="s">
        <v>64</v>
      </c>
      <c r="V308" s="68">
        <v>43069</v>
      </c>
      <c r="W308" s="15" t="s">
        <v>64</v>
      </c>
      <c r="X308" s="15" t="s">
        <v>58</v>
      </c>
      <c r="Y308" s="15" t="s">
        <v>1062</v>
      </c>
      <c r="Z308" s="15" t="s">
        <v>64</v>
      </c>
      <c r="AA308" s="15" t="s">
        <v>64</v>
      </c>
      <c r="AB308" s="15" t="s">
        <v>64</v>
      </c>
      <c r="AC308" s="15" t="s">
        <v>64</v>
      </c>
      <c r="AD308" s="54" t="s">
        <v>2412</v>
      </c>
      <c r="AE308" s="28"/>
      <c r="AF308" s="28"/>
      <c r="AG308" s="28"/>
      <c r="AH308" s="28"/>
      <c r="AI308" s="28"/>
      <c r="AJ308" s="28"/>
      <c r="AK308" s="28"/>
      <c r="AL308" s="28"/>
      <c r="AM308" s="28"/>
      <c r="AN308" s="28"/>
      <c r="AO308" s="28"/>
      <c r="AP308" s="28"/>
      <c r="AQ308" s="28"/>
      <c r="AR308" s="28"/>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8"/>
      <c r="BR308" s="28"/>
      <c r="BS308" s="28"/>
      <c r="BT308" s="28"/>
      <c r="BU308" s="28"/>
      <c r="BV308" s="28"/>
      <c r="BW308" s="28"/>
      <c r="BX308" s="28"/>
      <c r="BY308" s="28"/>
      <c r="BZ308" s="28"/>
      <c r="CA308" s="28"/>
      <c r="CB308" s="28"/>
    </row>
    <row r="309" spans="3:80" ht="75">
      <c r="C309" s="51" t="s">
        <v>2085</v>
      </c>
      <c r="D309" s="51" t="s">
        <v>2086</v>
      </c>
      <c r="E309" s="15" t="s">
        <v>223</v>
      </c>
      <c r="F309" s="15" t="s">
        <v>64</v>
      </c>
      <c r="G309" s="15" t="s">
        <v>64</v>
      </c>
      <c r="H309" s="15" t="s">
        <v>64</v>
      </c>
      <c r="I309" s="15" t="s">
        <v>64</v>
      </c>
      <c r="J309" s="83" t="s">
        <v>810</v>
      </c>
      <c r="K309" s="20">
        <v>0</v>
      </c>
      <c r="L309" s="20">
        <v>0</v>
      </c>
      <c r="M309" s="20">
        <v>0</v>
      </c>
      <c r="N309" s="20">
        <v>0</v>
      </c>
      <c r="O309" s="20">
        <v>0</v>
      </c>
      <c r="P309" s="20">
        <v>1</v>
      </c>
      <c r="Q309" s="67" t="str">
        <f t="shared" si="11"/>
        <v>Negligible risk Supplier</v>
      </c>
      <c r="R309" s="13" t="str">
        <f t="shared" si="10"/>
        <v>- Etablir un bon de commande si nécessaire</v>
      </c>
      <c r="S309" s="25" t="s">
        <v>2218</v>
      </c>
      <c r="T309" s="15" t="s">
        <v>64</v>
      </c>
      <c r="U309" s="15" t="s">
        <v>64</v>
      </c>
      <c r="V309" s="15" t="s">
        <v>64</v>
      </c>
      <c r="W309" s="15" t="s">
        <v>64</v>
      </c>
      <c r="X309" s="15" t="s">
        <v>64</v>
      </c>
      <c r="Y309" s="15" t="s">
        <v>64</v>
      </c>
      <c r="Z309" s="15" t="s">
        <v>64</v>
      </c>
      <c r="AA309" s="15" t="s">
        <v>64</v>
      </c>
      <c r="AB309" s="15" t="s">
        <v>64</v>
      </c>
      <c r="AC309" s="15" t="s">
        <v>64</v>
      </c>
      <c r="AD309" s="15" t="s">
        <v>64</v>
      </c>
      <c r="AE309" s="28"/>
      <c r="AF309" s="28"/>
      <c r="AG309" s="28"/>
      <c r="AH309" s="28"/>
      <c r="AI309" s="28"/>
      <c r="AJ309" s="28"/>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8"/>
      <c r="BR309" s="28"/>
      <c r="BS309" s="28"/>
      <c r="BT309" s="28"/>
      <c r="BU309" s="28"/>
      <c r="BV309" s="28"/>
      <c r="BW309" s="28"/>
      <c r="BX309" s="28"/>
      <c r="BY309" s="28"/>
      <c r="BZ309" s="28"/>
      <c r="CA309" s="28"/>
      <c r="CB309" s="28"/>
    </row>
    <row r="310" spans="3:80" ht="75">
      <c r="C310" s="51" t="s">
        <v>1871</v>
      </c>
      <c r="D310" s="51" t="s">
        <v>1872</v>
      </c>
      <c r="E310" s="15" t="s">
        <v>223</v>
      </c>
      <c r="F310" s="15" t="s">
        <v>64</v>
      </c>
      <c r="G310" s="15" t="s">
        <v>64</v>
      </c>
      <c r="H310" s="15" t="s">
        <v>64</v>
      </c>
      <c r="I310" s="15" t="s">
        <v>64</v>
      </c>
      <c r="J310" s="83" t="s">
        <v>1322</v>
      </c>
      <c r="K310" s="20">
        <v>0</v>
      </c>
      <c r="L310" s="20">
        <v>0</v>
      </c>
      <c r="M310" s="20">
        <v>0</v>
      </c>
      <c r="N310" s="20">
        <v>0</v>
      </c>
      <c r="O310" s="20">
        <v>0</v>
      </c>
      <c r="P310" s="20">
        <v>1</v>
      </c>
      <c r="Q310" s="67" t="str">
        <f t="shared" si="11"/>
        <v>Negligible risk Supplier</v>
      </c>
      <c r="R310" s="13" t="str">
        <f t="shared" si="10"/>
        <v>- Etablir un bon de commande si nécessaire</v>
      </c>
      <c r="S310" s="25" t="s">
        <v>2218</v>
      </c>
      <c r="T310" s="15" t="s">
        <v>64</v>
      </c>
      <c r="U310" s="15" t="s">
        <v>64</v>
      </c>
      <c r="V310" s="15" t="s">
        <v>64</v>
      </c>
      <c r="W310" s="15" t="s">
        <v>64</v>
      </c>
      <c r="X310" s="15" t="s">
        <v>64</v>
      </c>
      <c r="Y310" s="15" t="s">
        <v>64</v>
      </c>
      <c r="Z310" s="15" t="s">
        <v>64</v>
      </c>
      <c r="AA310" s="15" t="s">
        <v>64</v>
      </c>
      <c r="AB310" s="15" t="s">
        <v>64</v>
      </c>
      <c r="AC310" s="15" t="s">
        <v>64</v>
      </c>
      <c r="AD310" s="15" t="s">
        <v>64</v>
      </c>
      <c r="AE310" s="28"/>
      <c r="AF310" s="28"/>
      <c r="AG310" s="28"/>
      <c r="AH310" s="28"/>
      <c r="AI310" s="28"/>
      <c r="AJ310" s="28"/>
      <c r="AK310" s="28"/>
      <c r="AL310" s="28"/>
      <c r="AM310" s="28"/>
      <c r="AN310" s="28"/>
      <c r="AO310" s="28"/>
      <c r="AP310" s="28"/>
      <c r="AQ310" s="28"/>
      <c r="AR310" s="28"/>
      <c r="AS310" s="28"/>
      <c r="AT310" s="28"/>
      <c r="AU310" s="28"/>
      <c r="AV310" s="28"/>
      <c r="AW310" s="28"/>
      <c r="AX310" s="28"/>
      <c r="AY310" s="28"/>
      <c r="AZ310" s="28"/>
      <c r="BA310" s="28"/>
      <c r="BB310" s="28"/>
      <c r="BC310" s="28"/>
      <c r="BD310" s="28"/>
      <c r="BE310" s="28"/>
      <c r="BF310" s="28"/>
      <c r="BG310" s="28"/>
      <c r="BH310" s="28"/>
      <c r="BI310" s="28"/>
      <c r="BJ310" s="28"/>
      <c r="BK310" s="28"/>
      <c r="BL310" s="28"/>
      <c r="BM310" s="28"/>
      <c r="BN310" s="28"/>
      <c r="BO310" s="28"/>
      <c r="BP310" s="28"/>
      <c r="BQ310" s="28"/>
      <c r="BR310" s="28"/>
      <c r="BS310" s="28"/>
      <c r="BT310" s="28"/>
      <c r="BU310" s="28"/>
      <c r="BV310" s="28"/>
      <c r="BW310" s="28"/>
      <c r="BX310" s="28"/>
      <c r="BY310" s="28"/>
      <c r="BZ310" s="28"/>
      <c r="CA310" s="28"/>
      <c r="CB310" s="28"/>
    </row>
    <row r="311" spans="3:80" ht="75">
      <c r="C311" s="51" t="s">
        <v>1465</v>
      </c>
      <c r="D311" s="51" t="s">
        <v>1466</v>
      </c>
      <c r="E311" s="15" t="s">
        <v>223</v>
      </c>
      <c r="F311" s="15" t="s">
        <v>64</v>
      </c>
      <c r="G311" s="15" t="s">
        <v>64</v>
      </c>
      <c r="H311" s="15" t="s">
        <v>64</v>
      </c>
      <c r="I311" s="15" t="s">
        <v>64</v>
      </c>
      <c r="J311" s="83" t="s">
        <v>1467</v>
      </c>
      <c r="K311" s="20">
        <v>0</v>
      </c>
      <c r="L311" s="20">
        <v>0</v>
      </c>
      <c r="M311" s="20">
        <v>0</v>
      </c>
      <c r="N311" s="20">
        <v>0</v>
      </c>
      <c r="O311" s="20">
        <v>0</v>
      </c>
      <c r="P311" s="20">
        <v>1</v>
      </c>
      <c r="Q311" s="67" t="str">
        <f t="shared" si="11"/>
        <v>Negligible risk Supplier</v>
      </c>
      <c r="R311" s="13" t="str">
        <f t="shared" si="10"/>
        <v>- Etablir un bon de commande si nécessaire</v>
      </c>
      <c r="S311" s="25" t="s">
        <v>2218</v>
      </c>
      <c r="T311" s="15" t="s">
        <v>64</v>
      </c>
      <c r="U311" s="15" t="s">
        <v>64</v>
      </c>
      <c r="V311" s="15" t="s">
        <v>64</v>
      </c>
      <c r="W311" s="15" t="s">
        <v>64</v>
      </c>
      <c r="X311" s="15" t="s">
        <v>64</v>
      </c>
      <c r="Y311" s="15" t="s">
        <v>64</v>
      </c>
      <c r="Z311" s="15" t="s">
        <v>64</v>
      </c>
      <c r="AA311" s="15" t="s">
        <v>64</v>
      </c>
      <c r="AB311" s="15" t="s">
        <v>64</v>
      </c>
      <c r="AC311" s="15" t="s">
        <v>64</v>
      </c>
      <c r="AD311" s="15" t="s">
        <v>64</v>
      </c>
      <c r="AE311" s="28"/>
      <c r="AF311" s="28"/>
      <c r="AG311" s="28"/>
      <c r="AH311" s="28"/>
      <c r="AI311" s="28"/>
      <c r="AJ311" s="28"/>
      <c r="AK311" s="28"/>
      <c r="AL311" s="28"/>
      <c r="AM311" s="28"/>
      <c r="AN311" s="28"/>
      <c r="AO311" s="28"/>
      <c r="AP311" s="28"/>
      <c r="AQ311" s="28"/>
      <c r="AR311" s="28"/>
      <c r="AS311" s="28"/>
      <c r="AT311" s="28"/>
      <c r="AU311" s="28"/>
      <c r="AV311" s="28"/>
      <c r="AW311" s="28"/>
      <c r="AX311" s="28"/>
      <c r="AY311" s="28"/>
      <c r="AZ311" s="28"/>
      <c r="BA311" s="28"/>
      <c r="BB311" s="28"/>
      <c r="BC311" s="28"/>
      <c r="BD311" s="28"/>
      <c r="BE311" s="28"/>
      <c r="BF311" s="28"/>
      <c r="BG311" s="28"/>
      <c r="BH311" s="28"/>
      <c r="BI311" s="28"/>
      <c r="BJ311" s="28"/>
      <c r="BK311" s="28"/>
      <c r="BL311" s="28"/>
      <c r="BM311" s="28"/>
      <c r="BN311" s="28"/>
      <c r="BO311" s="28"/>
      <c r="BP311" s="28"/>
      <c r="BQ311" s="28"/>
      <c r="BR311" s="28"/>
      <c r="BS311" s="28"/>
      <c r="BT311" s="28"/>
      <c r="BU311" s="28"/>
      <c r="BV311" s="28"/>
      <c r="BW311" s="28"/>
      <c r="BX311" s="28"/>
      <c r="BY311" s="28"/>
      <c r="BZ311" s="28"/>
      <c r="CA311" s="28"/>
      <c r="CB311" s="28"/>
    </row>
    <row r="312" spans="3:80" ht="75">
      <c r="C312" s="51" t="s">
        <v>1873</v>
      </c>
      <c r="D312" s="51" t="s">
        <v>1874</v>
      </c>
      <c r="E312" s="15" t="s">
        <v>52</v>
      </c>
      <c r="F312" s="15" t="s">
        <v>64</v>
      </c>
      <c r="G312" s="15" t="s">
        <v>64</v>
      </c>
      <c r="H312" s="15" t="s">
        <v>64</v>
      </c>
      <c r="I312" s="15" t="s">
        <v>64</v>
      </c>
      <c r="J312" s="83" t="s">
        <v>65</v>
      </c>
      <c r="K312" s="20">
        <v>0</v>
      </c>
      <c r="L312" s="20">
        <v>0</v>
      </c>
      <c r="M312" s="20">
        <v>0</v>
      </c>
      <c r="N312" s="20">
        <v>0</v>
      </c>
      <c r="O312" s="20">
        <v>0</v>
      </c>
      <c r="P312" s="20">
        <v>1</v>
      </c>
      <c r="Q312" s="67" t="str">
        <f t="shared" si="11"/>
        <v>Negligible risk Supplier</v>
      </c>
      <c r="R312" s="13" t="str">
        <f t="shared" si="10"/>
        <v>- Etablir un bon de commande si nécessaire</v>
      </c>
      <c r="S312" s="25" t="s">
        <v>2218</v>
      </c>
      <c r="T312" s="15" t="s">
        <v>64</v>
      </c>
      <c r="U312" s="15" t="s">
        <v>64</v>
      </c>
      <c r="V312" s="15" t="s">
        <v>64</v>
      </c>
      <c r="W312" s="15" t="s">
        <v>64</v>
      </c>
      <c r="X312" s="15" t="s">
        <v>64</v>
      </c>
      <c r="Y312" s="15" t="s">
        <v>64</v>
      </c>
      <c r="Z312" s="15" t="s">
        <v>64</v>
      </c>
      <c r="AA312" s="15" t="s">
        <v>64</v>
      </c>
      <c r="AB312" s="15" t="s">
        <v>64</v>
      </c>
      <c r="AC312" s="15" t="s">
        <v>64</v>
      </c>
      <c r="AD312" s="15" t="s">
        <v>64</v>
      </c>
      <c r="AE312" s="28"/>
      <c r="AF312" s="28"/>
      <c r="AG312" s="28"/>
      <c r="AH312" s="28"/>
      <c r="AI312" s="28"/>
      <c r="AJ312" s="28"/>
      <c r="AK312" s="28"/>
      <c r="AL312" s="28"/>
      <c r="AM312" s="28"/>
      <c r="AN312" s="28"/>
      <c r="AO312" s="28"/>
      <c r="AP312" s="28"/>
      <c r="AQ312" s="28"/>
      <c r="AR312" s="28"/>
      <c r="AS312" s="28"/>
      <c r="AT312" s="28"/>
      <c r="AU312" s="28"/>
      <c r="AV312" s="28"/>
      <c r="AW312" s="28"/>
      <c r="AX312" s="28"/>
      <c r="AY312" s="28"/>
      <c r="AZ312" s="28"/>
      <c r="BA312" s="28"/>
      <c r="BB312" s="28"/>
      <c r="BC312" s="28"/>
      <c r="BD312" s="28"/>
      <c r="BE312" s="28"/>
      <c r="BF312" s="28"/>
      <c r="BG312" s="28"/>
      <c r="BH312" s="28"/>
      <c r="BI312" s="28"/>
      <c r="BJ312" s="28"/>
      <c r="BK312" s="28"/>
      <c r="BL312" s="28"/>
      <c r="BM312" s="28"/>
      <c r="BN312" s="28"/>
      <c r="BO312" s="28"/>
      <c r="BP312" s="28"/>
      <c r="BQ312" s="28"/>
      <c r="BR312" s="28"/>
      <c r="BS312" s="28"/>
      <c r="BT312" s="28"/>
      <c r="BU312" s="28"/>
      <c r="BV312" s="28"/>
      <c r="BW312" s="28"/>
      <c r="BX312" s="28"/>
      <c r="BY312" s="28"/>
      <c r="BZ312" s="28"/>
      <c r="CA312" s="28"/>
      <c r="CB312" s="28"/>
    </row>
    <row r="313" spans="3:80" ht="75">
      <c r="C313" s="51" t="s">
        <v>1822</v>
      </c>
      <c r="D313" s="51" t="s">
        <v>1823</v>
      </c>
      <c r="E313" s="15" t="s">
        <v>106</v>
      </c>
      <c r="F313" s="15" t="s">
        <v>64</v>
      </c>
      <c r="G313" s="15" t="s">
        <v>64</v>
      </c>
      <c r="H313" s="15" t="s">
        <v>64</v>
      </c>
      <c r="I313" s="15" t="s">
        <v>64</v>
      </c>
      <c r="J313" s="83" t="s">
        <v>609</v>
      </c>
      <c r="K313" s="20">
        <v>0</v>
      </c>
      <c r="L313" s="20">
        <v>0</v>
      </c>
      <c r="M313" s="20">
        <v>0</v>
      </c>
      <c r="N313" s="20">
        <v>0</v>
      </c>
      <c r="O313" s="20">
        <v>0</v>
      </c>
      <c r="P313" s="20">
        <v>1</v>
      </c>
      <c r="Q313" s="67" t="str">
        <f t="shared" si="11"/>
        <v>Negligible risk Supplier</v>
      </c>
      <c r="R313" s="13" t="str">
        <f t="shared" si="10"/>
        <v>- Etablir un bon de commande si nécessaire</v>
      </c>
      <c r="S313" s="25" t="s">
        <v>2218</v>
      </c>
      <c r="T313" s="15" t="s">
        <v>64</v>
      </c>
      <c r="U313" s="15" t="s">
        <v>64</v>
      </c>
      <c r="V313" s="15" t="s">
        <v>64</v>
      </c>
      <c r="W313" s="15" t="s">
        <v>64</v>
      </c>
      <c r="X313" s="15" t="s">
        <v>64</v>
      </c>
      <c r="Y313" s="15" t="s">
        <v>64</v>
      </c>
      <c r="Z313" s="15" t="s">
        <v>64</v>
      </c>
      <c r="AA313" s="15" t="s">
        <v>64</v>
      </c>
      <c r="AB313" s="15" t="s">
        <v>64</v>
      </c>
      <c r="AC313" s="15" t="s">
        <v>64</v>
      </c>
      <c r="AD313" s="15" t="s">
        <v>64</v>
      </c>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8"/>
      <c r="BR313" s="28"/>
      <c r="BS313" s="28"/>
      <c r="BT313" s="28"/>
      <c r="BU313" s="28"/>
      <c r="BV313" s="28"/>
      <c r="BW313" s="28"/>
      <c r="BX313" s="28"/>
      <c r="BY313" s="28"/>
      <c r="BZ313" s="28"/>
      <c r="CA313" s="28"/>
      <c r="CB313" s="28"/>
    </row>
    <row r="314" spans="3:80" ht="75">
      <c r="C314" s="87" t="s">
        <v>1064</v>
      </c>
      <c r="D314" s="13" t="s">
        <v>1065</v>
      </c>
      <c r="E314" s="15" t="s">
        <v>111</v>
      </c>
      <c r="F314" s="54" t="s">
        <v>1066</v>
      </c>
      <c r="G314" s="15" t="s">
        <v>1067</v>
      </c>
      <c r="H314" s="15" t="s">
        <v>64</v>
      </c>
      <c r="I314" s="62" t="s">
        <v>1068</v>
      </c>
      <c r="J314" s="83" t="s">
        <v>1069</v>
      </c>
      <c r="K314" s="20">
        <v>0</v>
      </c>
      <c r="L314" s="20">
        <v>0</v>
      </c>
      <c r="M314" s="20">
        <v>0</v>
      </c>
      <c r="N314" s="20">
        <v>0</v>
      </c>
      <c r="O314" s="20">
        <v>0</v>
      </c>
      <c r="P314" s="20">
        <v>1</v>
      </c>
      <c r="Q314" s="67" t="str">
        <f t="shared" si="11"/>
        <v>Negligible risk Supplier</v>
      </c>
      <c r="R314" s="13" t="str">
        <f t="shared" si="10"/>
        <v>- Etablir un bon de commande si nécessaire</v>
      </c>
      <c r="S314" s="25" t="s">
        <v>2218</v>
      </c>
      <c r="T314" s="15" t="s">
        <v>64</v>
      </c>
      <c r="U314" s="15" t="s">
        <v>64</v>
      </c>
      <c r="V314" s="15" t="s">
        <v>64</v>
      </c>
      <c r="W314" s="15" t="s">
        <v>64</v>
      </c>
      <c r="X314" s="15" t="s">
        <v>64</v>
      </c>
      <c r="Y314" s="15" t="s">
        <v>64</v>
      </c>
      <c r="Z314" s="15" t="s">
        <v>64</v>
      </c>
      <c r="AA314" s="15" t="s">
        <v>64</v>
      </c>
      <c r="AB314" s="15" t="s">
        <v>64</v>
      </c>
      <c r="AC314" s="15" t="s">
        <v>64</v>
      </c>
      <c r="AD314" s="15" t="s">
        <v>64</v>
      </c>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28"/>
      <c r="BH314" s="28"/>
      <c r="BI314" s="28"/>
      <c r="BJ314" s="28"/>
      <c r="BK314" s="28"/>
      <c r="BL314" s="28"/>
      <c r="BM314" s="28"/>
      <c r="BN314" s="28"/>
      <c r="BO314" s="28"/>
      <c r="BP314" s="28"/>
      <c r="BQ314" s="28"/>
      <c r="BR314" s="28"/>
      <c r="BS314" s="28"/>
      <c r="BT314" s="28"/>
      <c r="BU314" s="28"/>
      <c r="BV314" s="28"/>
      <c r="BW314" s="28"/>
      <c r="BX314" s="28"/>
      <c r="BY314" s="28"/>
      <c r="BZ314" s="28"/>
      <c r="CA314" s="28"/>
      <c r="CB314" s="28"/>
    </row>
    <row r="315" spans="3:80" ht="75">
      <c r="C315" s="77" t="s">
        <v>248</v>
      </c>
      <c r="D315" s="53" t="s">
        <v>249</v>
      </c>
      <c r="E315" s="15" t="s">
        <v>133</v>
      </c>
      <c r="F315" s="54" t="s">
        <v>250</v>
      </c>
      <c r="G315" s="15" t="s">
        <v>64</v>
      </c>
      <c r="H315" s="15" t="s">
        <v>64</v>
      </c>
      <c r="I315" s="15" t="s">
        <v>64</v>
      </c>
      <c r="J315" s="83" t="s">
        <v>251</v>
      </c>
      <c r="K315" s="20">
        <v>0</v>
      </c>
      <c r="L315" s="20">
        <v>0</v>
      </c>
      <c r="M315" s="20">
        <v>0</v>
      </c>
      <c r="N315" s="20">
        <v>0</v>
      </c>
      <c r="O315" s="20">
        <v>0</v>
      </c>
      <c r="P315" s="20">
        <v>1</v>
      </c>
      <c r="Q315" s="67" t="str">
        <f t="shared" si="11"/>
        <v>Negligible risk Supplier</v>
      </c>
      <c r="R315" s="13" t="str">
        <f t="shared" si="10"/>
        <v>- Etablir un bon de commande si nécessaire</v>
      </c>
      <c r="S315" s="25" t="s">
        <v>2218</v>
      </c>
      <c r="T315" s="15" t="s">
        <v>64</v>
      </c>
      <c r="U315" s="15" t="s">
        <v>64</v>
      </c>
      <c r="V315" s="15" t="s">
        <v>64</v>
      </c>
      <c r="W315" s="15" t="s">
        <v>64</v>
      </c>
      <c r="X315" s="15" t="s">
        <v>64</v>
      </c>
      <c r="Y315" s="15" t="s">
        <v>64</v>
      </c>
      <c r="Z315" s="15" t="s">
        <v>60</v>
      </c>
      <c r="AA315" s="26">
        <v>43115</v>
      </c>
      <c r="AB315" s="15" t="s">
        <v>208</v>
      </c>
      <c r="AC315" s="15"/>
      <c r="AD315" s="15" t="s">
        <v>64</v>
      </c>
      <c r="AE315" s="28"/>
      <c r="AF315" s="28"/>
      <c r="AG315" s="28"/>
      <c r="AH315" s="28"/>
      <c r="AI315" s="28"/>
      <c r="AJ315" s="28"/>
      <c r="AK315" s="28"/>
      <c r="AL315" s="28"/>
      <c r="AM315" s="28"/>
      <c r="AN315" s="28"/>
      <c r="AO315" s="28"/>
      <c r="AP315" s="28"/>
      <c r="AQ315" s="28"/>
      <c r="AR315" s="28"/>
      <c r="AS315" s="28"/>
      <c r="AT315" s="28"/>
      <c r="AU315" s="28"/>
      <c r="AV315" s="28"/>
      <c r="AW315" s="28"/>
      <c r="AX315" s="28"/>
      <c r="AY315" s="28"/>
      <c r="AZ315" s="28"/>
      <c r="BA315" s="28"/>
      <c r="BB315" s="28"/>
      <c r="BC315" s="28"/>
      <c r="BD315" s="28"/>
      <c r="BE315" s="28"/>
      <c r="BF315" s="28"/>
      <c r="BG315" s="28"/>
      <c r="BH315" s="28"/>
      <c r="BI315" s="28"/>
      <c r="BJ315" s="28"/>
      <c r="BK315" s="28"/>
      <c r="BL315" s="28"/>
      <c r="BM315" s="28"/>
      <c r="BN315" s="28"/>
      <c r="BO315" s="28"/>
      <c r="BP315" s="28"/>
      <c r="BQ315" s="28"/>
      <c r="BR315" s="28"/>
      <c r="BS315" s="28"/>
      <c r="BT315" s="28"/>
      <c r="BU315" s="28"/>
      <c r="BV315" s="28"/>
      <c r="BW315" s="28"/>
      <c r="BX315" s="28"/>
      <c r="BY315" s="28"/>
      <c r="BZ315" s="28"/>
      <c r="CA315" s="28"/>
      <c r="CB315" s="28"/>
    </row>
    <row r="316" spans="3:80" ht="75">
      <c r="C316" s="77" t="s">
        <v>260</v>
      </c>
      <c r="D316" s="52"/>
      <c r="E316" s="15" t="s">
        <v>106</v>
      </c>
      <c r="F316" s="15" t="s">
        <v>64</v>
      </c>
      <c r="G316" s="15" t="s">
        <v>64</v>
      </c>
      <c r="H316" s="15" t="s">
        <v>64</v>
      </c>
      <c r="I316" s="15" t="s">
        <v>64</v>
      </c>
      <c r="J316" s="86" t="s">
        <v>2413</v>
      </c>
      <c r="K316" s="20">
        <v>0</v>
      </c>
      <c r="L316" s="20">
        <v>0</v>
      </c>
      <c r="M316" s="20">
        <v>0</v>
      </c>
      <c r="N316" s="20">
        <v>0</v>
      </c>
      <c r="O316" s="20">
        <v>0</v>
      </c>
      <c r="P316" s="20">
        <v>1</v>
      </c>
      <c r="Q316" s="67" t="str">
        <f t="shared" si="11"/>
        <v>Negligible risk Supplier</v>
      </c>
      <c r="R316" s="13" t="str">
        <f t="shared" si="10"/>
        <v>- Etablir un bon de commande si nécessaire</v>
      </c>
      <c r="S316" s="25" t="s">
        <v>2218</v>
      </c>
      <c r="T316" s="15" t="s">
        <v>2414</v>
      </c>
      <c r="U316" s="15" t="s">
        <v>64</v>
      </c>
      <c r="V316" s="26">
        <v>39845</v>
      </c>
      <c r="W316" s="26">
        <v>40209</v>
      </c>
      <c r="X316" s="15" t="s">
        <v>126</v>
      </c>
      <c r="Y316" s="15" t="s">
        <v>64</v>
      </c>
      <c r="Z316" s="15" t="s">
        <v>60</v>
      </c>
      <c r="AA316" s="15" t="s">
        <v>64</v>
      </c>
      <c r="AB316" s="15" t="s">
        <v>64</v>
      </c>
      <c r="AC316" s="15" t="s">
        <v>64</v>
      </c>
      <c r="AD316" s="15" t="s">
        <v>64</v>
      </c>
      <c r="AE316" s="28"/>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28"/>
      <c r="BF316" s="28"/>
      <c r="BG316" s="28"/>
      <c r="BH316" s="28"/>
      <c r="BI316" s="28"/>
      <c r="BJ316" s="28"/>
      <c r="BK316" s="28"/>
      <c r="BL316" s="28"/>
      <c r="BM316" s="28"/>
      <c r="BN316" s="28"/>
      <c r="BO316" s="28"/>
      <c r="BP316" s="28"/>
      <c r="BQ316" s="28"/>
      <c r="BR316" s="28"/>
      <c r="BS316" s="28"/>
      <c r="BT316" s="28"/>
      <c r="BU316" s="28"/>
      <c r="BV316" s="28"/>
      <c r="BW316" s="28"/>
      <c r="BX316" s="28"/>
      <c r="BY316" s="28"/>
      <c r="BZ316" s="28"/>
      <c r="CA316" s="28"/>
      <c r="CB316" s="28"/>
    </row>
    <row r="317" spans="3:80" ht="75">
      <c r="C317" s="77" t="s">
        <v>252</v>
      </c>
      <c r="D317" s="52"/>
      <c r="E317" s="15" t="s">
        <v>106</v>
      </c>
      <c r="F317" s="15" t="s">
        <v>64</v>
      </c>
      <c r="G317" s="15" t="s">
        <v>64</v>
      </c>
      <c r="H317" s="15" t="s">
        <v>64</v>
      </c>
      <c r="I317" s="15" t="s">
        <v>64</v>
      </c>
      <c r="J317" s="86" t="s">
        <v>2400</v>
      </c>
      <c r="K317" s="20">
        <v>0</v>
      </c>
      <c r="L317" s="20">
        <v>0</v>
      </c>
      <c r="M317" s="20">
        <v>0</v>
      </c>
      <c r="N317" s="20">
        <v>0</v>
      </c>
      <c r="O317" s="20">
        <v>0</v>
      </c>
      <c r="P317" s="20">
        <v>1</v>
      </c>
      <c r="Q317" s="67" t="str">
        <f t="shared" si="11"/>
        <v>Negligible risk Supplier</v>
      </c>
      <c r="R317" s="13" t="str">
        <f t="shared" si="10"/>
        <v>- Etablir un bon de commande si nécessaire</v>
      </c>
      <c r="S317" s="25" t="s">
        <v>2218</v>
      </c>
      <c r="T317" s="15" t="s">
        <v>2415</v>
      </c>
      <c r="U317" s="15" t="s">
        <v>64</v>
      </c>
      <c r="V317" s="26">
        <v>37993</v>
      </c>
      <c r="W317" s="26" t="s">
        <v>2416</v>
      </c>
      <c r="X317" s="15" t="s">
        <v>140</v>
      </c>
      <c r="Y317" s="15" t="s">
        <v>64</v>
      </c>
      <c r="Z317" s="15" t="s">
        <v>60</v>
      </c>
      <c r="AA317" s="15" t="s">
        <v>64</v>
      </c>
      <c r="AB317" s="15" t="s">
        <v>64</v>
      </c>
      <c r="AC317" s="15" t="s">
        <v>64</v>
      </c>
      <c r="AD317" s="15" t="s">
        <v>64</v>
      </c>
      <c r="AE317" s="28"/>
      <c r="AF317" s="28"/>
      <c r="AG317" s="28"/>
      <c r="AH317" s="28"/>
      <c r="AI317" s="28"/>
      <c r="AJ317" s="28"/>
      <c r="AK317" s="28"/>
      <c r="AL317" s="28"/>
      <c r="AM317" s="28"/>
      <c r="AN317" s="28"/>
      <c r="AO317" s="28"/>
      <c r="AP317" s="28"/>
      <c r="AQ317" s="28"/>
      <c r="AR317" s="28"/>
      <c r="AS317" s="28"/>
      <c r="AT317" s="28"/>
      <c r="AU317" s="28"/>
      <c r="AV317" s="28"/>
      <c r="AW317" s="28"/>
      <c r="AX317" s="28"/>
      <c r="AY317" s="28"/>
      <c r="AZ317" s="28"/>
      <c r="BA317" s="28"/>
      <c r="BB317" s="28"/>
      <c r="BC317" s="28"/>
      <c r="BD317" s="28"/>
      <c r="BE317" s="28"/>
      <c r="BF317" s="28"/>
      <c r="BG317" s="28"/>
      <c r="BH317" s="28"/>
      <c r="BI317" s="28"/>
      <c r="BJ317" s="28"/>
      <c r="BK317" s="28"/>
      <c r="BL317" s="28"/>
      <c r="BM317" s="28"/>
      <c r="BN317" s="28"/>
      <c r="BO317" s="28"/>
      <c r="BP317" s="28"/>
      <c r="BQ317" s="28"/>
      <c r="BR317" s="28"/>
      <c r="BS317" s="28"/>
      <c r="BT317" s="28"/>
      <c r="BU317" s="28"/>
      <c r="BV317" s="28"/>
      <c r="BW317" s="28"/>
      <c r="BX317" s="28"/>
      <c r="BY317" s="28"/>
      <c r="BZ317" s="28"/>
      <c r="CA317" s="28"/>
      <c r="CB317" s="28"/>
    </row>
    <row r="318" spans="3:80" ht="75">
      <c r="C318" s="51" t="s">
        <v>1151</v>
      </c>
      <c r="D318" s="51" t="s">
        <v>1152</v>
      </c>
      <c r="E318" s="15" t="s">
        <v>94</v>
      </c>
      <c r="F318" s="15" t="s">
        <v>64</v>
      </c>
      <c r="G318" s="15" t="s">
        <v>64</v>
      </c>
      <c r="H318" s="15" t="s">
        <v>64</v>
      </c>
      <c r="I318" s="15" t="s">
        <v>64</v>
      </c>
      <c r="J318" s="83" t="s">
        <v>1153</v>
      </c>
      <c r="K318" s="20">
        <v>0</v>
      </c>
      <c r="L318" s="20">
        <v>0</v>
      </c>
      <c r="M318" s="20">
        <v>0</v>
      </c>
      <c r="N318" s="20">
        <v>0</v>
      </c>
      <c r="O318" s="20">
        <v>0</v>
      </c>
      <c r="P318" s="20">
        <v>1</v>
      </c>
      <c r="Q318" s="67" t="str">
        <f t="shared" si="11"/>
        <v>Negligible risk Supplier</v>
      </c>
      <c r="R318" s="13" t="str">
        <f t="shared" si="10"/>
        <v>- Etablir un bon de commande si nécessaire</v>
      </c>
      <c r="S318" s="25" t="s">
        <v>2218</v>
      </c>
      <c r="T318" s="15" t="s">
        <v>64</v>
      </c>
      <c r="U318" s="15" t="s">
        <v>64</v>
      </c>
      <c r="V318" s="15" t="s">
        <v>64</v>
      </c>
      <c r="W318" s="15" t="s">
        <v>64</v>
      </c>
      <c r="X318" s="15" t="s">
        <v>64</v>
      </c>
      <c r="Y318" s="15" t="s">
        <v>64</v>
      </c>
      <c r="Z318" s="15" t="s">
        <v>64</v>
      </c>
      <c r="AA318" s="15" t="s">
        <v>64</v>
      </c>
      <c r="AB318" s="15" t="s">
        <v>64</v>
      </c>
      <c r="AC318" s="15" t="s">
        <v>64</v>
      </c>
      <c r="AD318" s="15" t="s">
        <v>64</v>
      </c>
      <c r="AE318" s="28"/>
      <c r="AF318" s="28"/>
      <c r="AG318" s="28"/>
      <c r="AH318" s="28"/>
      <c r="AI318" s="28"/>
      <c r="AJ318" s="28"/>
      <c r="AK318" s="28"/>
      <c r="AL318" s="28"/>
      <c r="AM318" s="28"/>
      <c r="AN318" s="28"/>
      <c r="AO318" s="28"/>
      <c r="AP318" s="28"/>
      <c r="AQ318" s="28"/>
      <c r="AR318" s="28"/>
      <c r="AS318" s="28"/>
      <c r="AT318" s="28"/>
      <c r="AU318" s="28"/>
      <c r="AV318" s="28"/>
      <c r="AW318" s="28"/>
      <c r="AX318" s="28"/>
      <c r="AY318" s="28"/>
      <c r="AZ318" s="28"/>
      <c r="BA318" s="28"/>
      <c r="BB318" s="28"/>
      <c r="BC318" s="28"/>
      <c r="BD318" s="28"/>
      <c r="BE318" s="28"/>
      <c r="BF318" s="28"/>
      <c r="BG318" s="28"/>
      <c r="BH318" s="28"/>
      <c r="BI318" s="28"/>
      <c r="BJ318" s="28"/>
      <c r="BK318" s="28"/>
      <c r="BL318" s="28"/>
      <c r="BM318" s="28"/>
      <c r="BN318" s="28"/>
      <c r="BO318" s="28"/>
      <c r="BP318" s="28"/>
      <c r="BQ318" s="28"/>
      <c r="BR318" s="28"/>
      <c r="BS318" s="28"/>
      <c r="BT318" s="28"/>
      <c r="BU318" s="28"/>
      <c r="BV318" s="28"/>
      <c r="BW318" s="28"/>
      <c r="BX318" s="28"/>
      <c r="BY318" s="28"/>
      <c r="BZ318" s="28"/>
      <c r="CA318" s="28"/>
      <c r="CB318" s="28"/>
    </row>
    <row r="319" spans="3:80" ht="75">
      <c r="C319" s="55" t="s">
        <v>1070</v>
      </c>
      <c r="D319" s="53" t="s">
        <v>1071</v>
      </c>
      <c r="E319" s="15" t="s">
        <v>106</v>
      </c>
      <c r="F319" s="54" t="s">
        <v>1072</v>
      </c>
      <c r="G319" s="15" t="s">
        <v>1073</v>
      </c>
      <c r="H319" s="15" t="s">
        <v>64</v>
      </c>
      <c r="I319" s="53" t="s">
        <v>1074</v>
      </c>
      <c r="J319" s="83" t="s">
        <v>609</v>
      </c>
      <c r="K319" s="20">
        <v>0</v>
      </c>
      <c r="L319" s="20">
        <v>0</v>
      </c>
      <c r="M319" s="20">
        <v>0</v>
      </c>
      <c r="N319" s="20">
        <v>0</v>
      </c>
      <c r="O319" s="20">
        <v>0</v>
      </c>
      <c r="P319" s="20">
        <v>1</v>
      </c>
      <c r="Q319" s="67" t="str">
        <f t="shared" si="11"/>
        <v>Negligible risk Supplier</v>
      </c>
      <c r="R319" s="13" t="str">
        <f t="shared" si="10"/>
        <v>- Etablir un bon de commande si nécessaire</v>
      </c>
      <c r="S319" s="25" t="s">
        <v>2218</v>
      </c>
      <c r="T319" s="15" t="s">
        <v>64</v>
      </c>
      <c r="U319" s="15" t="s">
        <v>64</v>
      </c>
      <c r="V319" s="15" t="s">
        <v>64</v>
      </c>
      <c r="W319" s="15" t="s">
        <v>64</v>
      </c>
      <c r="X319" s="15" t="s">
        <v>64</v>
      </c>
      <c r="Y319" s="15" t="s">
        <v>64</v>
      </c>
      <c r="Z319" s="15" t="s">
        <v>64</v>
      </c>
      <c r="AA319" s="15" t="s">
        <v>64</v>
      </c>
      <c r="AB319" s="15" t="s">
        <v>64</v>
      </c>
      <c r="AC319" s="15" t="s">
        <v>64</v>
      </c>
      <c r="AD319" s="15" t="s">
        <v>64</v>
      </c>
      <c r="AE319" s="28"/>
      <c r="AF319" s="28"/>
      <c r="AG319" s="28"/>
      <c r="AH319" s="28"/>
      <c r="AI319" s="28"/>
      <c r="AJ319" s="28"/>
      <c r="AK319" s="28"/>
      <c r="AL319" s="28"/>
      <c r="AM319" s="28"/>
      <c r="AN319" s="28"/>
      <c r="AO319" s="28"/>
      <c r="AP319" s="28"/>
      <c r="AQ319" s="28"/>
      <c r="AR319" s="28"/>
      <c r="AS319" s="28"/>
      <c r="AT319" s="28"/>
      <c r="AU319" s="28"/>
      <c r="AV319" s="28"/>
      <c r="AW319" s="28"/>
      <c r="AX319" s="28"/>
      <c r="AY319" s="28"/>
      <c r="AZ319" s="28"/>
      <c r="BA319" s="28"/>
      <c r="BB319" s="28"/>
      <c r="BC319" s="28"/>
      <c r="BD319" s="28"/>
      <c r="BE319" s="28"/>
      <c r="BF319" s="28"/>
      <c r="BG319" s="28"/>
      <c r="BH319" s="28"/>
      <c r="BI319" s="28"/>
      <c r="BJ319" s="28"/>
      <c r="BK319" s="28"/>
      <c r="BL319" s="28"/>
      <c r="BM319" s="28"/>
      <c r="BN319" s="28"/>
      <c r="BO319" s="28"/>
      <c r="BP319" s="28"/>
      <c r="BQ319" s="28"/>
      <c r="BR319" s="28"/>
      <c r="BS319" s="28"/>
      <c r="BT319" s="28"/>
      <c r="BU319" s="28"/>
      <c r="BV319" s="28"/>
      <c r="BW319" s="28"/>
      <c r="BX319" s="28"/>
      <c r="BY319" s="28"/>
      <c r="BZ319" s="28"/>
      <c r="CA319" s="28"/>
      <c r="CB319" s="28"/>
    </row>
    <row r="320" spans="3:80" ht="75">
      <c r="C320" s="51" t="s">
        <v>1265</v>
      </c>
      <c r="D320" s="51" t="s">
        <v>1266</v>
      </c>
      <c r="E320" s="15" t="s">
        <v>106</v>
      </c>
      <c r="F320" s="15" t="s">
        <v>64</v>
      </c>
      <c r="G320" s="15" t="s">
        <v>64</v>
      </c>
      <c r="H320" s="15" t="s">
        <v>64</v>
      </c>
      <c r="I320" s="15" t="s">
        <v>64</v>
      </c>
      <c r="J320" s="83" t="s">
        <v>609</v>
      </c>
      <c r="K320" s="20">
        <v>0</v>
      </c>
      <c r="L320" s="20">
        <v>0</v>
      </c>
      <c r="M320" s="20">
        <v>0</v>
      </c>
      <c r="N320" s="20">
        <v>0</v>
      </c>
      <c r="O320" s="20">
        <v>0</v>
      </c>
      <c r="P320" s="20">
        <v>1</v>
      </c>
      <c r="Q320" s="67" t="str">
        <f t="shared" si="11"/>
        <v>Negligible risk Supplier</v>
      </c>
      <c r="R320" s="13" t="str">
        <f t="shared" si="10"/>
        <v>- Etablir un bon de commande si nécessaire</v>
      </c>
      <c r="S320" s="25" t="s">
        <v>2218</v>
      </c>
      <c r="T320" s="15" t="s">
        <v>64</v>
      </c>
      <c r="U320" s="15" t="s">
        <v>64</v>
      </c>
      <c r="V320" s="15" t="s">
        <v>64</v>
      </c>
      <c r="W320" s="15" t="s">
        <v>64</v>
      </c>
      <c r="X320" s="15" t="s">
        <v>64</v>
      </c>
      <c r="Y320" s="15" t="s">
        <v>64</v>
      </c>
      <c r="Z320" s="15" t="s">
        <v>64</v>
      </c>
      <c r="AA320" s="15" t="s">
        <v>64</v>
      </c>
      <c r="AB320" s="15" t="s">
        <v>64</v>
      </c>
      <c r="AC320" s="15" t="s">
        <v>64</v>
      </c>
      <c r="AD320" s="15" t="s">
        <v>64</v>
      </c>
      <c r="AE320" s="28"/>
      <c r="AF320" s="28"/>
      <c r="AG320" s="28"/>
      <c r="AH320" s="28"/>
      <c r="AI320" s="28"/>
      <c r="AJ320" s="28"/>
      <c r="AK320" s="28"/>
      <c r="AL320" s="28"/>
      <c r="AM320" s="28"/>
      <c r="AN320" s="28"/>
      <c r="AO320" s="28"/>
      <c r="AP320" s="28"/>
      <c r="AQ320" s="28"/>
      <c r="AR320" s="28"/>
      <c r="AS320" s="28"/>
      <c r="AT320" s="28"/>
      <c r="AU320" s="28"/>
      <c r="AV320" s="28"/>
      <c r="AW320" s="28"/>
      <c r="AX320" s="28"/>
      <c r="AY320" s="28"/>
      <c r="AZ320" s="28"/>
      <c r="BA320" s="28"/>
      <c r="BB320" s="28"/>
      <c r="BC320" s="28"/>
      <c r="BD320" s="28"/>
      <c r="BE320" s="28"/>
      <c r="BF320" s="28"/>
      <c r="BG320" s="28"/>
      <c r="BH320" s="28"/>
      <c r="BI320" s="28"/>
      <c r="BJ320" s="28"/>
      <c r="BK320" s="28"/>
      <c r="BL320" s="28"/>
      <c r="BM320" s="28"/>
      <c r="BN320" s="28"/>
      <c r="BO320" s="28"/>
      <c r="BP320" s="28"/>
      <c r="BQ320" s="28"/>
      <c r="BR320" s="28"/>
      <c r="BS320" s="28"/>
      <c r="BT320" s="28"/>
      <c r="BU320" s="28"/>
      <c r="BV320" s="28"/>
      <c r="BW320" s="28"/>
      <c r="BX320" s="28"/>
      <c r="BY320" s="28"/>
      <c r="BZ320" s="28"/>
      <c r="CA320" s="28"/>
      <c r="CB320" s="28"/>
    </row>
    <row r="321" spans="3:80" ht="75">
      <c r="C321" s="51" t="s">
        <v>1867</v>
      </c>
      <c r="D321" s="51" t="s">
        <v>1868</v>
      </c>
      <c r="E321" s="15" t="s">
        <v>106</v>
      </c>
      <c r="F321" s="15" t="s">
        <v>64</v>
      </c>
      <c r="G321" s="15" t="s">
        <v>64</v>
      </c>
      <c r="H321" s="15" t="s">
        <v>64</v>
      </c>
      <c r="I321" s="15" t="s">
        <v>64</v>
      </c>
      <c r="J321" s="83" t="s">
        <v>609</v>
      </c>
      <c r="K321" s="20">
        <v>0</v>
      </c>
      <c r="L321" s="20">
        <v>0</v>
      </c>
      <c r="M321" s="20">
        <v>0</v>
      </c>
      <c r="N321" s="20">
        <v>0</v>
      </c>
      <c r="O321" s="20">
        <v>0</v>
      </c>
      <c r="P321" s="20">
        <v>1</v>
      </c>
      <c r="Q321" s="67" t="str">
        <f t="shared" si="11"/>
        <v>Negligible risk Supplier</v>
      </c>
      <c r="R321" s="13" t="str">
        <f t="shared" si="10"/>
        <v>- Etablir un bon de commande si nécessaire</v>
      </c>
      <c r="S321" s="25" t="s">
        <v>2218</v>
      </c>
      <c r="T321" s="15" t="s">
        <v>64</v>
      </c>
      <c r="U321" s="15" t="s">
        <v>64</v>
      </c>
      <c r="V321" s="15" t="s">
        <v>64</v>
      </c>
      <c r="W321" s="15" t="s">
        <v>64</v>
      </c>
      <c r="X321" s="15" t="s">
        <v>64</v>
      </c>
      <c r="Y321" s="15" t="s">
        <v>64</v>
      </c>
      <c r="Z321" s="15" t="s">
        <v>64</v>
      </c>
      <c r="AA321" s="15" t="s">
        <v>64</v>
      </c>
      <c r="AB321" s="15" t="s">
        <v>64</v>
      </c>
      <c r="AC321" s="15" t="s">
        <v>64</v>
      </c>
      <c r="AD321" s="15" t="s">
        <v>64</v>
      </c>
      <c r="AE321" s="28"/>
      <c r="AF321" s="28"/>
      <c r="AG321" s="28"/>
      <c r="AH321" s="28"/>
      <c r="AI321" s="28"/>
      <c r="AJ321" s="28"/>
      <c r="AK321" s="28"/>
      <c r="AL321" s="28"/>
      <c r="AM321" s="28"/>
      <c r="AN321" s="28"/>
      <c r="AO321" s="28"/>
      <c r="AP321" s="28"/>
      <c r="AQ321" s="28"/>
      <c r="AR321" s="28"/>
      <c r="AS321" s="28"/>
      <c r="AT321" s="28"/>
      <c r="AU321" s="28"/>
      <c r="AV321" s="28"/>
      <c r="AW321" s="28"/>
      <c r="AX321" s="28"/>
      <c r="AY321" s="28"/>
      <c r="AZ321" s="28"/>
      <c r="BA321" s="28"/>
      <c r="BB321" s="28"/>
      <c r="BC321" s="28"/>
      <c r="BD321" s="28"/>
      <c r="BE321" s="28"/>
      <c r="BF321" s="28"/>
      <c r="BG321" s="28"/>
      <c r="BH321" s="28"/>
      <c r="BI321" s="28"/>
      <c r="BJ321" s="28"/>
      <c r="BK321" s="28"/>
      <c r="BL321" s="28"/>
      <c r="BM321" s="28"/>
      <c r="BN321" s="28"/>
      <c r="BO321" s="28"/>
      <c r="BP321" s="28"/>
      <c r="BQ321" s="28"/>
      <c r="BR321" s="28"/>
      <c r="BS321" s="28"/>
      <c r="BT321" s="28"/>
      <c r="BU321" s="28"/>
      <c r="BV321" s="28"/>
      <c r="BW321" s="28"/>
      <c r="BX321" s="28"/>
      <c r="BY321" s="28"/>
      <c r="BZ321" s="28"/>
      <c r="CA321" s="28"/>
      <c r="CB321" s="28"/>
    </row>
    <row r="322" spans="3:80" ht="75">
      <c r="C322" s="51" t="s">
        <v>1488</v>
      </c>
      <c r="D322" s="51" t="s">
        <v>1489</v>
      </c>
      <c r="E322" s="15" t="s">
        <v>223</v>
      </c>
      <c r="F322" s="15" t="s">
        <v>64</v>
      </c>
      <c r="G322" s="15" t="s">
        <v>64</v>
      </c>
      <c r="H322" s="15" t="s">
        <v>64</v>
      </c>
      <c r="I322" s="15" t="s">
        <v>64</v>
      </c>
      <c r="J322" s="83" t="s">
        <v>1127</v>
      </c>
      <c r="K322" s="20">
        <v>0</v>
      </c>
      <c r="L322" s="20">
        <v>0</v>
      </c>
      <c r="M322" s="20">
        <v>0</v>
      </c>
      <c r="N322" s="20">
        <v>0</v>
      </c>
      <c r="O322" s="20">
        <v>0</v>
      </c>
      <c r="P322" s="20">
        <v>1</v>
      </c>
      <c r="Q322" s="67" t="str">
        <f t="shared" si="11"/>
        <v>Negligible risk Supplier</v>
      </c>
      <c r="R322" s="13" t="str">
        <f t="shared" si="10"/>
        <v>- Etablir un bon de commande si nécessaire</v>
      </c>
      <c r="S322" s="25" t="s">
        <v>2218</v>
      </c>
      <c r="T322" s="15" t="s">
        <v>64</v>
      </c>
      <c r="U322" s="15" t="s">
        <v>64</v>
      </c>
      <c r="V322" s="15" t="s">
        <v>64</v>
      </c>
      <c r="W322" s="15" t="s">
        <v>64</v>
      </c>
      <c r="X322" s="15" t="s">
        <v>64</v>
      </c>
      <c r="Y322" s="15" t="s">
        <v>64</v>
      </c>
      <c r="Z322" s="15" t="s">
        <v>64</v>
      </c>
      <c r="AA322" s="15" t="s">
        <v>64</v>
      </c>
      <c r="AB322" s="15" t="s">
        <v>64</v>
      </c>
      <c r="AC322" s="15" t="s">
        <v>64</v>
      </c>
      <c r="AD322" s="15" t="s">
        <v>64</v>
      </c>
      <c r="AE322" s="28"/>
      <c r="AF322" s="28"/>
      <c r="AG322" s="28"/>
      <c r="AH322" s="28"/>
      <c r="AI322" s="28"/>
      <c r="AJ322" s="28"/>
      <c r="AK322" s="28"/>
      <c r="AL322" s="28"/>
      <c r="AM322" s="28"/>
      <c r="AN322" s="28"/>
      <c r="AO322" s="28"/>
      <c r="AP322" s="28"/>
      <c r="AQ322" s="28"/>
      <c r="AR322" s="28"/>
      <c r="AS322" s="28"/>
      <c r="AT322" s="28"/>
      <c r="AU322" s="28"/>
      <c r="AV322" s="28"/>
      <c r="AW322" s="28"/>
      <c r="AX322" s="28"/>
      <c r="AY322" s="28"/>
      <c r="AZ322" s="28"/>
      <c r="BA322" s="28"/>
      <c r="BB322" s="28"/>
      <c r="BC322" s="28"/>
      <c r="BD322" s="28"/>
      <c r="BE322" s="28"/>
      <c r="BF322" s="28"/>
      <c r="BG322" s="28"/>
      <c r="BH322" s="28"/>
      <c r="BI322" s="28"/>
      <c r="BJ322" s="28"/>
      <c r="BK322" s="28"/>
      <c r="BL322" s="28"/>
      <c r="BM322" s="28"/>
      <c r="BN322" s="28"/>
      <c r="BO322" s="28"/>
      <c r="BP322" s="28"/>
      <c r="BQ322" s="28"/>
      <c r="BR322" s="28"/>
      <c r="BS322" s="28"/>
      <c r="BT322" s="28"/>
      <c r="BU322" s="28"/>
      <c r="BV322" s="28"/>
      <c r="BW322" s="28"/>
      <c r="BX322" s="28"/>
      <c r="BY322" s="28"/>
      <c r="BZ322" s="28"/>
      <c r="CA322" s="28"/>
      <c r="CB322" s="28"/>
    </row>
    <row r="323" spans="3:80" ht="75">
      <c r="C323" s="51" t="s">
        <v>1242</v>
      </c>
      <c r="D323" s="51" t="s">
        <v>1243</v>
      </c>
      <c r="E323" s="15" t="s">
        <v>94</v>
      </c>
      <c r="F323" s="15" t="s">
        <v>64</v>
      </c>
      <c r="G323" s="15" t="s">
        <v>64</v>
      </c>
      <c r="H323" s="15" t="s">
        <v>64</v>
      </c>
      <c r="I323" s="15" t="s">
        <v>64</v>
      </c>
      <c r="J323" s="83" t="s">
        <v>1244</v>
      </c>
      <c r="K323" s="20">
        <v>0</v>
      </c>
      <c r="L323" s="20">
        <v>0</v>
      </c>
      <c r="M323" s="20">
        <v>0</v>
      </c>
      <c r="N323" s="20">
        <v>0</v>
      </c>
      <c r="O323" s="20">
        <v>0</v>
      </c>
      <c r="P323" s="20">
        <v>1</v>
      </c>
      <c r="Q323" s="67" t="str">
        <f t="shared" si="11"/>
        <v>Negligible risk Supplier</v>
      </c>
      <c r="R323" s="13" t="str">
        <f t="shared" si="10"/>
        <v>- Etablir un bon de commande si nécessaire</v>
      </c>
      <c r="S323" s="25" t="s">
        <v>2218</v>
      </c>
      <c r="T323" s="15" t="s">
        <v>64</v>
      </c>
      <c r="U323" s="15" t="s">
        <v>64</v>
      </c>
      <c r="V323" s="15" t="s">
        <v>64</v>
      </c>
      <c r="W323" s="15" t="s">
        <v>64</v>
      </c>
      <c r="X323" s="15" t="s">
        <v>64</v>
      </c>
      <c r="Y323" s="15" t="s">
        <v>64</v>
      </c>
      <c r="Z323" s="15" t="s">
        <v>64</v>
      </c>
      <c r="AA323" s="15" t="s">
        <v>64</v>
      </c>
      <c r="AB323" s="15" t="s">
        <v>64</v>
      </c>
      <c r="AC323" s="15" t="s">
        <v>64</v>
      </c>
      <c r="AD323" s="15" t="s">
        <v>64</v>
      </c>
      <c r="AE323" s="28"/>
      <c r="AF323" s="28"/>
      <c r="AG323" s="28"/>
      <c r="AH323" s="28"/>
      <c r="AI323" s="28"/>
      <c r="AJ323" s="28"/>
      <c r="AK323" s="28"/>
      <c r="AL323" s="28"/>
      <c r="AM323" s="28"/>
      <c r="AN323" s="28"/>
      <c r="AO323" s="28"/>
      <c r="AP323" s="28"/>
      <c r="AQ323" s="28"/>
      <c r="AR323" s="28"/>
      <c r="AS323" s="28"/>
      <c r="AT323" s="28"/>
      <c r="AU323" s="28"/>
      <c r="AV323" s="28"/>
      <c r="AW323" s="28"/>
      <c r="AX323" s="28"/>
      <c r="AY323" s="28"/>
      <c r="AZ323" s="28"/>
      <c r="BA323" s="28"/>
      <c r="BB323" s="28"/>
      <c r="BC323" s="28"/>
      <c r="BD323" s="28"/>
      <c r="BE323" s="28"/>
      <c r="BF323" s="28"/>
      <c r="BG323" s="28"/>
      <c r="BH323" s="28"/>
      <c r="BI323" s="28"/>
      <c r="BJ323" s="28"/>
      <c r="BK323" s="28"/>
      <c r="BL323" s="28"/>
      <c r="BM323" s="28"/>
      <c r="BN323" s="28"/>
      <c r="BO323" s="28"/>
      <c r="BP323" s="28"/>
      <c r="BQ323" s="28"/>
      <c r="BR323" s="28"/>
      <c r="BS323" s="28"/>
      <c r="BT323" s="28"/>
      <c r="BU323" s="28"/>
      <c r="BV323" s="28"/>
      <c r="BW323" s="28"/>
      <c r="BX323" s="28"/>
      <c r="BY323" s="28"/>
      <c r="BZ323" s="28"/>
      <c r="CA323" s="28"/>
      <c r="CB323" s="28"/>
    </row>
    <row r="324" spans="3:80" ht="75">
      <c r="C324" s="77" t="s">
        <v>261</v>
      </c>
      <c r="D324" s="52"/>
      <c r="E324" s="84" t="s">
        <v>94</v>
      </c>
      <c r="F324" s="15" t="s">
        <v>64</v>
      </c>
      <c r="G324" s="15" t="s">
        <v>64</v>
      </c>
      <c r="H324" s="15" t="s">
        <v>64</v>
      </c>
      <c r="I324" s="15" t="s">
        <v>64</v>
      </c>
      <c r="J324" s="86" t="s">
        <v>2417</v>
      </c>
      <c r="K324" s="20">
        <v>0</v>
      </c>
      <c r="L324" s="20">
        <v>0</v>
      </c>
      <c r="M324" s="20">
        <v>0</v>
      </c>
      <c r="N324" s="20">
        <v>0</v>
      </c>
      <c r="O324" s="20">
        <v>0</v>
      </c>
      <c r="P324" s="20">
        <v>1</v>
      </c>
      <c r="Q324" s="67" t="str">
        <f t="shared" si="11"/>
        <v>Negligible risk Supplier</v>
      </c>
      <c r="R324" s="13" t="str">
        <f t="shared" ref="R324:R387" si="12">IF((SUM(K324:P324)&gt;=4),"- Approbation du comité de direction
- Signer la politique de securité des parties tièrces 
- Signer le contrat de non divulgation des données
- Contrat respectant incluant les clauses de sécurité nécessaires
- Etablir un bon de commande si nécessaire ",(IF((SUM(K324:P324)=3),"- Signer la politique de securité des parties tièrces 
- Contrat respectant incluant les clauses de sécurité nécessaires
- Etablir un bon de commande si nécessaire ",(IF((SUM(K324:P324)=2),"- Contrat de non-divulgation des données doit être signé par le personnel du fournisseur
- Etablir un bon de commande si nécessaire ",(IF((SUM(K324:P324)=1),"- Etablir un bon de commande si nécessaire","NA")))))))</f>
        <v>- Etablir un bon de commande si nécessaire</v>
      </c>
      <c r="S324" s="25" t="s">
        <v>2218</v>
      </c>
      <c r="T324" s="15" t="s">
        <v>64</v>
      </c>
      <c r="U324" s="15" t="s">
        <v>64</v>
      </c>
      <c r="V324" s="15" t="s">
        <v>64</v>
      </c>
      <c r="W324" s="15" t="s">
        <v>64</v>
      </c>
      <c r="X324" s="15" t="s">
        <v>64</v>
      </c>
      <c r="Y324" s="15" t="s">
        <v>64</v>
      </c>
      <c r="Z324" s="15" t="s">
        <v>60</v>
      </c>
      <c r="AA324" s="15" t="s">
        <v>64</v>
      </c>
      <c r="AB324" s="15" t="s">
        <v>64</v>
      </c>
      <c r="AC324" s="15" t="s">
        <v>64</v>
      </c>
      <c r="AD324" s="15" t="s">
        <v>64</v>
      </c>
      <c r="AE324" s="28"/>
      <c r="AF324" s="28"/>
      <c r="AG324" s="28"/>
      <c r="AH324" s="28"/>
      <c r="AI324" s="28"/>
      <c r="AJ324" s="28"/>
      <c r="AK324" s="28"/>
      <c r="AL324" s="28"/>
      <c r="AM324" s="28"/>
      <c r="AN324" s="28"/>
      <c r="AO324" s="28"/>
      <c r="AP324" s="28"/>
      <c r="AQ324" s="28"/>
      <c r="AR324" s="28"/>
      <c r="AS324" s="28"/>
      <c r="AT324" s="28"/>
      <c r="AU324" s="28"/>
      <c r="AV324" s="28"/>
      <c r="AW324" s="28"/>
      <c r="AX324" s="28"/>
      <c r="AY324" s="28"/>
      <c r="AZ324" s="28"/>
      <c r="BA324" s="28"/>
      <c r="BB324" s="28"/>
      <c r="BC324" s="28"/>
      <c r="BD324" s="28"/>
      <c r="BE324" s="28"/>
      <c r="BF324" s="28"/>
      <c r="BG324" s="28"/>
      <c r="BH324" s="28"/>
      <c r="BI324" s="28"/>
      <c r="BJ324" s="28"/>
      <c r="BK324" s="28"/>
      <c r="BL324" s="28"/>
      <c r="BM324" s="28"/>
      <c r="BN324" s="28"/>
      <c r="BO324" s="28"/>
      <c r="BP324" s="28"/>
      <c r="BQ324" s="28"/>
      <c r="BR324" s="28"/>
      <c r="BS324" s="28"/>
      <c r="BT324" s="28"/>
      <c r="BU324" s="28"/>
      <c r="BV324" s="28"/>
      <c r="BW324" s="28"/>
      <c r="BX324" s="28"/>
      <c r="BY324" s="28"/>
      <c r="BZ324" s="28"/>
      <c r="CA324" s="28"/>
      <c r="CB324" s="28"/>
    </row>
    <row r="325" spans="3:80" ht="225">
      <c r="C325" s="77" t="s">
        <v>105</v>
      </c>
      <c r="D325" s="53" t="s">
        <v>64</v>
      </c>
      <c r="E325" s="15" t="s">
        <v>106</v>
      </c>
      <c r="F325" s="54" t="s">
        <v>107</v>
      </c>
      <c r="G325" s="15" t="s">
        <v>64</v>
      </c>
      <c r="H325" s="15" t="s">
        <v>64</v>
      </c>
      <c r="I325" s="15" t="s">
        <v>64</v>
      </c>
      <c r="J325" s="83" t="s">
        <v>108</v>
      </c>
      <c r="K325" s="20">
        <v>0</v>
      </c>
      <c r="L325" s="20">
        <v>0</v>
      </c>
      <c r="M325" s="20">
        <v>0</v>
      </c>
      <c r="N325" s="20">
        <v>1</v>
      </c>
      <c r="O325" s="20">
        <v>0</v>
      </c>
      <c r="P325" s="20">
        <v>1</v>
      </c>
      <c r="Q325" s="67" t="str">
        <f t="shared" si="11"/>
        <v>Low risk provider</v>
      </c>
      <c r="R325" s="13" t="str">
        <f t="shared" si="12"/>
        <v>- Contrat de non-divulgation des données doit être signé par le personnel du fournisseur
- Etablir un bon de commande si nécessaire</v>
      </c>
      <c r="S325" s="25" t="s">
        <v>2218</v>
      </c>
      <c r="T325" s="15" t="s">
        <v>109</v>
      </c>
      <c r="U325" s="15" t="s">
        <v>2418</v>
      </c>
      <c r="V325" s="26">
        <v>42744</v>
      </c>
      <c r="W325" s="26" t="s">
        <v>2419</v>
      </c>
      <c r="X325" s="15" t="s">
        <v>64</v>
      </c>
      <c r="Y325" s="15" t="s">
        <v>64</v>
      </c>
      <c r="Z325" s="15" t="s">
        <v>60</v>
      </c>
      <c r="AA325" s="15" t="s">
        <v>64</v>
      </c>
      <c r="AB325" s="15" t="s">
        <v>64</v>
      </c>
      <c r="AC325" s="15" t="s">
        <v>64</v>
      </c>
      <c r="AD325" s="15" t="s">
        <v>64</v>
      </c>
      <c r="AE325" s="28"/>
      <c r="AF325" s="28"/>
      <c r="AG325" s="28"/>
      <c r="AH325" s="28"/>
      <c r="AI325" s="28"/>
      <c r="AJ325" s="28"/>
      <c r="AK325" s="28"/>
      <c r="AL325" s="28"/>
      <c r="AM325" s="28"/>
      <c r="AN325" s="28"/>
      <c r="AO325" s="28"/>
      <c r="AP325" s="28"/>
      <c r="AQ325" s="28"/>
      <c r="AR325" s="28"/>
      <c r="AS325" s="28"/>
      <c r="AT325" s="28"/>
      <c r="AU325" s="28"/>
      <c r="AV325" s="28"/>
      <c r="AW325" s="28"/>
      <c r="AX325" s="28"/>
      <c r="AY325" s="28"/>
      <c r="AZ325" s="28"/>
      <c r="BA325" s="28"/>
      <c r="BB325" s="28"/>
      <c r="BC325" s="28"/>
      <c r="BD325" s="28"/>
      <c r="BE325" s="28"/>
      <c r="BF325" s="28"/>
      <c r="BG325" s="28"/>
      <c r="BH325" s="28"/>
      <c r="BI325" s="28"/>
      <c r="BJ325" s="28"/>
      <c r="BK325" s="28"/>
      <c r="BL325" s="28"/>
      <c r="BM325" s="28"/>
      <c r="BN325" s="28"/>
      <c r="BO325" s="28"/>
      <c r="BP325" s="28"/>
      <c r="BQ325" s="28"/>
      <c r="BR325" s="28"/>
      <c r="BS325" s="28"/>
      <c r="BT325" s="28"/>
      <c r="BU325" s="28"/>
      <c r="BV325" s="28"/>
      <c r="BW325" s="28"/>
      <c r="BX325" s="28"/>
      <c r="BY325" s="28"/>
      <c r="BZ325" s="28"/>
      <c r="CA325" s="28"/>
      <c r="CB325" s="28"/>
    </row>
    <row r="326" spans="3:80" ht="75">
      <c r="C326" s="77" t="s">
        <v>274</v>
      </c>
      <c r="D326" s="52"/>
      <c r="E326" s="15" t="s">
        <v>106</v>
      </c>
      <c r="F326" s="15" t="s">
        <v>64</v>
      </c>
      <c r="G326" s="15" t="s">
        <v>64</v>
      </c>
      <c r="H326" s="15" t="s">
        <v>64</v>
      </c>
      <c r="I326" s="15" t="s">
        <v>64</v>
      </c>
      <c r="J326" s="86" t="s">
        <v>2413</v>
      </c>
      <c r="K326" s="20">
        <v>0</v>
      </c>
      <c r="L326" s="20">
        <v>0</v>
      </c>
      <c r="M326" s="20">
        <v>0</v>
      </c>
      <c r="N326" s="20">
        <v>0</v>
      </c>
      <c r="O326" s="20">
        <v>0</v>
      </c>
      <c r="P326" s="20">
        <v>1</v>
      </c>
      <c r="Q326" s="67" t="str">
        <f t="shared" ref="Q326:Q389" si="13">IF((SUM(K326:P326)&gt;=4),"High risk supplier",(IF((SUM(K326:P326)=3),"Medium risk supplier",(IF((SUM(K326:P326)=2),"Low risk provider",(IF((SUM(K326:P326)=1),"Negligible risk Supplier","Risque inexistant")))))))</f>
        <v>Negligible risk Supplier</v>
      </c>
      <c r="R326" s="13" t="str">
        <f t="shared" si="12"/>
        <v>- Etablir un bon de commande si nécessaire</v>
      </c>
      <c r="S326" s="25" t="s">
        <v>2218</v>
      </c>
      <c r="T326" s="15" t="s">
        <v>2420</v>
      </c>
      <c r="U326" s="15" t="s">
        <v>64</v>
      </c>
      <c r="V326" s="26">
        <v>42010</v>
      </c>
      <c r="W326" s="26" t="s">
        <v>2421</v>
      </c>
      <c r="X326" s="15" t="s">
        <v>126</v>
      </c>
      <c r="Y326" s="15" t="s">
        <v>2422</v>
      </c>
      <c r="Z326" s="15" t="s">
        <v>60</v>
      </c>
      <c r="AA326" s="15" t="s">
        <v>64</v>
      </c>
      <c r="AB326" s="15" t="s">
        <v>64</v>
      </c>
      <c r="AC326" s="15" t="s">
        <v>64</v>
      </c>
      <c r="AD326" s="15" t="s">
        <v>64</v>
      </c>
      <c r="AE326" s="28"/>
      <c r="AF326" s="28"/>
      <c r="AG326" s="28"/>
      <c r="AH326" s="28"/>
      <c r="AI326" s="28"/>
      <c r="AJ326" s="28"/>
      <c r="AK326" s="28"/>
      <c r="AL326" s="28"/>
      <c r="AM326" s="28"/>
      <c r="AN326" s="28"/>
      <c r="AO326" s="28"/>
      <c r="AP326" s="28"/>
      <c r="AQ326" s="28"/>
      <c r="AR326" s="28"/>
      <c r="AS326" s="28"/>
      <c r="AT326" s="28"/>
      <c r="AU326" s="28"/>
      <c r="AV326" s="28"/>
      <c r="AW326" s="28"/>
      <c r="AX326" s="28"/>
      <c r="AY326" s="28"/>
      <c r="AZ326" s="28"/>
      <c r="BA326" s="28"/>
      <c r="BB326" s="28"/>
      <c r="BC326" s="28"/>
      <c r="BD326" s="28"/>
      <c r="BE326" s="28"/>
      <c r="BF326" s="28"/>
      <c r="BG326" s="28"/>
      <c r="BH326" s="28"/>
      <c r="BI326" s="28"/>
      <c r="BJ326" s="28"/>
      <c r="BK326" s="28"/>
      <c r="BL326" s="28"/>
      <c r="BM326" s="28"/>
      <c r="BN326" s="28"/>
      <c r="BO326" s="28"/>
      <c r="BP326" s="28"/>
      <c r="BQ326" s="28"/>
      <c r="BR326" s="28"/>
      <c r="BS326" s="28"/>
      <c r="BT326" s="28"/>
      <c r="BU326" s="28"/>
      <c r="BV326" s="28"/>
      <c r="BW326" s="28"/>
      <c r="BX326" s="28"/>
      <c r="BY326" s="28"/>
      <c r="BZ326" s="28"/>
      <c r="CA326" s="28"/>
      <c r="CB326" s="28"/>
    </row>
    <row r="327" spans="3:80" ht="75">
      <c r="C327" s="77" t="s">
        <v>262</v>
      </c>
      <c r="D327" s="53" t="s">
        <v>263</v>
      </c>
      <c r="E327" s="15" t="s">
        <v>106</v>
      </c>
      <c r="F327" s="15" t="s">
        <v>64</v>
      </c>
      <c r="G327" s="15" t="s">
        <v>64</v>
      </c>
      <c r="H327" s="15" t="s">
        <v>64</v>
      </c>
      <c r="I327" s="15" t="s">
        <v>64</v>
      </c>
      <c r="J327" s="83" t="s">
        <v>108</v>
      </c>
      <c r="K327" s="20">
        <v>0</v>
      </c>
      <c r="L327" s="20">
        <v>0</v>
      </c>
      <c r="M327" s="20">
        <v>0</v>
      </c>
      <c r="N327" s="20">
        <v>0</v>
      </c>
      <c r="O327" s="20">
        <v>0</v>
      </c>
      <c r="P327" s="20">
        <v>1</v>
      </c>
      <c r="Q327" s="67" t="str">
        <f t="shared" si="13"/>
        <v>Negligible risk Supplier</v>
      </c>
      <c r="R327" s="13" t="str">
        <f t="shared" si="12"/>
        <v>- Etablir un bon de commande si nécessaire</v>
      </c>
      <c r="S327" s="25" t="s">
        <v>2218</v>
      </c>
      <c r="T327" s="15" t="s">
        <v>64</v>
      </c>
      <c r="U327" s="15" t="s">
        <v>64</v>
      </c>
      <c r="V327" s="15" t="s">
        <v>64</v>
      </c>
      <c r="W327" s="15" t="s">
        <v>64</v>
      </c>
      <c r="X327" s="15" t="s">
        <v>64</v>
      </c>
      <c r="Y327" s="15" t="s">
        <v>64</v>
      </c>
      <c r="Z327" s="15" t="s">
        <v>60</v>
      </c>
      <c r="AA327" s="15" t="s">
        <v>64</v>
      </c>
      <c r="AB327" s="15" t="s">
        <v>64</v>
      </c>
      <c r="AC327" s="15" t="s">
        <v>64</v>
      </c>
      <c r="AD327" s="15" t="s">
        <v>64</v>
      </c>
      <c r="AE327" s="28"/>
      <c r="AF327" s="28"/>
      <c r="AG327" s="28"/>
      <c r="AH327" s="28"/>
      <c r="AI327" s="28"/>
      <c r="AJ327" s="28"/>
      <c r="AK327" s="28"/>
      <c r="AL327" s="28"/>
      <c r="AM327" s="28"/>
      <c r="AN327" s="28"/>
      <c r="AO327" s="28"/>
      <c r="AP327" s="28"/>
      <c r="AQ327" s="28"/>
      <c r="AR327" s="28"/>
      <c r="AS327" s="28"/>
      <c r="AT327" s="28"/>
      <c r="AU327" s="28"/>
      <c r="AV327" s="28"/>
      <c r="AW327" s="28"/>
      <c r="AX327" s="28"/>
      <c r="AY327" s="28"/>
      <c r="AZ327" s="28"/>
      <c r="BA327" s="28"/>
      <c r="BB327" s="28"/>
      <c r="BC327" s="28"/>
      <c r="BD327" s="28"/>
      <c r="BE327" s="28"/>
      <c r="BF327" s="28"/>
      <c r="BG327" s="28"/>
      <c r="BH327" s="28"/>
      <c r="BI327" s="28"/>
      <c r="BJ327" s="28"/>
      <c r="BK327" s="28"/>
      <c r="BL327" s="28"/>
      <c r="BM327" s="28"/>
      <c r="BN327" s="28"/>
      <c r="BO327" s="28"/>
      <c r="BP327" s="28"/>
      <c r="BQ327" s="28"/>
      <c r="BR327" s="28"/>
      <c r="BS327" s="28"/>
      <c r="BT327" s="28"/>
      <c r="BU327" s="28"/>
      <c r="BV327" s="28"/>
      <c r="BW327" s="28"/>
      <c r="BX327" s="28"/>
      <c r="BY327" s="28"/>
      <c r="BZ327" s="28"/>
      <c r="CA327" s="28"/>
      <c r="CB327" s="28"/>
    </row>
    <row r="328" spans="3:80" ht="75">
      <c r="C328" s="51" t="s">
        <v>1720</v>
      </c>
      <c r="D328" s="51" t="s">
        <v>1721</v>
      </c>
      <c r="E328" s="15" t="s">
        <v>94</v>
      </c>
      <c r="F328" s="15" t="s">
        <v>64</v>
      </c>
      <c r="G328" s="15" t="s">
        <v>64</v>
      </c>
      <c r="H328" s="15" t="s">
        <v>64</v>
      </c>
      <c r="I328" s="15" t="s">
        <v>64</v>
      </c>
      <c r="J328" s="83" t="s">
        <v>1722</v>
      </c>
      <c r="K328" s="20">
        <v>0</v>
      </c>
      <c r="L328" s="20">
        <v>0</v>
      </c>
      <c r="M328" s="20">
        <v>0</v>
      </c>
      <c r="N328" s="20">
        <v>0</v>
      </c>
      <c r="O328" s="20">
        <v>0</v>
      </c>
      <c r="P328" s="20">
        <v>1</v>
      </c>
      <c r="Q328" s="67" t="str">
        <f t="shared" si="13"/>
        <v>Negligible risk Supplier</v>
      </c>
      <c r="R328" s="13" t="str">
        <f t="shared" si="12"/>
        <v>- Etablir un bon de commande si nécessaire</v>
      </c>
      <c r="S328" s="25" t="s">
        <v>2218</v>
      </c>
      <c r="T328" s="15" t="s">
        <v>64</v>
      </c>
      <c r="U328" s="15" t="s">
        <v>64</v>
      </c>
      <c r="V328" s="15" t="s">
        <v>64</v>
      </c>
      <c r="W328" s="15" t="s">
        <v>64</v>
      </c>
      <c r="X328" s="15" t="s">
        <v>64</v>
      </c>
      <c r="Y328" s="15" t="s">
        <v>64</v>
      </c>
      <c r="Z328" s="15" t="s">
        <v>64</v>
      </c>
      <c r="AA328" s="15" t="s">
        <v>64</v>
      </c>
      <c r="AB328" s="15" t="s">
        <v>64</v>
      </c>
      <c r="AC328" s="15" t="s">
        <v>64</v>
      </c>
      <c r="AD328" s="15" t="s">
        <v>64</v>
      </c>
      <c r="AE328" s="28"/>
      <c r="AF328" s="28"/>
      <c r="AG328" s="28"/>
      <c r="AH328" s="28"/>
      <c r="AI328" s="28"/>
      <c r="AJ328" s="28"/>
      <c r="AK328" s="28"/>
      <c r="AL328" s="28"/>
      <c r="AM328" s="28"/>
      <c r="AN328" s="28"/>
      <c r="AO328" s="28"/>
      <c r="AP328" s="28"/>
      <c r="AQ328" s="28"/>
      <c r="AR328" s="28"/>
      <c r="AS328" s="28"/>
      <c r="AT328" s="28"/>
      <c r="AU328" s="28"/>
      <c r="AV328" s="28"/>
      <c r="AW328" s="28"/>
      <c r="AX328" s="28"/>
      <c r="AY328" s="28"/>
      <c r="AZ328" s="28"/>
      <c r="BA328" s="28"/>
      <c r="BB328" s="28"/>
      <c r="BC328" s="28"/>
      <c r="BD328" s="28"/>
      <c r="BE328" s="28"/>
      <c r="BF328" s="28"/>
      <c r="BG328" s="28"/>
      <c r="BH328" s="28"/>
      <c r="BI328" s="28"/>
      <c r="BJ328" s="28"/>
      <c r="BK328" s="28"/>
      <c r="BL328" s="28"/>
      <c r="BM328" s="28"/>
      <c r="BN328" s="28"/>
      <c r="BO328" s="28"/>
      <c r="BP328" s="28"/>
      <c r="BQ328" s="28"/>
      <c r="BR328" s="28"/>
      <c r="BS328" s="28"/>
      <c r="BT328" s="28"/>
      <c r="BU328" s="28"/>
      <c r="BV328" s="28"/>
      <c r="BW328" s="28"/>
      <c r="BX328" s="28"/>
      <c r="BY328" s="28"/>
      <c r="BZ328" s="28"/>
      <c r="CA328" s="28"/>
      <c r="CB328" s="28"/>
    </row>
    <row r="329" spans="3:80" ht="75">
      <c r="C329" s="77" t="s">
        <v>264</v>
      </c>
      <c r="D329" s="52"/>
      <c r="E329" s="84" t="s">
        <v>149</v>
      </c>
      <c r="F329" s="15" t="s">
        <v>64</v>
      </c>
      <c r="G329" s="15" t="s">
        <v>64</v>
      </c>
      <c r="H329" s="15" t="s">
        <v>64</v>
      </c>
      <c r="I329" s="15" t="s">
        <v>64</v>
      </c>
      <c r="J329" s="86" t="s">
        <v>542</v>
      </c>
      <c r="K329" s="20">
        <v>0</v>
      </c>
      <c r="L329" s="20">
        <v>0</v>
      </c>
      <c r="M329" s="20">
        <v>0</v>
      </c>
      <c r="N329" s="20">
        <v>0</v>
      </c>
      <c r="O329" s="20">
        <v>0</v>
      </c>
      <c r="P329" s="20">
        <v>1</v>
      </c>
      <c r="Q329" s="67" t="str">
        <f t="shared" si="13"/>
        <v>Negligible risk Supplier</v>
      </c>
      <c r="R329" s="13" t="str">
        <f t="shared" si="12"/>
        <v>- Etablir un bon de commande si nécessaire</v>
      </c>
      <c r="S329" s="25" t="s">
        <v>2218</v>
      </c>
      <c r="T329" s="15" t="s">
        <v>64</v>
      </c>
      <c r="U329" s="15" t="s">
        <v>64</v>
      </c>
      <c r="V329" s="15" t="s">
        <v>64</v>
      </c>
      <c r="W329" s="15" t="s">
        <v>64</v>
      </c>
      <c r="X329" s="15" t="s">
        <v>64</v>
      </c>
      <c r="Y329" s="15" t="s">
        <v>64</v>
      </c>
      <c r="Z329" s="15" t="s">
        <v>60</v>
      </c>
      <c r="AA329" s="15" t="s">
        <v>64</v>
      </c>
      <c r="AB329" s="15" t="s">
        <v>64</v>
      </c>
      <c r="AC329" s="15" t="s">
        <v>64</v>
      </c>
      <c r="AD329" s="15" t="s">
        <v>64</v>
      </c>
      <c r="AE329" s="28"/>
      <c r="AF329" s="28"/>
      <c r="AG329" s="28"/>
      <c r="AH329" s="28"/>
      <c r="AI329" s="28"/>
      <c r="AJ329" s="28"/>
      <c r="AK329" s="28"/>
      <c r="AL329" s="28"/>
      <c r="AM329" s="28"/>
      <c r="AN329" s="28"/>
      <c r="AO329" s="28"/>
      <c r="AP329" s="28"/>
      <c r="AQ329" s="28"/>
      <c r="AR329" s="28"/>
      <c r="AS329" s="28"/>
      <c r="AT329" s="28"/>
      <c r="AU329" s="28"/>
      <c r="AV329" s="28"/>
      <c r="AW329" s="28"/>
      <c r="AX329" s="28"/>
      <c r="AY329" s="28"/>
      <c r="AZ329" s="28"/>
      <c r="BA329" s="28"/>
      <c r="BB329" s="28"/>
      <c r="BC329" s="28"/>
      <c r="BD329" s="28"/>
      <c r="BE329" s="28"/>
      <c r="BF329" s="28"/>
      <c r="BG329" s="28"/>
      <c r="BH329" s="28"/>
      <c r="BI329" s="28"/>
      <c r="BJ329" s="28"/>
      <c r="BK329" s="28"/>
      <c r="BL329" s="28"/>
      <c r="BM329" s="28"/>
      <c r="BN329" s="28"/>
      <c r="BO329" s="28"/>
      <c r="BP329" s="28"/>
      <c r="BQ329" s="28"/>
      <c r="BR329" s="28"/>
      <c r="BS329" s="28"/>
      <c r="BT329" s="28"/>
      <c r="BU329" s="28"/>
      <c r="BV329" s="28"/>
      <c r="BW329" s="28"/>
      <c r="BX329" s="28"/>
      <c r="BY329" s="28"/>
      <c r="BZ329" s="28"/>
      <c r="CA329" s="28"/>
      <c r="CB329" s="28"/>
    </row>
    <row r="330" spans="3:80" ht="75">
      <c r="C330" s="51" t="s">
        <v>866</v>
      </c>
      <c r="D330" s="51" t="s">
        <v>867</v>
      </c>
      <c r="E330" s="84" t="s">
        <v>106</v>
      </c>
      <c r="F330" s="15" t="s">
        <v>64</v>
      </c>
      <c r="G330" s="15" t="s">
        <v>64</v>
      </c>
      <c r="H330" s="15" t="s">
        <v>64</v>
      </c>
      <c r="I330" s="15" t="s">
        <v>64</v>
      </c>
      <c r="J330" s="83" t="s">
        <v>868</v>
      </c>
      <c r="K330" s="20">
        <v>0</v>
      </c>
      <c r="L330" s="20">
        <v>0</v>
      </c>
      <c r="M330" s="20">
        <v>0</v>
      </c>
      <c r="N330" s="20">
        <v>0</v>
      </c>
      <c r="O330" s="20">
        <v>0</v>
      </c>
      <c r="P330" s="20">
        <v>1</v>
      </c>
      <c r="Q330" s="67" t="str">
        <f t="shared" si="13"/>
        <v>Negligible risk Supplier</v>
      </c>
      <c r="R330" s="13" t="str">
        <f t="shared" si="12"/>
        <v>- Etablir un bon de commande si nécessaire</v>
      </c>
      <c r="S330" s="25" t="s">
        <v>2218</v>
      </c>
      <c r="T330" s="15" t="s">
        <v>64</v>
      </c>
      <c r="U330" s="15" t="s">
        <v>64</v>
      </c>
      <c r="V330" s="15" t="s">
        <v>64</v>
      </c>
      <c r="W330" s="15" t="s">
        <v>64</v>
      </c>
      <c r="X330" s="15" t="s">
        <v>64</v>
      </c>
      <c r="Y330" s="15" t="s">
        <v>64</v>
      </c>
      <c r="Z330" s="15" t="s">
        <v>64</v>
      </c>
      <c r="AA330" s="15" t="s">
        <v>64</v>
      </c>
      <c r="AB330" s="15" t="s">
        <v>64</v>
      </c>
      <c r="AC330" s="15" t="s">
        <v>64</v>
      </c>
      <c r="AD330" s="15" t="s">
        <v>64</v>
      </c>
      <c r="AE330" s="28"/>
      <c r="AF330" s="28"/>
      <c r="AG330" s="28"/>
      <c r="AH330" s="28"/>
      <c r="AI330" s="28"/>
      <c r="AJ330" s="28"/>
      <c r="AK330" s="28"/>
      <c r="AL330" s="28"/>
      <c r="AM330" s="28"/>
      <c r="AN330" s="28"/>
      <c r="AO330" s="28"/>
      <c r="AP330" s="28"/>
      <c r="AQ330" s="28"/>
      <c r="AR330" s="28"/>
      <c r="AS330" s="28"/>
      <c r="AT330" s="28"/>
      <c r="AU330" s="28"/>
      <c r="AV330" s="28"/>
      <c r="AW330" s="28"/>
      <c r="AX330" s="28"/>
      <c r="AY330" s="28"/>
      <c r="AZ330" s="28"/>
      <c r="BA330" s="28"/>
      <c r="BB330" s="28"/>
      <c r="BC330" s="28"/>
      <c r="BD330" s="28"/>
      <c r="BE330" s="28"/>
      <c r="BF330" s="28"/>
      <c r="BG330" s="28"/>
      <c r="BH330" s="28"/>
      <c r="BI330" s="28"/>
      <c r="BJ330" s="28"/>
      <c r="BK330" s="28"/>
      <c r="BL330" s="28"/>
      <c r="BM330" s="28"/>
      <c r="BN330" s="28"/>
      <c r="BO330" s="28"/>
      <c r="BP330" s="28"/>
      <c r="BQ330" s="28"/>
      <c r="BR330" s="28"/>
      <c r="BS330" s="28"/>
      <c r="BT330" s="28"/>
      <c r="BU330" s="28"/>
      <c r="BV330" s="28"/>
      <c r="BW330" s="28"/>
      <c r="BX330" s="28"/>
      <c r="BY330" s="28"/>
      <c r="BZ330" s="28"/>
      <c r="CA330" s="28"/>
      <c r="CB330" s="28"/>
    </row>
    <row r="331" spans="3:80" ht="75">
      <c r="C331" s="51" t="s">
        <v>1830</v>
      </c>
      <c r="D331" s="51" t="s">
        <v>1831</v>
      </c>
      <c r="E331" s="15" t="s">
        <v>94</v>
      </c>
      <c r="F331" s="15" t="s">
        <v>64</v>
      </c>
      <c r="G331" s="15" t="s">
        <v>64</v>
      </c>
      <c r="H331" s="15" t="s">
        <v>64</v>
      </c>
      <c r="I331" s="15" t="s">
        <v>64</v>
      </c>
      <c r="J331" s="83" t="s">
        <v>1832</v>
      </c>
      <c r="K331" s="20">
        <v>0</v>
      </c>
      <c r="L331" s="20">
        <v>0</v>
      </c>
      <c r="M331" s="20">
        <v>0</v>
      </c>
      <c r="N331" s="20">
        <v>0</v>
      </c>
      <c r="O331" s="20">
        <v>0</v>
      </c>
      <c r="P331" s="20">
        <v>1</v>
      </c>
      <c r="Q331" s="67" t="str">
        <f t="shared" si="13"/>
        <v>Negligible risk Supplier</v>
      </c>
      <c r="R331" s="13" t="str">
        <f t="shared" si="12"/>
        <v>- Etablir un bon de commande si nécessaire</v>
      </c>
      <c r="S331" s="25" t="s">
        <v>2218</v>
      </c>
      <c r="T331" s="15" t="s">
        <v>64</v>
      </c>
      <c r="U331" s="15" t="s">
        <v>64</v>
      </c>
      <c r="V331" s="15" t="s">
        <v>64</v>
      </c>
      <c r="W331" s="15" t="s">
        <v>64</v>
      </c>
      <c r="X331" s="15" t="s">
        <v>64</v>
      </c>
      <c r="Y331" s="15" t="s">
        <v>64</v>
      </c>
      <c r="Z331" s="15" t="s">
        <v>64</v>
      </c>
      <c r="AA331" s="15" t="s">
        <v>64</v>
      </c>
      <c r="AB331" s="15" t="s">
        <v>64</v>
      </c>
      <c r="AC331" s="15" t="s">
        <v>64</v>
      </c>
      <c r="AD331" s="15" t="s">
        <v>64</v>
      </c>
      <c r="AE331" s="28"/>
      <c r="AF331" s="28"/>
      <c r="AG331" s="28"/>
      <c r="AH331" s="28"/>
      <c r="AI331" s="28"/>
      <c r="AJ331" s="28"/>
      <c r="AK331" s="28"/>
      <c r="AL331" s="28"/>
      <c r="AM331" s="28"/>
      <c r="AN331" s="28"/>
      <c r="AO331" s="28"/>
      <c r="AP331" s="28"/>
      <c r="AQ331" s="28"/>
      <c r="AR331" s="28"/>
      <c r="AS331" s="28"/>
      <c r="AT331" s="28"/>
      <c r="AU331" s="28"/>
      <c r="AV331" s="28"/>
      <c r="AW331" s="28"/>
      <c r="AX331" s="28"/>
      <c r="AY331" s="28"/>
      <c r="AZ331" s="28"/>
      <c r="BA331" s="28"/>
      <c r="BB331" s="28"/>
      <c r="BC331" s="28"/>
      <c r="BD331" s="28"/>
      <c r="BE331" s="28"/>
      <c r="BF331" s="28"/>
      <c r="BG331" s="28"/>
      <c r="BH331" s="28"/>
      <c r="BI331" s="28"/>
      <c r="BJ331" s="28"/>
      <c r="BK331" s="28"/>
      <c r="BL331" s="28"/>
      <c r="BM331" s="28"/>
      <c r="BN331" s="28"/>
      <c r="BO331" s="28"/>
      <c r="BP331" s="28"/>
      <c r="BQ331" s="28"/>
      <c r="BR331" s="28"/>
      <c r="BS331" s="28"/>
      <c r="BT331" s="28"/>
      <c r="BU331" s="28"/>
      <c r="BV331" s="28"/>
      <c r="BW331" s="28"/>
      <c r="BX331" s="28"/>
      <c r="BY331" s="28"/>
      <c r="BZ331" s="28"/>
      <c r="CA331" s="28"/>
      <c r="CB331" s="28"/>
    </row>
    <row r="332" spans="3:80" ht="75">
      <c r="C332" s="77" t="s">
        <v>265</v>
      </c>
      <c r="D332" s="52"/>
      <c r="E332" s="15" t="s">
        <v>106</v>
      </c>
      <c r="F332" s="15" t="s">
        <v>64</v>
      </c>
      <c r="G332" s="15" t="s">
        <v>64</v>
      </c>
      <c r="H332" s="15" t="s">
        <v>64</v>
      </c>
      <c r="I332" s="15" t="s">
        <v>64</v>
      </c>
      <c r="J332" s="86" t="s">
        <v>2325</v>
      </c>
      <c r="K332" s="20">
        <v>0</v>
      </c>
      <c r="L332" s="20">
        <v>0</v>
      </c>
      <c r="M332" s="20">
        <v>0</v>
      </c>
      <c r="N332" s="20">
        <v>0</v>
      </c>
      <c r="O332" s="20">
        <v>0</v>
      </c>
      <c r="P332" s="20">
        <v>1</v>
      </c>
      <c r="Q332" s="67" t="str">
        <f t="shared" si="13"/>
        <v>Negligible risk Supplier</v>
      </c>
      <c r="R332" s="13" t="str">
        <f t="shared" si="12"/>
        <v>- Etablir un bon de commande si nécessaire</v>
      </c>
      <c r="S332" s="25" t="s">
        <v>2218</v>
      </c>
      <c r="T332" s="15" t="s">
        <v>64</v>
      </c>
      <c r="U332" s="15" t="s">
        <v>64</v>
      </c>
      <c r="V332" s="15" t="s">
        <v>64</v>
      </c>
      <c r="W332" s="15" t="s">
        <v>64</v>
      </c>
      <c r="X332" s="15" t="s">
        <v>64</v>
      </c>
      <c r="Y332" s="15" t="s">
        <v>64</v>
      </c>
      <c r="Z332" s="15" t="s">
        <v>60</v>
      </c>
      <c r="AA332" s="15" t="s">
        <v>64</v>
      </c>
      <c r="AB332" s="15" t="s">
        <v>64</v>
      </c>
      <c r="AC332" s="15" t="s">
        <v>64</v>
      </c>
      <c r="AD332" s="15" t="s">
        <v>64</v>
      </c>
      <c r="AE332" s="28"/>
      <c r="AF332" s="28"/>
      <c r="AG332" s="28"/>
      <c r="AH332" s="28"/>
      <c r="AI332" s="28"/>
      <c r="AJ332" s="28"/>
      <c r="AK332" s="28"/>
      <c r="AL332" s="28"/>
      <c r="AM332" s="28"/>
      <c r="AN332" s="28"/>
      <c r="AO332" s="28"/>
      <c r="AP332" s="28"/>
      <c r="AQ332" s="28"/>
      <c r="AR332" s="28"/>
      <c r="AS332" s="28"/>
      <c r="AT332" s="28"/>
      <c r="AU332" s="28"/>
      <c r="AV332" s="28"/>
      <c r="AW332" s="28"/>
      <c r="AX332" s="28"/>
      <c r="AY332" s="28"/>
      <c r="AZ332" s="28"/>
      <c r="BA332" s="28"/>
      <c r="BB332" s="28"/>
      <c r="BC332" s="28"/>
      <c r="BD332" s="28"/>
      <c r="BE332" s="28"/>
      <c r="BF332" s="28"/>
      <c r="BG332" s="28"/>
      <c r="BH332" s="28"/>
      <c r="BI332" s="28"/>
      <c r="BJ332" s="28"/>
      <c r="BK332" s="28"/>
      <c r="BL332" s="28"/>
      <c r="BM332" s="28"/>
      <c r="BN332" s="28"/>
      <c r="BO332" s="28"/>
      <c r="BP332" s="28"/>
      <c r="BQ332" s="28"/>
      <c r="BR332" s="28"/>
      <c r="BS332" s="28"/>
      <c r="BT332" s="28"/>
      <c r="BU332" s="28"/>
      <c r="BV332" s="28"/>
      <c r="BW332" s="28"/>
      <c r="BX332" s="28"/>
      <c r="BY332" s="28"/>
      <c r="BZ332" s="28"/>
      <c r="CA332" s="28"/>
      <c r="CB332" s="28"/>
    </row>
    <row r="333" spans="3:80" ht="75">
      <c r="C333" s="77" t="s">
        <v>275</v>
      </c>
      <c r="D333" s="52"/>
      <c r="E333" s="15" t="s">
        <v>149</v>
      </c>
      <c r="F333" s="15" t="s">
        <v>64</v>
      </c>
      <c r="G333" s="15" t="s">
        <v>64</v>
      </c>
      <c r="H333" s="15" t="s">
        <v>64</v>
      </c>
      <c r="I333" s="15" t="s">
        <v>64</v>
      </c>
      <c r="J333" s="86" t="s">
        <v>2423</v>
      </c>
      <c r="K333" s="20">
        <v>0</v>
      </c>
      <c r="L333" s="20">
        <v>0</v>
      </c>
      <c r="M333" s="20">
        <v>0</v>
      </c>
      <c r="N333" s="20">
        <v>0</v>
      </c>
      <c r="O333" s="20">
        <v>0</v>
      </c>
      <c r="P333" s="20">
        <v>1</v>
      </c>
      <c r="Q333" s="67" t="str">
        <f t="shared" si="13"/>
        <v>Negligible risk Supplier</v>
      </c>
      <c r="R333" s="13" t="str">
        <f t="shared" si="12"/>
        <v>- Etablir un bon de commande si nécessaire</v>
      </c>
      <c r="S333" s="25" t="s">
        <v>2218</v>
      </c>
      <c r="T333" s="15" t="s">
        <v>64</v>
      </c>
      <c r="U333" s="15" t="s">
        <v>64</v>
      </c>
      <c r="V333" s="15" t="s">
        <v>64</v>
      </c>
      <c r="W333" s="15" t="s">
        <v>64</v>
      </c>
      <c r="X333" s="15" t="s">
        <v>64</v>
      </c>
      <c r="Y333" s="15" t="s">
        <v>64</v>
      </c>
      <c r="Z333" s="15" t="s">
        <v>60</v>
      </c>
      <c r="AA333" s="15" t="s">
        <v>64</v>
      </c>
      <c r="AB333" s="15" t="s">
        <v>64</v>
      </c>
      <c r="AC333" s="15" t="s">
        <v>64</v>
      </c>
      <c r="AD333" s="15" t="s">
        <v>64</v>
      </c>
      <c r="AE333" s="28"/>
      <c r="AF333" s="28"/>
      <c r="AG333" s="28"/>
      <c r="AH333" s="28"/>
      <c r="AI333" s="28"/>
      <c r="AJ333" s="28"/>
      <c r="AK333" s="28"/>
      <c r="AL333" s="28"/>
      <c r="AM333" s="28"/>
      <c r="AN333" s="28"/>
      <c r="AO333" s="28"/>
      <c r="AP333" s="28"/>
      <c r="AQ333" s="28"/>
      <c r="AR333" s="28"/>
      <c r="AS333" s="28"/>
      <c r="AT333" s="28"/>
      <c r="AU333" s="28"/>
      <c r="AV333" s="28"/>
      <c r="AW333" s="28"/>
      <c r="AX333" s="28"/>
      <c r="AY333" s="28"/>
      <c r="AZ333" s="28"/>
      <c r="BA333" s="28"/>
      <c r="BB333" s="28"/>
      <c r="BC333" s="28"/>
      <c r="BD333" s="28"/>
      <c r="BE333" s="28"/>
      <c r="BF333" s="28"/>
      <c r="BG333" s="28"/>
      <c r="BH333" s="28"/>
      <c r="BI333" s="28"/>
      <c r="BJ333" s="28"/>
      <c r="BK333" s="28"/>
      <c r="BL333" s="28"/>
      <c r="BM333" s="28"/>
      <c r="BN333" s="28"/>
      <c r="BO333" s="28"/>
      <c r="BP333" s="28"/>
      <c r="BQ333" s="28"/>
      <c r="BR333" s="28"/>
      <c r="BS333" s="28"/>
      <c r="BT333" s="28"/>
      <c r="BU333" s="28"/>
      <c r="BV333" s="28"/>
      <c r="BW333" s="28"/>
      <c r="BX333" s="28"/>
      <c r="BY333" s="28"/>
      <c r="BZ333" s="28"/>
      <c r="CA333" s="28"/>
      <c r="CB333" s="28"/>
    </row>
    <row r="334" spans="3:80" ht="75">
      <c r="C334" s="77" t="s">
        <v>266</v>
      </c>
      <c r="D334" s="53" t="s">
        <v>267</v>
      </c>
      <c r="E334" s="15" t="s">
        <v>94</v>
      </c>
      <c r="F334" s="54" t="s">
        <v>268</v>
      </c>
      <c r="G334" s="15">
        <v>71903344</v>
      </c>
      <c r="H334" s="15">
        <v>71904744</v>
      </c>
      <c r="I334" s="15" t="s">
        <v>64</v>
      </c>
      <c r="J334" s="83" t="s">
        <v>269</v>
      </c>
      <c r="K334" s="20">
        <v>0</v>
      </c>
      <c r="L334" s="20">
        <v>0</v>
      </c>
      <c r="M334" s="20">
        <v>0</v>
      </c>
      <c r="N334" s="20">
        <v>0</v>
      </c>
      <c r="O334" s="20">
        <v>0</v>
      </c>
      <c r="P334" s="20">
        <v>1</v>
      </c>
      <c r="Q334" s="67" t="str">
        <f t="shared" si="13"/>
        <v>Negligible risk Supplier</v>
      </c>
      <c r="R334" s="13" t="str">
        <f t="shared" si="12"/>
        <v>- Etablir un bon de commande si nécessaire</v>
      </c>
      <c r="S334" s="25" t="s">
        <v>2218</v>
      </c>
      <c r="T334" s="15" t="s">
        <v>270</v>
      </c>
      <c r="U334" s="15" t="s">
        <v>64</v>
      </c>
      <c r="V334" s="26" t="s">
        <v>2424</v>
      </c>
      <c r="W334" s="26" t="s">
        <v>2425</v>
      </c>
      <c r="X334" s="15" t="s">
        <v>58</v>
      </c>
      <c r="Y334" s="15" t="s">
        <v>64</v>
      </c>
      <c r="Z334" s="15" t="s">
        <v>60</v>
      </c>
      <c r="AA334" s="15" t="s">
        <v>64</v>
      </c>
      <c r="AB334" s="15" t="s">
        <v>64</v>
      </c>
      <c r="AC334" s="15" t="s">
        <v>64</v>
      </c>
      <c r="AD334" s="15" t="s">
        <v>64</v>
      </c>
      <c r="AE334" s="28"/>
      <c r="AF334" s="28"/>
      <c r="AG334" s="28"/>
      <c r="AH334" s="28"/>
      <c r="AI334" s="28"/>
      <c r="AJ334" s="28"/>
      <c r="AK334" s="28"/>
      <c r="AL334" s="28"/>
      <c r="AM334" s="28"/>
      <c r="AN334" s="28"/>
      <c r="AO334" s="28"/>
      <c r="AP334" s="28"/>
      <c r="AQ334" s="28"/>
      <c r="AR334" s="28"/>
      <c r="AS334" s="28"/>
      <c r="AT334" s="28"/>
      <c r="AU334" s="28"/>
      <c r="AV334" s="28"/>
      <c r="AW334" s="28"/>
      <c r="AX334" s="28"/>
      <c r="AY334" s="28"/>
      <c r="AZ334" s="28"/>
      <c r="BA334" s="28"/>
      <c r="BB334" s="28"/>
      <c r="BC334" s="28"/>
      <c r="BD334" s="28"/>
      <c r="BE334" s="28"/>
      <c r="BF334" s="28"/>
      <c r="BG334" s="28"/>
      <c r="BH334" s="28"/>
      <c r="BI334" s="28"/>
      <c r="BJ334" s="28"/>
      <c r="BK334" s="28"/>
      <c r="BL334" s="28"/>
      <c r="BM334" s="28"/>
      <c r="BN334" s="28"/>
      <c r="BO334" s="28"/>
      <c r="BP334" s="28"/>
      <c r="BQ334" s="28"/>
      <c r="BR334" s="28"/>
      <c r="BS334" s="28"/>
      <c r="BT334" s="28"/>
      <c r="BU334" s="28"/>
      <c r="BV334" s="28"/>
      <c r="BW334" s="28"/>
      <c r="BX334" s="28"/>
      <c r="BY334" s="28"/>
      <c r="BZ334" s="28"/>
      <c r="CA334" s="28"/>
      <c r="CB334" s="28"/>
    </row>
    <row r="335" spans="3:80" ht="75">
      <c r="C335" s="51" t="s">
        <v>782</v>
      </c>
      <c r="D335" s="51" t="s">
        <v>783</v>
      </c>
      <c r="E335" s="15" t="s">
        <v>133</v>
      </c>
      <c r="F335" s="15" t="s">
        <v>64</v>
      </c>
      <c r="G335" s="15" t="s">
        <v>64</v>
      </c>
      <c r="H335" s="15" t="s">
        <v>64</v>
      </c>
      <c r="I335" s="15" t="s">
        <v>64</v>
      </c>
      <c r="J335" s="53" t="s">
        <v>784</v>
      </c>
      <c r="K335" s="20">
        <v>0</v>
      </c>
      <c r="L335" s="20">
        <v>0</v>
      </c>
      <c r="M335" s="20">
        <v>0</v>
      </c>
      <c r="N335" s="20">
        <v>0</v>
      </c>
      <c r="O335" s="20">
        <v>0</v>
      </c>
      <c r="P335" s="20">
        <v>1</v>
      </c>
      <c r="Q335" s="67" t="str">
        <f t="shared" si="13"/>
        <v>Negligible risk Supplier</v>
      </c>
      <c r="R335" s="13" t="str">
        <f t="shared" si="12"/>
        <v>- Etablir un bon de commande si nécessaire</v>
      </c>
      <c r="S335" s="25" t="s">
        <v>2218</v>
      </c>
      <c r="T335" s="15" t="s">
        <v>64</v>
      </c>
      <c r="U335" s="15" t="s">
        <v>2426</v>
      </c>
      <c r="V335" s="15" t="s">
        <v>64</v>
      </c>
      <c r="W335" s="15" t="s">
        <v>64</v>
      </c>
      <c r="X335" s="15" t="s">
        <v>64</v>
      </c>
      <c r="Y335" s="15" t="s">
        <v>64</v>
      </c>
      <c r="Z335" s="15" t="s">
        <v>64</v>
      </c>
      <c r="AA335" s="15" t="s">
        <v>64</v>
      </c>
      <c r="AB335" s="15" t="s">
        <v>64</v>
      </c>
      <c r="AC335" s="15" t="s">
        <v>64</v>
      </c>
      <c r="AD335" s="15" t="s">
        <v>64</v>
      </c>
      <c r="AE335" s="28"/>
      <c r="AF335" s="28"/>
      <c r="AG335" s="28"/>
      <c r="AH335" s="28"/>
      <c r="AI335" s="28"/>
      <c r="AJ335" s="28"/>
      <c r="AK335" s="28"/>
      <c r="AL335" s="28"/>
      <c r="AM335" s="28"/>
      <c r="AN335" s="28"/>
      <c r="AO335" s="28"/>
      <c r="AP335" s="28"/>
      <c r="AQ335" s="28"/>
      <c r="AR335" s="28"/>
      <c r="AS335" s="28"/>
      <c r="AT335" s="28"/>
      <c r="AU335" s="28"/>
      <c r="AV335" s="28"/>
      <c r="AW335" s="28"/>
      <c r="AX335" s="28"/>
      <c r="AY335" s="28"/>
      <c r="AZ335" s="28"/>
      <c r="BA335" s="28"/>
      <c r="BB335" s="28"/>
      <c r="BC335" s="28"/>
      <c r="BD335" s="28"/>
      <c r="BE335" s="28"/>
      <c r="BF335" s="28"/>
      <c r="BG335" s="28"/>
      <c r="BH335" s="28"/>
      <c r="BI335" s="28"/>
      <c r="BJ335" s="28"/>
      <c r="BK335" s="28"/>
      <c r="BL335" s="28"/>
      <c r="BM335" s="28"/>
      <c r="BN335" s="28"/>
      <c r="BO335" s="28"/>
      <c r="BP335" s="28"/>
      <c r="BQ335" s="28"/>
      <c r="BR335" s="28"/>
      <c r="BS335" s="28"/>
      <c r="BT335" s="28"/>
      <c r="BU335" s="28"/>
      <c r="BV335" s="28"/>
      <c r="BW335" s="28"/>
      <c r="BX335" s="28"/>
      <c r="BY335" s="28"/>
      <c r="BZ335" s="28"/>
      <c r="CA335" s="28"/>
      <c r="CB335" s="28"/>
    </row>
    <row r="336" spans="3:80" ht="75">
      <c r="C336" s="51" t="s">
        <v>782</v>
      </c>
      <c r="D336" s="51" t="s">
        <v>783</v>
      </c>
      <c r="E336" s="15" t="s">
        <v>133</v>
      </c>
      <c r="F336" s="15" t="s">
        <v>64</v>
      </c>
      <c r="G336" s="15" t="s">
        <v>64</v>
      </c>
      <c r="H336" s="15" t="s">
        <v>64</v>
      </c>
      <c r="I336" s="15" t="s">
        <v>64</v>
      </c>
      <c r="J336" s="83" t="s">
        <v>784</v>
      </c>
      <c r="K336" s="20">
        <v>0</v>
      </c>
      <c r="L336" s="20">
        <v>0</v>
      </c>
      <c r="M336" s="20">
        <v>0</v>
      </c>
      <c r="N336" s="20">
        <v>0</v>
      </c>
      <c r="O336" s="20">
        <v>0</v>
      </c>
      <c r="P336" s="20">
        <v>1</v>
      </c>
      <c r="Q336" s="67" t="str">
        <f t="shared" si="13"/>
        <v>Negligible risk Supplier</v>
      </c>
      <c r="R336" s="13" t="str">
        <f t="shared" si="12"/>
        <v>- Etablir un bon de commande si nécessaire</v>
      </c>
      <c r="S336" s="25" t="s">
        <v>2218</v>
      </c>
      <c r="T336" s="15" t="s">
        <v>64</v>
      </c>
      <c r="U336" s="15" t="s">
        <v>64</v>
      </c>
      <c r="V336" s="15" t="s">
        <v>64</v>
      </c>
      <c r="W336" s="15" t="s">
        <v>64</v>
      </c>
      <c r="X336" s="15" t="s">
        <v>64</v>
      </c>
      <c r="Y336" s="15" t="s">
        <v>64</v>
      </c>
      <c r="Z336" s="15" t="s">
        <v>64</v>
      </c>
      <c r="AA336" s="15" t="s">
        <v>64</v>
      </c>
      <c r="AB336" s="15" t="s">
        <v>64</v>
      </c>
      <c r="AC336" s="15" t="s">
        <v>64</v>
      </c>
      <c r="AD336" s="15" t="s">
        <v>64</v>
      </c>
      <c r="AE336" s="28"/>
      <c r="AF336" s="28"/>
      <c r="AG336" s="28"/>
      <c r="AH336" s="28"/>
      <c r="AI336" s="28"/>
      <c r="AJ336" s="28"/>
      <c r="AK336" s="28"/>
      <c r="AL336" s="28"/>
      <c r="AM336" s="28"/>
      <c r="AN336" s="28"/>
      <c r="AO336" s="28"/>
      <c r="AP336" s="28"/>
      <c r="AQ336" s="28"/>
      <c r="AR336" s="28"/>
      <c r="AS336" s="28"/>
      <c r="AT336" s="28"/>
      <c r="AU336" s="28"/>
      <c r="AV336" s="28"/>
      <c r="AW336" s="28"/>
      <c r="AX336" s="28"/>
      <c r="AY336" s="28"/>
      <c r="AZ336" s="28"/>
      <c r="BA336" s="28"/>
      <c r="BB336" s="28"/>
      <c r="BC336" s="28"/>
      <c r="BD336" s="28"/>
      <c r="BE336" s="28"/>
      <c r="BF336" s="28"/>
      <c r="BG336" s="28"/>
      <c r="BH336" s="28"/>
      <c r="BI336" s="28"/>
      <c r="BJ336" s="28"/>
      <c r="BK336" s="28"/>
      <c r="BL336" s="28"/>
      <c r="BM336" s="28"/>
      <c r="BN336" s="28"/>
      <c r="BO336" s="28"/>
      <c r="BP336" s="28"/>
      <c r="BQ336" s="28"/>
      <c r="BR336" s="28"/>
      <c r="BS336" s="28"/>
      <c r="BT336" s="28"/>
      <c r="BU336" s="28"/>
      <c r="BV336" s="28"/>
      <c r="BW336" s="28"/>
      <c r="BX336" s="28"/>
      <c r="BY336" s="28"/>
      <c r="BZ336" s="28"/>
      <c r="CA336" s="28"/>
      <c r="CB336" s="28"/>
    </row>
    <row r="337" spans="3:80" ht="75">
      <c r="C337" s="51" t="s">
        <v>804</v>
      </c>
      <c r="D337" s="51" t="s">
        <v>805</v>
      </c>
      <c r="E337" s="15" t="s">
        <v>311</v>
      </c>
      <c r="F337" s="15" t="s">
        <v>64</v>
      </c>
      <c r="G337" s="15" t="s">
        <v>64</v>
      </c>
      <c r="H337" s="15" t="s">
        <v>64</v>
      </c>
      <c r="I337" s="15" t="s">
        <v>64</v>
      </c>
      <c r="J337" s="53" t="s">
        <v>658</v>
      </c>
      <c r="K337" s="20">
        <v>0</v>
      </c>
      <c r="L337" s="20">
        <v>0</v>
      </c>
      <c r="M337" s="20">
        <v>0</v>
      </c>
      <c r="N337" s="20">
        <v>0</v>
      </c>
      <c r="O337" s="20">
        <v>0</v>
      </c>
      <c r="P337" s="20">
        <v>1</v>
      </c>
      <c r="Q337" s="67" t="str">
        <f t="shared" si="13"/>
        <v>Negligible risk Supplier</v>
      </c>
      <c r="R337" s="13" t="str">
        <f t="shared" si="12"/>
        <v>- Etablir un bon de commande si nécessaire</v>
      </c>
      <c r="S337" s="25" t="s">
        <v>2218</v>
      </c>
      <c r="T337" s="15" t="s">
        <v>64</v>
      </c>
      <c r="U337" s="15" t="s">
        <v>64</v>
      </c>
      <c r="V337" s="15" t="s">
        <v>64</v>
      </c>
      <c r="W337" s="15" t="s">
        <v>64</v>
      </c>
      <c r="X337" s="15" t="s">
        <v>64</v>
      </c>
      <c r="Y337" s="15" t="s">
        <v>64</v>
      </c>
      <c r="Z337" s="15" t="s">
        <v>64</v>
      </c>
      <c r="AA337" s="15" t="s">
        <v>64</v>
      </c>
      <c r="AB337" s="15" t="s">
        <v>64</v>
      </c>
      <c r="AC337" s="15" t="s">
        <v>64</v>
      </c>
      <c r="AD337" s="15" t="s">
        <v>64</v>
      </c>
      <c r="AE337" s="28"/>
      <c r="AF337" s="28"/>
      <c r="AG337" s="28"/>
      <c r="AH337" s="28"/>
      <c r="AI337" s="28"/>
      <c r="AJ337" s="28"/>
      <c r="AK337" s="28"/>
      <c r="AL337" s="28"/>
      <c r="AM337" s="28"/>
      <c r="AN337" s="28"/>
      <c r="AO337" s="28"/>
      <c r="AP337" s="28"/>
      <c r="AQ337" s="28"/>
      <c r="AR337" s="28"/>
      <c r="AS337" s="28"/>
      <c r="AT337" s="28"/>
      <c r="AU337" s="28"/>
      <c r="AV337" s="28"/>
      <c r="AW337" s="28"/>
      <c r="AX337" s="28"/>
      <c r="AY337" s="28"/>
      <c r="AZ337" s="28"/>
      <c r="BA337" s="28"/>
      <c r="BB337" s="28"/>
      <c r="BC337" s="28"/>
      <c r="BD337" s="28"/>
      <c r="BE337" s="28"/>
      <c r="BF337" s="28"/>
      <c r="BG337" s="28"/>
      <c r="BH337" s="28"/>
      <c r="BI337" s="28"/>
      <c r="BJ337" s="28"/>
      <c r="BK337" s="28"/>
      <c r="BL337" s="28"/>
      <c r="BM337" s="28"/>
      <c r="BN337" s="28"/>
      <c r="BO337" s="28"/>
      <c r="BP337" s="28"/>
      <c r="BQ337" s="28"/>
      <c r="BR337" s="28"/>
      <c r="BS337" s="28"/>
      <c r="BT337" s="28"/>
      <c r="BU337" s="28"/>
      <c r="BV337" s="28"/>
      <c r="BW337" s="28"/>
      <c r="BX337" s="28"/>
      <c r="BY337" s="28"/>
      <c r="BZ337" s="28"/>
      <c r="CA337" s="28"/>
      <c r="CB337" s="28"/>
    </row>
    <row r="338" spans="3:80" ht="75">
      <c r="C338" s="51" t="s">
        <v>804</v>
      </c>
      <c r="D338" s="51" t="s">
        <v>805</v>
      </c>
      <c r="E338" s="15" t="s">
        <v>311</v>
      </c>
      <c r="F338" s="15" t="s">
        <v>64</v>
      </c>
      <c r="G338" s="15" t="s">
        <v>64</v>
      </c>
      <c r="H338" s="15" t="s">
        <v>64</v>
      </c>
      <c r="I338" s="15" t="s">
        <v>64</v>
      </c>
      <c r="J338" s="53" t="s">
        <v>1150</v>
      </c>
      <c r="K338" s="20">
        <v>0</v>
      </c>
      <c r="L338" s="20">
        <v>0</v>
      </c>
      <c r="M338" s="20">
        <v>0</v>
      </c>
      <c r="N338" s="20">
        <v>0</v>
      </c>
      <c r="O338" s="20">
        <v>0</v>
      </c>
      <c r="P338" s="20">
        <v>1</v>
      </c>
      <c r="Q338" s="67" t="str">
        <f t="shared" si="13"/>
        <v>Negligible risk Supplier</v>
      </c>
      <c r="R338" s="13" t="str">
        <f t="shared" si="12"/>
        <v>- Etablir un bon de commande si nécessaire</v>
      </c>
      <c r="S338" s="25" t="s">
        <v>2218</v>
      </c>
      <c r="T338" s="15" t="s">
        <v>64</v>
      </c>
      <c r="U338" s="15" t="s">
        <v>64</v>
      </c>
      <c r="V338" s="15" t="s">
        <v>64</v>
      </c>
      <c r="W338" s="15" t="s">
        <v>64</v>
      </c>
      <c r="X338" s="15" t="s">
        <v>64</v>
      </c>
      <c r="Y338" s="15" t="s">
        <v>64</v>
      </c>
      <c r="Z338" s="15" t="s">
        <v>64</v>
      </c>
      <c r="AA338" s="15" t="s">
        <v>64</v>
      </c>
      <c r="AB338" s="15" t="s">
        <v>64</v>
      </c>
      <c r="AC338" s="15" t="s">
        <v>64</v>
      </c>
      <c r="AD338" s="15" t="s">
        <v>64</v>
      </c>
      <c r="AE338" s="28"/>
      <c r="AF338" s="28"/>
      <c r="AG338" s="28"/>
      <c r="AH338" s="28"/>
      <c r="AI338" s="28"/>
      <c r="AJ338" s="28"/>
      <c r="AK338" s="28"/>
      <c r="AL338" s="28"/>
      <c r="AM338" s="28"/>
      <c r="AN338" s="28"/>
      <c r="AO338" s="28"/>
      <c r="AP338" s="28"/>
      <c r="AQ338" s="28"/>
      <c r="AR338" s="28"/>
      <c r="AS338" s="28"/>
      <c r="AT338" s="28"/>
      <c r="AU338" s="28"/>
      <c r="AV338" s="28"/>
      <c r="AW338" s="28"/>
      <c r="AX338" s="28"/>
      <c r="AY338" s="28"/>
      <c r="AZ338" s="28"/>
      <c r="BA338" s="28"/>
      <c r="BB338" s="28"/>
      <c r="BC338" s="28"/>
      <c r="BD338" s="28"/>
      <c r="BE338" s="28"/>
      <c r="BF338" s="28"/>
      <c r="BG338" s="28"/>
      <c r="BH338" s="28"/>
      <c r="BI338" s="28"/>
      <c r="BJ338" s="28"/>
      <c r="BK338" s="28"/>
      <c r="BL338" s="28"/>
      <c r="BM338" s="28"/>
      <c r="BN338" s="28"/>
      <c r="BO338" s="28"/>
      <c r="BP338" s="28"/>
      <c r="BQ338" s="28"/>
      <c r="BR338" s="28"/>
      <c r="BS338" s="28"/>
      <c r="BT338" s="28"/>
      <c r="BU338" s="28"/>
      <c r="BV338" s="28"/>
      <c r="BW338" s="28"/>
      <c r="BX338" s="28"/>
      <c r="BY338" s="28"/>
      <c r="BZ338" s="28"/>
      <c r="CA338" s="28"/>
      <c r="CB338" s="28"/>
    </row>
    <row r="339" spans="3:80" ht="75">
      <c r="C339" s="77" t="s">
        <v>272</v>
      </c>
      <c r="D339" s="52"/>
      <c r="E339" s="15" t="s">
        <v>273</v>
      </c>
      <c r="F339" s="15" t="s">
        <v>64</v>
      </c>
      <c r="G339" s="15" t="s">
        <v>64</v>
      </c>
      <c r="H339" s="15" t="s">
        <v>64</v>
      </c>
      <c r="I339" s="15" t="s">
        <v>64</v>
      </c>
      <c r="J339" s="86" t="s">
        <v>2427</v>
      </c>
      <c r="K339" s="20">
        <v>0</v>
      </c>
      <c r="L339" s="20">
        <v>0</v>
      </c>
      <c r="M339" s="20">
        <v>0</v>
      </c>
      <c r="N339" s="20">
        <v>0</v>
      </c>
      <c r="O339" s="20">
        <v>0</v>
      </c>
      <c r="P339" s="20">
        <v>1</v>
      </c>
      <c r="Q339" s="67" t="str">
        <f t="shared" si="13"/>
        <v>Negligible risk Supplier</v>
      </c>
      <c r="R339" s="13" t="str">
        <f t="shared" si="12"/>
        <v>- Etablir un bon de commande si nécessaire</v>
      </c>
      <c r="S339" s="25" t="s">
        <v>2218</v>
      </c>
      <c r="T339" s="15" t="s">
        <v>64</v>
      </c>
      <c r="U339" s="15" t="s">
        <v>64</v>
      </c>
      <c r="V339" s="15" t="s">
        <v>64</v>
      </c>
      <c r="W339" s="15" t="s">
        <v>64</v>
      </c>
      <c r="X339" s="15" t="s">
        <v>64</v>
      </c>
      <c r="Y339" s="15" t="s">
        <v>64</v>
      </c>
      <c r="Z339" s="15" t="s">
        <v>60</v>
      </c>
      <c r="AA339" s="15" t="s">
        <v>64</v>
      </c>
      <c r="AB339" s="15" t="s">
        <v>64</v>
      </c>
      <c r="AC339" s="15" t="s">
        <v>64</v>
      </c>
      <c r="AD339" s="15" t="s">
        <v>64</v>
      </c>
      <c r="AE339" s="28"/>
      <c r="AF339" s="28"/>
      <c r="AG339" s="28"/>
      <c r="AH339" s="28"/>
      <c r="AI339" s="28"/>
      <c r="AJ339" s="28"/>
      <c r="AK339" s="28"/>
      <c r="AL339" s="28"/>
      <c r="AM339" s="28"/>
      <c r="AN339" s="28"/>
      <c r="AO339" s="28"/>
      <c r="AP339" s="28"/>
      <c r="AQ339" s="28"/>
      <c r="AR339" s="28"/>
      <c r="AS339" s="28"/>
      <c r="AT339" s="28"/>
      <c r="AU339" s="28"/>
      <c r="AV339" s="28"/>
      <c r="AW339" s="28"/>
      <c r="AX339" s="28"/>
      <c r="AY339" s="28"/>
      <c r="AZ339" s="28"/>
      <c r="BA339" s="28"/>
      <c r="BB339" s="28"/>
      <c r="BC339" s="28"/>
      <c r="BD339" s="28"/>
      <c r="BE339" s="28"/>
      <c r="BF339" s="28"/>
      <c r="BG339" s="28"/>
      <c r="BH339" s="28"/>
      <c r="BI339" s="28"/>
      <c r="BJ339" s="28"/>
      <c r="BK339" s="28"/>
      <c r="BL339" s="28"/>
      <c r="BM339" s="28"/>
      <c r="BN339" s="28"/>
      <c r="BO339" s="28"/>
      <c r="BP339" s="28"/>
      <c r="BQ339" s="28"/>
      <c r="BR339" s="28"/>
      <c r="BS339" s="28"/>
      <c r="BT339" s="28"/>
      <c r="BU339" s="28"/>
      <c r="BV339" s="28"/>
      <c r="BW339" s="28"/>
      <c r="BX339" s="28"/>
      <c r="BY339" s="28"/>
      <c r="BZ339" s="28"/>
      <c r="CA339" s="28"/>
      <c r="CB339" s="28"/>
    </row>
    <row r="340" spans="3:80" ht="25">
      <c r="C340" s="77" t="s">
        <v>70</v>
      </c>
      <c r="D340" s="13"/>
      <c r="E340" s="15" t="s">
        <v>52</v>
      </c>
      <c r="F340" s="54" t="s">
        <v>71</v>
      </c>
      <c r="G340" s="15" t="s">
        <v>64</v>
      </c>
      <c r="H340" s="15" t="s">
        <v>64</v>
      </c>
      <c r="I340" s="15" t="s">
        <v>64</v>
      </c>
      <c r="J340" s="83" t="s">
        <v>2428</v>
      </c>
      <c r="K340" s="20">
        <v>0</v>
      </c>
      <c r="L340" s="20">
        <v>0</v>
      </c>
      <c r="M340" s="20">
        <v>0</v>
      </c>
      <c r="N340" s="20">
        <v>0</v>
      </c>
      <c r="O340" s="20">
        <v>0</v>
      </c>
      <c r="P340" s="20">
        <v>0</v>
      </c>
      <c r="Q340" s="67" t="str">
        <f t="shared" si="13"/>
        <v>Risque inexistant</v>
      </c>
      <c r="R340" s="13" t="str">
        <f t="shared" si="12"/>
        <v>NA</v>
      </c>
      <c r="S340" s="25" t="s">
        <v>2218</v>
      </c>
      <c r="T340" s="15" t="s">
        <v>73</v>
      </c>
      <c r="U340" s="15" t="s">
        <v>64</v>
      </c>
      <c r="V340" s="26" t="s">
        <v>2429</v>
      </c>
      <c r="W340" s="26" t="s">
        <v>2430</v>
      </c>
      <c r="X340" s="15" t="s">
        <v>67</v>
      </c>
      <c r="Y340" s="15" t="s">
        <v>64</v>
      </c>
      <c r="Z340" s="15" t="s">
        <v>60</v>
      </c>
      <c r="AA340" s="15" t="s">
        <v>64</v>
      </c>
      <c r="AB340" s="15" t="s">
        <v>2431</v>
      </c>
      <c r="AC340" s="15" t="s">
        <v>64</v>
      </c>
      <c r="AD340" s="15" t="s">
        <v>64</v>
      </c>
      <c r="AE340" s="28"/>
      <c r="AF340" s="28"/>
      <c r="AG340" s="28"/>
      <c r="AH340" s="28"/>
      <c r="AI340" s="28"/>
      <c r="AJ340" s="28"/>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8"/>
      <c r="BR340" s="28"/>
      <c r="BS340" s="28"/>
      <c r="BT340" s="28"/>
      <c r="BU340" s="28"/>
      <c r="BV340" s="28"/>
      <c r="BW340" s="28"/>
      <c r="BX340" s="28"/>
      <c r="BY340" s="28"/>
      <c r="BZ340" s="28"/>
      <c r="CA340" s="28"/>
      <c r="CB340" s="28"/>
    </row>
    <row r="341" spans="3:80" ht="75">
      <c r="C341" s="51" t="s">
        <v>802</v>
      </c>
      <c r="D341" s="51" t="s">
        <v>803</v>
      </c>
      <c r="E341" s="15" t="s">
        <v>106</v>
      </c>
      <c r="F341" s="15" t="s">
        <v>64</v>
      </c>
      <c r="G341" s="15" t="s">
        <v>64</v>
      </c>
      <c r="H341" s="15" t="s">
        <v>64</v>
      </c>
      <c r="I341" s="15" t="s">
        <v>64</v>
      </c>
      <c r="J341" s="97" t="s">
        <v>138</v>
      </c>
      <c r="K341" s="20">
        <v>0</v>
      </c>
      <c r="L341" s="20">
        <v>0</v>
      </c>
      <c r="M341" s="20">
        <v>0</v>
      </c>
      <c r="N341" s="20">
        <v>0</v>
      </c>
      <c r="O341" s="20">
        <v>0</v>
      </c>
      <c r="P341" s="20">
        <v>1</v>
      </c>
      <c r="Q341" s="67" t="str">
        <f t="shared" si="13"/>
        <v>Negligible risk Supplier</v>
      </c>
      <c r="R341" s="13" t="str">
        <f t="shared" si="12"/>
        <v>- Etablir un bon de commande si nécessaire</v>
      </c>
      <c r="S341" s="25" t="s">
        <v>2218</v>
      </c>
      <c r="T341" s="15" t="s">
        <v>64</v>
      </c>
      <c r="U341" s="15" t="s">
        <v>64</v>
      </c>
      <c r="V341" s="15" t="s">
        <v>64</v>
      </c>
      <c r="W341" s="15" t="s">
        <v>64</v>
      </c>
      <c r="X341" s="15" t="s">
        <v>64</v>
      </c>
      <c r="Y341" s="15" t="s">
        <v>64</v>
      </c>
      <c r="Z341" s="15" t="s">
        <v>64</v>
      </c>
      <c r="AA341" s="15" t="s">
        <v>64</v>
      </c>
      <c r="AB341" s="15" t="s">
        <v>64</v>
      </c>
      <c r="AC341" s="15" t="s">
        <v>64</v>
      </c>
      <c r="AD341" s="15" t="s">
        <v>64</v>
      </c>
      <c r="AE341" s="28"/>
      <c r="AF341" s="28"/>
      <c r="AG341" s="28"/>
      <c r="AH341" s="28"/>
      <c r="AI341" s="28"/>
      <c r="AJ341" s="28"/>
      <c r="AK341" s="28"/>
      <c r="AL341" s="28"/>
      <c r="AM341" s="28"/>
      <c r="AN341" s="28"/>
      <c r="AO341" s="28"/>
      <c r="AP341" s="28"/>
      <c r="AQ341" s="28"/>
      <c r="AR341" s="28"/>
      <c r="AS341" s="28"/>
      <c r="AT341" s="28"/>
      <c r="AU341" s="28"/>
      <c r="AV341" s="28"/>
      <c r="AW341" s="28"/>
      <c r="AX341" s="28"/>
      <c r="AY341" s="28"/>
      <c r="AZ341" s="28"/>
      <c r="BA341" s="28"/>
      <c r="BB341" s="28"/>
      <c r="BC341" s="28"/>
      <c r="BD341" s="28"/>
      <c r="BE341" s="28"/>
      <c r="BF341" s="28"/>
      <c r="BG341" s="28"/>
      <c r="BH341" s="28"/>
      <c r="BI341" s="28"/>
      <c r="BJ341" s="28"/>
      <c r="BK341" s="28"/>
      <c r="BL341" s="28"/>
      <c r="BM341" s="28"/>
      <c r="BN341" s="28"/>
      <c r="BO341" s="28"/>
      <c r="BP341" s="28"/>
      <c r="BQ341" s="28"/>
      <c r="BR341" s="28"/>
      <c r="BS341" s="28"/>
      <c r="BT341" s="28"/>
      <c r="BU341" s="28"/>
      <c r="BV341" s="28"/>
      <c r="BW341" s="28"/>
      <c r="BX341" s="28"/>
      <c r="BY341" s="28"/>
      <c r="BZ341" s="28"/>
      <c r="CA341" s="28"/>
      <c r="CB341" s="28"/>
    </row>
    <row r="342" spans="3:80" ht="75">
      <c r="C342" s="51" t="s">
        <v>854</v>
      </c>
      <c r="D342" s="51" t="s">
        <v>855</v>
      </c>
      <c r="E342" s="15" t="s">
        <v>106</v>
      </c>
      <c r="F342" s="15" t="s">
        <v>64</v>
      </c>
      <c r="G342" s="15" t="s">
        <v>64</v>
      </c>
      <c r="H342" s="15" t="s">
        <v>64</v>
      </c>
      <c r="I342" s="15" t="s">
        <v>64</v>
      </c>
      <c r="J342" s="97" t="s">
        <v>138</v>
      </c>
      <c r="K342" s="20">
        <v>0</v>
      </c>
      <c r="L342" s="20">
        <v>0</v>
      </c>
      <c r="M342" s="20">
        <v>0</v>
      </c>
      <c r="N342" s="20">
        <v>0</v>
      </c>
      <c r="O342" s="20">
        <v>0</v>
      </c>
      <c r="P342" s="20">
        <v>1</v>
      </c>
      <c r="Q342" s="67" t="str">
        <f t="shared" si="13"/>
        <v>Negligible risk Supplier</v>
      </c>
      <c r="R342" s="13" t="str">
        <f t="shared" si="12"/>
        <v>- Etablir un bon de commande si nécessaire</v>
      </c>
      <c r="S342" s="25" t="s">
        <v>2218</v>
      </c>
      <c r="T342" s="15" t="s">
        <v>64</v>
      </c>
      <c r="U342" s="15" t="s">
        <v>64</v>
      </c>
      <c r="V342" s="15" t="s">
        <v>64</v>
      </c>
      <c r="W342" s="15" t="s">
        <v>64</v>
      </c>
      <c r="X342" s="15" t="s">
        <v>64</v>
      </c>
      <c r="Y342" s="15" t="s">
        <v>64</v>
      </c>
      <c r="Z342" s="15" t="s">
        <v>64</v>
      </c>
      <c r="AA342" s="15" t="s">
        <v>64</v>
      </c>
      <c r="AB342" s="15" t="s">
        <v>64</v>
      </c>
      <c r="AC342" s="15" t="s">
        <v>64</v>
      </c>
      <c r="AD342" s="15" t="s">
        <v>64</v>
      </c>
      <c r="AE342" s="28"/>
      <c r="AF342" s="28"/>
      <c r="AG342" s="28"/>
      <c r="AH342" s="28"/>
      <c r="AI342" s="28"/>
      <c r="AJ342" s="28"/>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8"/>
      <c r="BR342" s="28"/>
      <c r="BS342" s="28"/>
      <c r="BT342" s="28"/>
      <c r="BU342" s="28"/>
      <c r="BV342" s="28"/>
      <c r="BW342" s="28"/>
      <c r="BX342" s="28"/>
      <c r="BY342" s="28"/>
      <c r="BZ342" s="28"/>
      <c r="CA342" s="28"/>
      <c r="CB342" s="28"/>
    </row>
    <row r="343" spans="3:80" ht="75">
      <c r="C343" s="77" t="s">
        <v>2432</v>
      </c>
      <c r="D343" s="13"/>
      <c r="E343" s="15" t="s">
        <v>106</v>
      </c>
      <c r="F343" s="15" t="s">
        <v>2433</v>
      </c>
      <c r="G343" s="15" t="s">
        <v>64</v>
      </c>
      <c r="H343" s="15" t="s">
        <v>64</v>
      </c>
      <c r="I343" s="15" t="s">
        <v>64</v>
      </c>
      <c r="J343" s="86" t="s">
        <v>2413</v>
      </c>
      <c r="K343" s="20">
        <v>0</v>
      </c>
      <c r="L343" s="20">
        <v>0</v>
      </c>
      <c r="M343" s="20">
        <v>0</v>
      </c>
      <c r="N343" s="20">
        <v>0</v>
      </c>
      <c r="O343" s="20">
        <v>0</v>
      </c>
      <c r="P343" s="20">
        <v>1</v>
      </c>
      <c r="Q343" s="67" t="str">
        <f t="shared" si="13"/>
        <v>Negligible risk Supplier</v>
      </c>
      <c r="R343" s="13" t="str">
        <f t="shared" si="12"/>
        <v>- Etablir un bon de commande si nécessaire</v>
      </c>
      <c r="S343" s="25" t="s">
        <v>2218</v>
      </c>
      <c r="T343" s="15" t="s">
        <v>2434</v>
      </c>
      <c r="U343" s="15" t="s">
        <v>64</v>
      </c>
      <c r="V343" s="26">
        <v>43103</v>
      </c>
      <c r="W343" s="26" t="s">
        <v>2435</v>
      </c>
      <c r="X343" s="15" t="s">
        <v>126</v>
      </c>
      <c r="Y343" s="15" t="s">
        <v>348</v>
      </c>
      <c r="Z343" s="15" t="s">
        <v>60</v>
      </c>
      <c r="AA343" s="15" t="s">
        <v>64</v>
      </c>
      <c r="AB343" s="15" t="s">
        <v>64</v>
      </c>
      <c r="AC343" s="15" t="s">
        <v>64</v>
      </c>
      <c r="AD343" s="15" t="s">
        <v>64</v>
      </c>
      <c r="AE343" s="28"/>
      <c r="AF343" s="28"/>
      <c r="AG343" s="28"/>
      <c r="AH343" s="28"/>
      <c r="AI343" s="28"/>
      <c r="AJ343" s="28"/>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8"/>
      <c r="BR343" s="28"/>
      <c r="BS343" s="28"/>
      <c r="BT343" s="28"/>
      <c r="BU343" s="28"/>
      <c r="BV343" s="28"/>
      <c r="BW343" s="28"/>
      <c r="BX343" s="28"/>
      <c r="BY343" s="28"/>
      <c r="BZ343" s="28"/>
      <c r="CA343" s="28"/>
      <c r="CB343" s="28"/>
    </row>
    <row r="344" spans="3:80" ht="75">
      <c r="C344" s="51" t="s">
        <v>1147</v>
      </c>
      <c r="D344" s="51" t="s">
        <v>1148</v>
      </c>
      <c r="E344" s="15" t="s">
        <v>133</v>
      </c>
      <c r="F344" s="15" t="s">
        <v>64</v>
      </c>
      <c r="G344" s="15" t="s">
        <v>64</v>
      </c>
      <c r="H344" s="15" t="s">
        <v>64</v>
      </c>
      <c r="I344" s="15" t="s">
        <v>64</v>
      </c>
      <c r="J344" s="83" t="s">
        <v>1149</v>
      </c>
      <c r="K344" s="20">
        <v>0</v>
      </c>
      <c r="L344" s="20">
        <v>0</v>
      </c>
      <c r="M344" s="20">
        <v>0</v>
      </c>
      <c r="N344" s="20">
        <v>0</v>
      </c>
      <c r="O344" s="20">
        <v>0</v>
      </c>
      <c r="P344" s="20">
        <v>1</v>
      </c>
      <c r="Q344" s="67" t="str">
        <f t="shared" si="13"/>
        <v>Negligible risk Supplier</v>
      </c>
      <c r="R344" s="13" t="str">
        <f t="shared" si="12"/>
        <v>- Etablir un bon de commande si nécessaire</v>
      </c>
      <c r="S344" s="25" t="s">
        <v>2218</v>
      </c>
      <c r="T344" s="15" t="s">
        <v>64</v>
      </c>
      <c r="U344" s="15" t="s">
        <v>64</v>
      </c>
      <c r="V344" s="15" t="s">
        <v>64</v>
      </c>
      <c r="W344" s="15" t="s">
        <v>64</v>
      </c>
      <c r="X344" s="15" t="s">
        <v>64</v>
      </c>
      <c r="Y344" s="15" t="s">
        <v>64</v>
      </c>
      <c r="Z344" s="15" t="s">
        <v>64</v>
      </c>
      <c r="AA344" s="15" t="s">
        <v>64</v>
      </c>
      <c r="AB344" s="15" t="s">
        <v>64</v>
      </c>
      <c r="AC344" s="15" t="s">
        <v>64</v>
      </c>
      <c r="AD344" s="15" t="s">
        <v>64</v>
      </c>
      <c r="AE344" s="28"/>
      <c r="AF344" s="28"/>
      <c r="AG344" s="28"/>
      <c r="AH344" s="28"/>
      <c r="AI344" s="28"/>
      <c r="AJ344" s="28"/>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8"/>
      <c r="BR344" s="28"/>
      <c r="BS344" s="28"/>
      <c r="BT344" s="28"/>
      <c r="BU344" s="28"/>
      <c r="BV344" s="28"/>
      <c r="BW344" s="28"/>
      <c r="BX344" s="28"/>
      <c r="BY344" s="28"/>
      <c r="BZ344" s="28"/>
      <c r="CA344" s="28"/>
      <c r="CB344" s="28"/>
    </row>
    <row r="345" spans="3:80" ht="75">
      <c r="C345" s="51" t="s">
        <v>1897</v>
      </c>
      <c r="D345" s="51" t="s">
        <v>1898</v>
      </c>
      <c r="E345" s="15" t="s">
        <v>94</v>
      </c>
      <c r="F345" s="15" t="s">
        <v>2436</v>
      </c>
      <c r="G345" s="15" t="s">
        <v>64</v>
      </c>
      <c r="H345" s="15" t="s">
        <v>64</v>
      </c>
      <c r="I345" s="15" t="s">
        <v>2437</v>
      </c>
      <c r="J345" s="83" t="s">
        <v>1899</v>
      </c>
      <c r="K345" s="20">
        <v>0</v>
      </c>
      <c r="L345" s="20">
        <v>0</v>
      </c>
      <c r="M345" s="20">
        <v>0</v>
      </c>
      <c r="N345" s="20">
        <v>0</v>
      </c>
      <c r="O345" s="20">
        <v>0</v>
      </c>
      <c r="P345" s="20">
        <v>1</v>
      </c>
      <c r="Q345" s="67" t="str">
        <f t="shared" si="13"/>
        <v>Negligible risk Supplier</v>
      </c>
      <c r="R345" s="13" t="str">
        <f t="shared" si="12"/>
        <v>- Etablir un bon de commande si nécessaire</v>
      </c>
      <c r="S345" s="25" t="s">
        <v>2218</v>
      </c>
      <c r="T345" s="15" t="s">
        <v>2438</v>
      </c>
      <c r="U345" s="15" t="s">
        <v>64</v>
      </c>
      <c r="V345" s="26">
        <v>42009</v>
      </c>
      <c r="W345" s="26" t="s">
        <v>2439</v>
      </c>
      <c r="X345" s="15" t="s">
        <v>126</v>
      </c>
      <c r="Y345" s="15" t="s">
        <v>64</v>
      </c>
      <c r="Z345" s="15" t="s">
        <v>64</v>
      </c>
      <c r="AA345" s="15" t="s">
        <v>64</v>
      </c>
      <c r="AB345" s="15" t="s">
        <v>64</v>
      </c>
      <c r="AC345" s="15" t="s">
        <v>64</v>
      </c>
      <c r="AD345" s="15" t="s">
        <v>64</v>
      </c>
      <c r="AE345" s="28"/>
      <c r="AF345" s="28"/>
      <c r="AG345" s="28"/>
      <c r="AH345" s="28"/>
      <c r="AI345" s="28"/>
      <c r="AJ345" s="28"/>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8"/>
      <c r="BR345" s="28"/>
      <c r="BS345" s="28"/>
      <c r="BT345" s="28"/>
      <c r="BU345" s="28"/>
      <c r="BV345" s="28"/>
      <c r="BW345" s="28"/>
      <c r="BX345" s="28"/>
      <c r="BY345" s="28"/>
      <c r="BZ345" s="28"/>
      <c r="CA345" s="28"/>
      <c r="CB345" s="28"/>
    </row>
    <row r="346" spans="3:80" ht="75">
      <c r="C346" s="50" t="s">
        <v>1596</v>
      </c>
      <c r="D346" s="51" t="s">
        <v>1597</v>
      </c>
      <c r="E346" s="15" t="s">
        <v>223</v>
      </c>
      <c r="F346" s="15" t="s">
        <v>64</v>
      </c>
      <c r="G346" s="15" t="s">
        <v>64</v>
      </c>
      <c r="H346" s="15" t="s">
        <v>64</v>
      </c>
      <c r="I346" s="15" t="s">
        <v>64</v>
      </c>
      <c r="J346" s="53" t="s">
        <v>810</v>
      </c>
      <c r="K346" s="20">
        <v>0</v>
      </c>
      <c r="L346" s="20">
        <v>0</v>
      </c>
      <c r="M346" s="20">
        <v>0</v>
      </c>
      <c r="N346" s="20">
        <v>0</v>
      </c>
      <c r="O346" s="20">
        <v>0</v>
      </c>
      <c r="P346" s="20">
        <v>1</v>
      </c>
      <c r="Q346" s="67" t="str">
        <f t="shared" si="13"/>
        <v>Negligible risk Supplier</v>
      </c>
      <c r="R346" s="13" t="str">
        <f t="shared" si="12"/>
        <v>- Etablir un bon de commande si nécessaire</v>
      </c>
      <c r="S346" s="25" t="s">
        <v>2218</v>
      </c>
      <c r="T346" s="15" t="s">
        <v>64</v>
      </c>
      <c r="U346" s="15" t="s">
        <v>64</v>
      </c>
      <c r="V346" s="15" t="s">
        <v>64</v>
      </c>
      <c r="W346" s="15" t="s">
        <v>64</v>
      </c>
      <c r="X346" s="15" t="s">
        <v>64</v>
      </c>
      <c r="Y346" s="15" t="s">
        <v>64</v>
      </c>
      <c r="Z346" s="15" t="s">
        <v>64</v>
      </c>
      <c r="AA346" s="15" t="s">
        <v>64</v>
      </c>
      <c r="AB346" s="15" t="s">
        <v>64</v>
      </c>
      <c r="AC346" s="15" t="s">
        <v>64</v>
      </c>
      <c r="AD346" s="15" t="s">
        <v>64</v>
      </c>
      <c r="AE346" s="28"/>
      <c r="AF346" s="28"/>
      <c r="AG346" s="28"/>
      <c r="AH346" s="28"/>
      <c r="AI346" s="28"/>
      <c r="AJ346" s="28"/>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8"/>
      <c r="BR346" s="28"/>
      <c r="BS346" s="28"/>
      <c r="BT346" s="28"/>
      <c r="BU346" s="28"/>
      <c r="BV346" s="28"/>
      <c r="BW346" s="28"/>
      <c r="BX346" s="28"/>
      <c r="BY346" s="28"/>
      <c r="BZ346" s="28"/>
      <c r="CA346" s="28"/>
      <c r="CB346" s="28"/>
    </row>
    <row r="347" spans="3:80" ht="75">
      <c r="C347" s="77" t="s">
        <v>2440</v>
      </c>
      <c r="D347" s="96" t="s">
        <v>2441</v>
      </c>
      <c r="E347" s="15" t="s">
        <v>223</v>
      </c>
      <c r="F347" s="15" t="s">
        <v>2442</v>
      </c>
      <c r="G347" s="15">
        <v>175558020</v>
      </c>
      <c r="H347" s="15" t="s">
        <v>64</v>
      </c>
      <c r="I347" s="76" t="s">
        <v>2443</v>
      </c>
      <c r="J347" s="52" t="s">
        <v>2444</v>
      </c>
      <c r="K347" s="20">
        <v>0</v>
      </c>
      <c r="L347" s="20">
        <v>0</v>
      </c>
      <c r="M347" s="20">
        <v>0</v>
      </c>
      <c r="N347" s="20">
        <v>0</v>
      </c>
      <c r="O347" s="20">
        <v>0</v>
      </c>
      <c r="P347" s="20">
        <v>1</v>
      </c>
      <c r="Q347" s="67" t="str">
        <f t="shared" si="13"/>
        <v>Negligible risk Supplier</v>
      </c>
      <c r="R347" s="13" t="str">
        <f t="shared" si="12"/>
        <v>- Etablir un bon de commande si nécessaire</v>
      </c>
      <c r="S347" s="25" t="s">
        <v>2218</v>
      </c>
      <c r="T347" s="15" t="s">
        <v>2445</v>
      </c>
      <c r="U347" s="15" t="s">
        <v>64</v>
      </c>
      <c r="V347" s="26">
        <v>43106</v>
      </c>
      <c r="W347" s="26" t="s">
        <v>2243</v>
      </c>
      <c r="X347" s="15" t="s">
        <v>58</v>
      </c>
      <c r="Y347" s="15" t="s">
        <v>348</v>
      </c>
      <c r="Z347" s="15" t="s">
        <v>2446</v>
      </c>
      <c r="AA347" s="15" t="s">
        <v>64</v>
      </c>
      <c r="AB347" s="15" t="s">
        <v>64</v>
      </c>
      <c r="AC347" s="15" t="s">
        <v>64</v>
      </c>
      <c r="AD347" s="15" t="s">
        <v>64</v>
      </c>
      <c r="AE347" s="28"/>
      <c r="AF347" s="28"/>
      <c r="AG347" s="28"/>
      <c r="AH347" s="28"/>
      <c r="AI347" s="28"/>
      <c r="AJ347" s="28"/>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8"/>
      <c r="BR347" s="28"/>
      <c r="BS347" s="28"/>
      <c r="BT347" s="28"/>
      <c r="BU347" s="28"/>
      <c r="BV347" s="28"/>
      <c r="BW347" s="28"/>
      <c r="BX347" s="28"/>
      <c r="BY347" s="28"/>
      <c r="BZ347" s="28"/>
      <c r="CA347" s="28"/>
      <c r="CB347" s="28"/>
    </row>
    <row r="348" spans="3:80" ht="75">
      <c r="C348" s="77" t="s">
        <v>572</v>
      </c>
      <c r="D348" s="15" t="s">
        <v>64</v>
      </c>
      <c r="E348" s="15" t="s">
        <v>149</v>
      </c>
      <c r="F348" s="54" t="s">
        <v>572</v>
      </c>
      <c r="G348" s="15" t="s">
        <v>64</v>
      </c>
      <c r="H348" s="15" t="s">
        <v>64</v>
      </c>
      <c r="I348" s="62" t="s">
        <v>573</v>
      </c>
      <c r="J348" s="83" t="s">
        <v>542</v>
      </c>
      <c r="K348" s="20">
        <v>0</v>
      </c>
      <c r="L348" s="20">
        <v>0</v>
      </c>
      <c r="M348" s="20">
        <v>0</v>
      </c>
      <c r="N348" s="20">
        <v>0</v>
      </c>
      <c r="O348" s="20">
        <v>0</v>
      </c>
      <c r="P348" s="20">
        <v>1</v>
      </c>
      <c r="Q348" s="67" t="str">
        <f t="shared" si="13"/>
        <v>Negligible risk Supplier</v>
      </c>
      <c r="R348" s="13" t="str">
        <f t="shared" si="12"/>
        <v>- Etablir un bon de commande si nécessaire</v>
      </c>
      <c r="S348" s="25" t="s">
        <v>2218</v>
      </c>
      <c r="T348" s="15" t="s">
        <v>64</v>
      </c>
      <c r="U348" s="15" t="s">
        <v>64</v>
      </c>
      <c r="V348" s="15" t="s">
        <v>64</v>
      </c>
      <c r="W348" s="15" t="s">
        <v>64</v>
      </c>
      <c r="X348" s="15" t="s">
        <v>64</v>
      </c>
      <c r="Y348" s="15" t="s">
        <v>64</v>
      </c>
      <c r="Z348" s="15" t="s">
        <v>64</v>
      </c>
      <c r="AA348" s="15"/>
      <c r="AB348" s="15" t="s">
        <v>64</v>
      </c>
      <c r="AC348" s="15" t="s">
        <v>64</v>
      </c>
      <c r="AD348" s="15" t="s">
        <v>64</v>
      </c>
      <c r="AE348" s="28"/>
      <c r="AF348" s="28"/>
      <c r="AG348" s="28"/>
      <c r="AH348" s="28"/>
      <c r="AI348" s="28"/>
      <c r="AJ348" s="28"/>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8"/>
      <c r="BR348" s="28"/>
      <c r="BS348" s="28"/>
      <c r="BT348" s="28"/>
      <c r="BU348" s="28"/>
      <c r="BV348" s="28"/>
      <c r="BW348" s="28"/>
      <c r="BX348" s="28"/>
      <c r="BY348" s="28"/>
      <c r="BZ348" s="28"/>
      <c r="CA348" s="28"/>
      <c r="CB348" s="28"/>
    </row>
    <row r="349" spans="3:80" ht="75">
      <c r="C349" s="51" t="s">
        <v>2052</v>
      </c>
      <c r="D349" s="51" t="s">
        <v>2053</v>
      </c>
      <c r="E349" s="15" t="s">
        <v>94</v>
      </c>
      <c r="F349" s="15" t="s">
        <v>64</v>
      </c>
      <c r="G349" s="15" t="s">
        <v>64</v>
      </c>
      <c r="H349" s="15" t="s">
        <v>64</v>
      </c>
      <c r="I349" s="15" t="s">
        <v>64</v>
      </c>
      <c r="J349" s="83" t="s">
        <v>1454</v>
      </c>
      <c r="K349" s="20">
        <v>0</v>
      </c>
      <c r="L349" s="20">
        <v>0</v>
      </c>
      <c r="M349" s="20">
        <v>0</v>
      </c>
      <c r="N349" s="20">
        <v>0</v>
      </c>
      <c r="O349" s="20">
        <v>0</v>
      </c>
      <c r="P349" s="20">
        <v>1</v>
      </c>
      <c r="Q349" s="67" t="str">
        <f t="shared" si="13"/>
        <v>Negligible risk Supplier</v>
      </c>
      <c r="R349" s="13" t="str">
        <f t="shared" si="12"/>
        <v>- Etablir un bon de commande si nécessaire</v>
      </c>
      <c r="S349" s="25" t="s">
        <v>2218</v>
      </c>
      <c r="T349" s="15" t="s">
        <v>64</v>
      </c>
      <c r="U349" s="15" t="s">
        <v>64</v>
      </c>
      <c r="V349" s="15" t="s">
        <v>64</v>
      </c>
      <c r="W349" s="15" t="s">
        <v>64</v>
      </c>
      <c r="X349" s="15" t="s">
        <v>64</v>
      </c>
      <c r="Y349" s="15" t="s">
        <v>64</v>
      </c>
      <c r="Z349" s="15" t="s">
        <v>64</v>
      </c>
      <c r="AA349" s="15" t="s">
        <v>64</v>
      </c>
      <c r="AB349" s="15" t="s">
        <v>64</v>
      </c>
      <c r="AC349" s="15" t="s">
        <v>64</v>
      </c>
      <c r="AD349" s="15" t="s">
        <v>64</v>
      </c>
      <c r="AE349" s="28"/>
      <c r="AF349" s="28"/>
      <c r="AG349" s="28"/>
      <c r="AH349" s="28"/>
      <c r="AI349" s="28"/>
      <c r="AJ349" s="28"/>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8"/>
      <c r="BR349" s="28"/>
      <c r="BS349" s="28"/>
      <c r="BT349" s="28"/>
      <c r="BU349" s="28"/>
      <c r="BV349" s="28"/>
      <c r="BW349" s="28"/>
      <c r="BX349" s="28"/>
      <c r="BY349" s="28"/>
      <c r="BZ349" s="28"/>
      <c r="CA349" s="28"/>
      <c r="CB349" s="28"/>
    </row>
    <row r="350" spans="3:80" ht="75">
      <c r="C350" s="51" t="s">
        <v>875</v>
      </c>
      <c r="D350" s="51" t="s">
        <v>876</v>
      </c>
      <c r="E350" s="15" t="s">
        <v>106</v>
      </c>
      <c r="F350" s="15" t="s">
        <v>64</v>
      </c>
      <c r="G350" s="15" t="s">
        <v>64</v>
      </c>
      <c r="H350" s="15" t="s">
        <v>64</v>
      </c>
      <c r="I350" s="15" t="s">
        <v>64</v>
      </c>
      <c r="J350" s="83" t="s">
        <v>877</v>
      </c>
      <c r="K350" s="20">
        <v>0</v>
      </c>
      <c r="L350" s="20">
        <v>0</v>
      </c>
      <c r="M350" s="20">
        <v>0</v>
      </c>
      <c r="N350" s="20">
        <v>0</v>
      </c>
      <c r="O350" s="20">
        <v>0</v>
      </c>
      <c r="P350" s="20">
        <v>1</v>
      </c>
      <c r="Q350" s="67" t="str">
        <f t="shared" si="13"/>
        <v>Negligible risk Supplier</v>
      </c>
      <c r="R350" s="13" t="str">
        <f t="shared" si="12"/>
        <v>- Etablir un bon de commande si nécessaire</v>
      </c>
      <c r="S350" s="25" t="s">
        <v>2218</v>
      </c>
      <c r="T350" s="15" t="s">
        <v>64</v>
      </c>
      <c r="U350" s="15" t="s">
        <v>64</v>
      </c>
      <c r="V350" s="15" t="s">
        <v>64</v>
      </c>
      <c r="W350" s="15" t="s">
        <v>64</v>
      </c>
      <c r="X350" s="15" t="s">
        <v>64</v>
      </c>
      <c r="Y350" s="15" t="s">
        <v>64</v>
      </c>
      <c r="Z350" s="15" t="s">
        <v>64</v>
      </c>
      <c r="AA350" s="15" t="s">
        <v>64</v>
      </c>
      <c r="AB350" s="15" t="s">
        <v>64</v>
      </c>
      <c r="AC350" s="15" t="s">
        <v>64</v>
      </c>
      <c r="AD350" s="15" t="s">
        <v>64</v>
      </c>
      <c r="AE350" s="28"/>
      <c r="AF350" s="28"/>
      <c r="AG350" s="28"/>
      <c r="AH350" s="28"/>
      <c r="AI350" s="28"/>
      <c r="AJ350" s="28"/>
      <c r="AK350" s="28"/>
      <c r="AL350" s="28"/>
      <c r="AM350" s="28"/>
      <c r="AN350" s="28"/>
      <c r="AO350" s="28"/>
      <c r="AP350" s="28"/>
      <c r="AQ350" s="28"/>
      <c r="AR350" s="28"/>
      <c r="AS350" s="28"/>
      <c r="AT350" s="28"/>
      <c r="AU350" s="28"/>
      <c r="AV350" s="28"/>
      <c r="AW350" s="28"/>
      <c r="AX350" s="28"/>
      <c r="AY350" s="28"/>
      <c r="AZ350" s="28"/>
      <c r="BA350" s="28"/>
      <c r="BB350" s="28"/>
      <c r="BC350" s="28"/>
      <c r="BD350" s="28"/>
      <c r="BE350" s="28"/>
      <c r="BF350" s="28"/>
      <c r="BG350" s="28"/>
      <c r="BH350" s="28"/>
      <c r="BI350" s="28"/>
      <c r="BJ350" s="28"/>
      <c r="BK350" s="28"/>
      <c r="BL350" s="28"/>
      <c r="BM350" s="28"/>
      <c r="BN350" s="28"/>
      <c r="BO350" s="28"/>
      <c r="BP350" s="28"/>
      <c r="BQ350" s="28"/>
      <c r="BR350" s="28"/>
      <c r="BS350" s="28"/>
      <c r="BT350" s="28"/>
      <c r="BU350" s="28"/>
      <c r="BV350" s="28"/>
      <c r="BW350" s="28"/>
      <c r="BX350" s="28"/>
      <c r="BY350" s="28"/>
      <c r="BZ350" s="28"/>
      <c r="CA350" s="28"/>
      <c r="CB350" s="28"/>
    </row>
    <row r="351" spans="3:80" ht="75">
      <c r="C351" s="77" t="s">
        <v>591</v>
      </c>
      <c r="D351" s="53" t="s">
        <v>64</v>
      </c>
      <c r="E351" s="15" t="s">
        <v>94</v>
      </c>
      <c r="F351" s="15" t="s">
        <v>64</v>
      </c>
      <c r="G351" s="15" t="s">
        <v>64</v>
      </c>
      <c r="H351" s="15" t="s">
        <v>64</v>
      </c>
      <c r="I351" s="15" t="s">
        <v>64</v>
      </c>
      <c r="J351" s="98" t="s">
        <v>592</v>
      </c>
      <c r="K351" s="20">
        <v>0</v>
      </c>
      <c r="L351" s="20">
        <v>0</v>
      </c>
      <c r="M351" s="20">
        <v>0</v>
      </c>
      <c r="N351" s="20">
        <v>0</v>
      </c>
      <c r="O351" s="20">
        <v>0</v>
      </c>
      <c r="P351" s="20">
        <v>1</v>
      </c>
      <c r="Q351" s="67" t="str">
        <f t="shared" si="13"/>
        <v>Negligible risk Supplier</v>
      </c>
      <c r="R351" s="13" t="str">
        <f t="shared" si="12"/>
        <v>- Etablir un bon de commande si nécessaire</v>
      </c>
      <c r="S351" s="25" t="s">
        <v>2218</v>
      </c>
      <c r="T351" s="15" t="s">
        <v>64</v>
      </c>
      <c r="U351" s="15" t="s">
        <v>64</v>
      </c>
      <c r="V351" s="15" t="s">
        <v>64</v>
      </c>
      <c r="W351" s="15" t="s">
        <v>64</v>
      </c>
      <c r="X351" s="15" t="s">
        <v>64</v>
      </c>
      <c r="Y351" s="15" t="s">
        <v>64</v>
      </c>
      <c r="Z351" s="15" t="s">
        <v>64</v>
      </c>
      <c r="AA351" s="15" t="s">
        <v>64</v>
      </c>
      <c r="AB351" s="15" t="s">
        <v>64</v>
      </c>
      <c r="AC351" s="15" t="s">
        <v>64</v>
      </c>
      <c r="AD351" s="15" t="s">
        <v>64</v>
      </c>
      <c r="AE351" s="28"/>
      <c r="AF351" s="28"/>
      <c r="AG351" s="28"/>
      <c r="AH351" s="28"/>
      <c r="AI351" s="28"/>
      <c r="AJ351" s="28"/>
      <c r="AK351" s="28"/>
      <c r="AL351" s="28"/>
      <c r="AM351" s="28"/>
      <c r="AN351" s="28"/>
      <c r="AO351" s="28"/>
      <c r="AP351" s="28"/>
      <c r="AQ351" s="28"/>
      <c r="AR351" s="28"/>
      <c r="AS351" s="28"/>
      <c r="AT351" s="28"/>
      <c r="AU351" s="28"/>
      <c r="AV351" s="28"/>
      <c r="AW351" s="28"/>
      <c r="AX351" s="28"/>
      <c r="AY351" s="28"/>
      <c r="AZ351" s="28"/>
      <c r="BA351" s="28"/>
      <c r="BB351" s="28"/>
      <c r="BC351" s="28"/>
      <c r="BD351" s="28"/>
      <c r="BE351" s="28"/>
      <c r="BF351" s="28"/>
      <c r="BG351" s="28"/>
      <c r="BH351" s="28"/>
      <c r="BI351" s="28"/>
      <c r="BJ351" s="28"/>
      <c r="BK351" s="28"/>
      <c r="BL351" s="28"/>
      <c r="BM351" s="28"/>
      <c r="BN351" s="28"/>
      <c r="BO351" s="28"/>
      <c r="BP351" s="28"/>
      <c r="BQ351" s="28"/>
      <c r="BR351" s="28"/>
      <c r="BS351" s="28"/>
      <c r="BT351" s="28"/>
      <c r="BU351" s="28"/>
      <c r="BV351" s="28"/>
      <c r="BW351" s="28"/>
      <c r="BX351" s="28"/>
      <c r="BY351" s="28"/>
      <c r="BZ351" s="28"/>
      <c r="CA351" s="28"/>
      <c r="CB351" s="28"/>
    </row>
    <row r="352" spans="3:80" ht="75">
      <c r="C352" s="51" t="s">
        <v>591</v>
      </c>
      <c r="D352" s="51" t="s">
        <v>1145</v>
      </c>
      <c r="E352" s="15" t="s">
        <v>94</v>
      </c>
      <c r="F352" s="15" t="s">
        <v>64</v>
      </c>
      <c r="G352" s="15" t="s">
        <v>64</v>
      </c>
      <c r="H352" s="15" t="s">
        <v>64</v>
      </c>
      <c r="I352" s="15" t="s">
        <v>64</v>
      </c>
      <c r="J352" s="97" t="s">
        <v>1146</v>
      </c>
      <c r="K352" s="20">
        <v>0</v>
      </c>
      <c r="L352" s="20">
        <v>0</v>
      </c>
      <c r="M352" s="20">
        <v>0</v>
      </c>
      <c r="N352" s="20">
        <v>0</v>
      </c>
      <c r="O352" s="20">
        <v>0</v>
      </c>
      <c r="P352" s="20">
        <v>1</v>
      </c>
      <c r="Q352" s="67" t="str">
        <f t="shared" si="13"/>
        <v>Negligible risk Supplier</v>
      </c>
      <c r="R352" s="13" t="str">
        <f t="shared" si="12"/>
        <v>- Etablir un bon de commande si nécessaire</v>
      </c>
      <c r="S352" s="25" t="s">
        <v>2218</v>
      </c>
      <c r="T352" s="15" t="s">
        <v>64</v>
      </c>
      <c r="U352" s="15" t="s">
        <v>64</v>
      </c>
      <c r="V352" s="15" t="s">
        <v>64</v>
      </c>
      <c r="W352" s="15" t="s">
        <v>64</v>
      </c>
      <c r="X352" s="15" t="s">
        <v>64</v>
      </c>
      <c r="Y352" s="15" t="s">
        <v>64</v>
      </c>
      <c r="Z352" s="15" t="s">
        <v>64</v>
      </c>
      <c r="AA352" s="15" t="s">
        <v>64</v>
      </c>
      <c r="AB352" s="15" t="s">
        <v>64</v>
      </c>
      <c r="AC352" s="15" t="s">
        <v>64</v>
      </c>
      <c r="AD352" s="15" t="s">
        <v>64</v>
      </c>
      <c r="AE352" s="28"/>
      <c r="AF352" s="28"/>
      <c r="AG352" s="28"/>
      <c r="AH352" s="28"/>
      <c r="AI352" s="28"/>
      <c r="AJ352" s="28"/>
      <c r="AK352" s="28"/>
      <c r="AL352" s="28"/>
      <c r="AM352" s="28"/>
      <c r="AN352" s="28"/>
      <c r="AO352" s="28"/>
      <c r="AP352" s="28"/>
      <c r="AQ352" s="28"/>
      <c r="AR352" s="28"/>
      <c r="AS352" s="28"/>
      <c r="AT352" s="28"/>
      <c r="AU352" s="28"/>
      <c r="AV352" s="28"/>
      <c r="AW352" s="28"/>
      <c r="AX352" s="28"/>
      <c r="AY352" s="28"/>
      <c r="AZ352" s="28"/>
      <c r="BA352" s="28"/>
      <c r="BB352" s="28"/>
      <c r="BC352" s="28"/>
      <c r="BD352" s="28"/>
      <c r="BE352" s="28"/>
      <c r="BF352" s="28"/>
      <c r="BG352" s="28"/>
      <c r="BH352" s="28"/>
      <c r="BI352" s="28"/>
      <c r="BJ352" s="28"/>
      <c r="BK352" s="28"/>
      <c r="BL352" s="28"/>
      <c r="BM352" s="28"/>
      <c r="BN352" s="28"/>
      <c r="BO352" s="28"/>
      <c r="BP352" s="28"/>
      <c r="BQ352" s="28"/>
      <c r="BR352" s="28"/>
      <c r="BS352" s="28"/>
      <c r="BT352" s="28"/>
      <c r="BU352" s="28"/>
      <c r="BV352" s="28"/>
      <c r="BW352" s="28"/>
      <c r="BX352" s="28"/>
      <c r="BY352" s="28"/>
      <c r="BZ352" s="28"/>
      <c r="CA352" s="28"/>
      <c r="CB352" s="28"/>
    </row>
    <row r="353" spans="3:80" ht="75">
      <c r="C353" s="51" t="s">
        <v>1750</v>
      </c>
      <c r="D353" s="51" t="s">
        <v>1751</v>
      </c>
      <c r="E353" s="15" t="s">
        <v>52</v>
      </c>
      <c r="F353" s="57" t="s">
        <v>1753</v>
      </c>
      <c r="G353" s="15" t="s">
        <v>1754</v>
      </c>
      <c r="H353" s="15" t="s">
        <v>64</v>
      </c>
      <c r="I353" s="52" t="s">
        <v>1755</v>
      </c>
      <c r="J353" s="98" t="s">
        <v>2447</v>
      </c>
      <c r="K353" s="20">
        <v>0</v>
      </c>
      <c r="L353" s="20">
        <v>0</v>
      </c>
      <c r="M353" s="20">
        <v>0</v>
      </c>
      <c r="N353" s="20">
        <v>0</v>
      </c>
      <c r="O353" s="20">
        <v>0</v>
      </c>
      <c r="P353" s="20">
        <v>0</v>
      </c>
      <c r="Q353" s="67" t="str">
        <f t="shared" si="13"/>
        <v>Risque inexistant</v>
      </c>
      <c r="R353" s="13" t="str">
        <f t="shared" si="12"/>
        <v>NA</v>
      </c>
      <c r="S353" s="25" t="s">
        <v>2218</v>
      </c>
      <c r="T353" s="15" t="s">
        <v>64</v>
      </c>
      <c r="U353" s="15" t="s">
        <v>64</v>
      </c>
      <c r="V353" s="15" t="s">
        <v>64</v>
      </c>
      <c r="W353" s="15" t="s">
        <v>64</v>
      </c>
      <c r="X353" s="15" t="s">
        <v>64</v>
      </c>
      <c r="Y353" s="15" t="s">
        <v>64</v>
      </c>
      <c r="Z353" s="15" t="s">
        <v>64</v>
      </c>
      <c r="AA353" s="15" t="s">
        <v>64</v>
      </c>
      <c r="AB353" s="15" t="s">
        <v>64</v>
      </c>
      <c r="AC353" s="15" t="s">
        <v>64</v>
      </c>
      <c r="AD353" s="15" t="s">
        <v>64</v>
      </c>
      <c r="AE353" s="28"/>
      <c r="AF353" s="28" t="s">
        <v>2448</v>
      </c>
      <c r="AG353" s="28"/>
      <c r="AH353" s="28"/>
      <c r="AI353" s="28"/>
      <c r="AJ353" s="28"/>
      <c r="AK353" s="28"/>
      <c r="AL353" s="28"/>
      <c r="AM353" s="28"/>
      <c r="AN353" s="28"/>
      <c r="AO353" s="28"/>
      <c r="AP353" s="28"/>
      <c r="AQ353" s="28"/>
      <c r="AR353" s="28"/>
      <c r="AS353" s="28"/>
      <c r="AT353" s="28"/>
      <c r="AU353" s="28"/>
      <c r="AV353" s="28"/>
      <c r="AW353" s="28"/>
      <c r="AX353" s="28"/>
      <c r="AY353" s="28"/>
      <c r="AZ353" s="28"/>
      <c r="BA353" s="28"/>
      <c r="BB353" s="28"/>
      <c r="BC353" s="28"/>
      <c r="BD353" s="28"/>
      <c r="BE353" s="28"/>
      <c r="BF353" s="28"/>
      <c r="BG353" s="28"/>
      <c r="BH353" s="28"/>
      <c r="BI353" s="28"/>
      <c r="BJ353" s="28"/>
      <c r="BK353" s="28"/>
      <c r="BL353" s="28"/>
      <c r="BM353" s="28"/>
      <c r="BN353" s="28"/>
      <c r="BO353" s="28"/>
      <c r="BP353" s="28"/>
      <c r="BQ353" s="28"/>
      <c r="BR353" s="28"/>
      <c r="BS353" s="28"/>
      <c r="BT353" s="28"/>
      <c r="BU353" s="28"/>
      <c r="BV353" s="28"/>
      <c r="BW353" s="28"/>
      <c r="BX353" s="28"/>
      <c r="BY353" s="28"/>
      <c r="BZ353" s="28"/>
      <c r="CA353" s="28"/>
      <c r="CB353" s="28"/>
    </row>
    <row r="354" spans="3:80" ht="409.5">
      <c r="C354" s="77" t="s">
        <v>277</v>
      </c>
      <c r="D354" s="78" t="s">
        <v>278</v>
      </c>
      <c r="E354" s="15" t="s">
        <v>52</v>
      </c>
      <c r="F354" s="82" t="s">
        <v>279</v>
      </c>
      <c r="G354" s="82">
        <v>71906041</v>
      </c>
      <c r="H354" s="15" t="s">
        <v>64</v>
      </c>
      <c r="I354" s="15" t="s">
        <v>64</v>
      </c>
      <c r="J354" s="99" t="s">
        <v>280</v>
      </c>
      <c r="K354" s="20">
        <v>1</v>
      </c>
      <c r="L354" s="20">
        <v>1</v>
      </c>
      <c r="M354" s="20">
        <v>1</v>
      </c>
      <c r="N354" s="20">
        <v>1</v>
      </c>
      <c r="O354" s="20">
        <v>0</v>
      </c>
      <c r="P354" s="20">
        <v>4</v>
      </c>
      <c r="Q354" s="67" t="str">
        <f t="shared" si="13"/>
        <v>High risk supplier</v>
      </c>
      <c r="R354" s="13" t="str">
        <f t="shared" si="12"/>
        <v>- Approbation du comité de direction
- Signer la politique de securité des parties tièrces 
- Signer le contrat de non divulgation des données
- Contrat respectant incluant les clauses de sécurité nécessaires
- Etablir un bon de commande si nécessaire</v>
      </c>
      <c r="S354" s="25" t="s">
        <v>2218</v>
      </c>
      <c r="T354" s="15" t="s">
        <v>281</v>
      </c>
      <c r="U354" s="26" t="s">
        <v>2449</v>
      </c>
      <c r="V354" s="26" t="s">
        <v>2450</v>
      </c>
      <c r="W354" s="26" t="s">
        <v>2451</v>
      </c>
      <c r="X354" s="15" t="s">
        <v>58</v>
      </c>
      <c r="Y354" s="15" t="s">
        <v>168</v>
      </c>
      <c r="Z354" s="15" t="s">
        <v>60</v>
      </c>
      <c r="AA354" s="15" t="s">
        <v>64</v>
      </c>
      <c r="AB354" s="15" t="s">
        <v>64</v>
      </c>
      <c r="AC354" s="15" t="s">
        <v>64</v>
      </c>
      <c r="AD354" s="15" t="s">
        <v>64</v>
      </c>
      <c r="AE354" s="28"/>
      <c r="AF354" s="28"/>
      <c r="AG354" s="28"/>
      <c r="AH354" s="28"/>
      <c r="AI354" s="28"/>
      <c r="AJ354" s="28"/>
      <c r="AK354" s="28"/>
      <c r="AL354" s="28"/>
      <c r="AM354" s="28"/>
      <c r="AN354" s="28"/>
      <c r="AO354" s="28"/>
      <c r="AP354" s="28"/>
      <c r="AQ354" s="28"/>
      <c r="AR354" s="28"/>
      <c r="AS354" s="28"/>
      <c r="AT354" s="28"/>
      <c r="AU354" s="28"/>
      <c r="AV354" s="28"/>
      <c r="AW354" s="28"/>
      <c r="AX354" s="28"/>
      <c r="AY354" s="28"/>
      <c r="AZ354" s="28"/>
      <c r="BA354" s="28"/>
      <c r="BB354" s="28"/>
      <c r="BC354" s="28"/>
      <c r="BD354" s="28"/>
      <c r="BE354" s="28"/>
      <c r="BF354" s="28"/>
      <c r="BG354" s="28"/>
      <c r="BH354" s="28"/>
      <c r="BI354" s="28"/>
      <c r="BJ354" s="28"/>
      <c r="BK354" s="28"/>
      <c r="BL354" s="28"/>
      <c r="BM354" s="28"/>
      <c r="BN354" s="28"/>
      <c r="BO354" s="28"/>
      <c r="BP354" s="28"/>
      <c r="BQ354" s="28"/>
      <c r="BR354" s="28"/>
      <c r="BS354" s="28"/>
      <c r="BT354" s="28"/>
      <c r="BU354" s="28"/>
      <c r="BV354" s="28"/>
      <c r="BW354" s="28"/>
      <c r="BX354" s="28"/>
      <c r="BY354" s="28"/>
      <c r="BZ354" s="28"/>
      <c r="CA354" s="28"/>
      <c r="CB354" s="28"/>
    </row>
    <row r="355" spans="3:80" ht="287.5">
      <c r="C355" s="77" t="s">
        <v>458</v>
      </c>
      <c r="D355" s="13" t="s">
        <v>2452</v>
      </c>
      <c r="E355" s="15" t="s">
        <v>106</v>
      </c>
      <c r="F355" s="15" t="s">
        <v>2453</v>
      </c>
      <c r="G355" s="15" t="s">
        <v>64</v>
      </c>
      <c r="H355" s="15" t="s">
        <v>64</v>
      </c>
      <c r="I355" s="15" t="s">
        <v>64</v>
      </c>
      <c r="J355" s="53" t="s">
        <v>2325</v>
      </c>
      <c r="K355" s="20">
        <v>0</v>
      </c>
      <c r="L355" s="20">
        <v>0</v>
      </c>
      <c r="M355" s="20">
        <v>1</v>
      </c>
      <c r="N355" s="20">
        <v>1</v>
      </c>
      <c r="O355" s="20">
        <v>0</v>
      </c>
      <c r="P355" s="20">
        <v>1</v>
      </c>
      <c r="Q355" s="67" t="str">
        <f t="shared" si="13"/>
        <v>Medium risk supplier</v>
      </c>
      <c r="R355" s="13" t="str">
        <f t="shared" si="12"/>
        <v>- Signer la politique de securité des parties tièrces 
- Contrat respectant incluant les clauses de sécurité nécessaires
- Etablir un bon de commande si nécessaire</v>
      </c>
      <c r="S355" s="25" t="s">
        <v>2218</v>
      </c>
      <c r="T355" s="15" t="s">
        <v>2454</v>
      </c>
      <c r="U355" s="15" t="s">
        <v>2455</v>
      </c>
      <c r="V355" s="26">
        <v>41883</v>
      </c>
      <c r="W355" s="26">
        <v>42978</v>
      </c>
      <c r="X355" s="15" t="s">
        <v>126</v>
      </c>
      <c r="Y355" s="15" t="s">
        <v>64</v>
      </c>
      <c r="Z355" s="15" t="s">
        <v>2240</v>
      </c>
      <c r="AA355" s="15" t="s">
        <v>64</v>
      </c>
      <c r="AB355" s="15" t="s">
        <v>64</v>
      </c>
      <c r="AC355" s="15" t="s">
        <v>64</v>
      </c>
      <c r="AD355" s="15" t="s">
        <v>64</v>
      </c>
      <c r="AE355" s="28"/>
      <c r="AF355" s="28"/>
      <c r="AG355" s="28"/>
      <c r="AH355" s="28"/>
      <c r="AI355" s="28"/>
      <c r="AJ355" s="28"/>
      <c r="AK355" s="28"/>
      <c r="AL355" s="28"/>
      <c r="AM355" s="28"/>
      <c r="AN355" s="28"/>
      <c r="AO355" s="28"/>
      <c r="AP355" s="28"/>
      <c r="AQ355" s="28"/>
      <c r="AR355" s="28"/>
      <c r="AS355" s="28"/>
      <c r="AT355" s="28"/>
      <c r="AU355" s="28"/>
      <c r="AV355" s="28"/>
      <c r="AW355" s="28"/>
      <c r="AX355" s="28"/>
      <c r="AY355" s="28"/>
      <c r="AZ355" s="28"/>
      <c r="BA355" s="28"/>
      <c r="BB355" s="28"/>
      <c r="BC355" s="28"/>
      <c r="BD355" s="28"/>
      <c r="BE355" s="28"/>
      <c r="BF355" s="28"/>
      <c r="BG355" s="28"/>
      <c r="BH355" s="28"/>
      <c r="BI355" s="28"/>
      <c r="BJ355" s="28"/>
      <c r="BK355" s="28"/>
      <c r="BL355" s="28"/>
      <c r="BM355" s="28"/>
      <c r="BN355" s="28"/>
      <c r="BO355" s="28"/>
      <c r="BP355" s="28"/>
      <c r="BQ355" s="28"/>
      <c r="BR355" s="28"/>
      <c r="BS355" s="28"/>
      <c r="BT355" s="28"/>
      <c r="BU355" s="28"/>
      <c r="BV355" s="28"/>
      <c r="BW355" s="28"/>
      <c r="BX355" s="28"/>
      <c r="BY355" s="28"/>
      <c r="BZ355" s="28"/>
      <c r="CA355" s="28"/>
      <c r="CB355" s="28"/>
    </row>
    <row r="356" spans="3:80" ht="75">
      <c r="C356" s="77" t="s">
        <v>666</v>
      </c>
      <c r="D356" s="53" t="s">
        <v>667</v>
      </c>
      <c r="E356" s="15" t="s">
        <v>94</v>
      </c>
      <c r="F356" s="54" t="s">
        <v>668</v>
      </c>
      <c r="G356" s="274" t="s">
        <v>669</v>
      </c>
      <c r="H356" s="15" t="s">
        <v>64</v>
      </c>
      <c r="I356" s="62" t="s">
        <v>670</v>
      </c>
      <c r="J356" s="83" t="s">
        <v>671</v>
      </c>
      <c r="K356" s="20">
        <v>0</v>
      </c>
      <c r="L356" s="20">
        <v>0</v>
      </c>
      <c r="M356" s="20">
        <v>0</v>
      </c>
      <c r="N356" s="20">
        <v>0</v>
      </c>
      <c r="O356" s="20">
        <v>0</v>
      </c>
      <c r="P356" s="20">
        <v>1</v>
      </c>
      <c r="Q356" s="67" t="str">
        <f t="shared" si="13"/>
        <v>Negligible risk Supplier</v>
      </c>
      <c r="R356" s="13" t="str">
        <f t="shared" si="12"/>
        <v>- Etablir un bon de commande si nécessaire</v>
      </c>
      <c r="S356" s="25" t="s">
        <v>2218</v>
      </c>
      <c r="T356" s="15" t="s">
        <v>64</v>
      </c>
      <c r="U356" s="15" t="s">
        <v>64</v>
      </c>
      <c r="V356" s="15" t="s">
        <v>64</v>
      </c>
      <c r="W356" s="15" t="s">
        <v>64</v>
      </c>
      <c r="X356" s="15" t="s">
        <v>64</v>
      </c>
      <c r="Y356" s="15" t="s">
        <v>64</v>
      </c>
      <c r="Z356" s="15" t="s">
        <v>64</v>
      </c>
      <c r="AA356" s="15" t="s">
        <v>64</v>
      </c>
      <c r="AB356" s="15" t="s">
        <v>64</v>
      </c>
      <c r="AC356" s="15" t="s">
        <v>64</v>
      </c>
      <c r="AD356" s="15" t="s">
        <v>64</v>
      </c>
      <c r="AE356" s="28"/>
      <c r="AF356" s="28"/>
      <c r="AG356" s="28"/>
      <c r="AH356" s="28"/>
      <c r="AI356" s="28"/>
      <c r="AJ356" s="28"/>
      <c r="AK356" s="28"/>
      <c r="AL356" s="28"/>
      <c r="AM356" s="28"/>
      <c r="AN356" s="28"/>
      <c r="AO356" s="28"/>
      <c r="AP356" s="28"/>
      <c r="AQ356" s="28"/>
      <c r="AR356" s="28"/>
      <c r="AS356" s="28"/>
      <c r="AT356" s="28"/>
      <c r="AU356" s="28"/>
      <c r="AV356" s="28"/>
      <c r="AW356" s="28"/>
      <c r="AX356" s="28"/>
      <c r="AY356" s="28"/>
      <c r="AZ356" s="28"/>
      <c r="BA356" s="28"/>
      <c r="BB356" s="28"/>
      <c r="BC356" s="28"/>
      <c r="BD356" s="28"/>
      <c r="BE356" s="28"/>
      <c r="BF356" s="28"/>
      <c r="BG356" s="28"/>
      <c r="BH356" s="28"/>
      <c r="BI356" s="28"/>
      <c r="BJ356" s="28"/>
      <c r="BK356" s="28"/>
      <c r="BL356" s="28"/>
      <c r="BM356" s="28"/>
      <c r="BN356" s="28"/>
      <c r="BO356" s="28"/>
      <c r="BP356" s="28"/>
      <c r="BQ356" s="28"/>
      <c r="BR356" s="28"/>
      <c r="BS356" s="28"/>
      <c r="BT356" s="28"/>
      <c r="BU356" s="28"/>
      <c r="BV356" s="28"/>
      <c r="BW356" s="28"/>
      <c r="BX356" s="28"/>
      <c r="BY356" s="28"/>
      <c r="BZ356" s="28"/>
      <c r="CA356" s="28"/>
      <c r="CB356" s="28"/>
    </row>
    <row r="357" spans="3:80" ht="75">
      <c r="C357" s="51" t="s">
        <v>1937</v>
      </c>
      <c r="D357" s="51" t="s">
        <v>1938</v>
      </c>
      <c r="E357" s="15" t="s">
        <v>106</v>
      </c>
      <c r="F357" s="15" t="s">
        <v>64</v>
      </c>
      <c r="G357" s="15" t="s">
        <v>64</v>
      </c>
      <c r="H357" s="15" t="s">
        <v>64</v>
      </c>
      <c r="I357" s="15" t="s">
        <v>64</v>
      </c>
      <c r="J357" s="83" t="s">
        <v>1939</v>
      </c>
      <c r="K357" s="20">
        <v>0</v>
      </c>
      <c r="L357" s="20">
        <v>0</v>
      </c>
      <c r="M357" s="20">
        <v>0</v>
      </c>
      <c r="N357" s="20">
        <v>0</v>
      </c>
      <c r="O357" s="20">
        <v>0</v>
      </c>
      <c r="P357" s="20">
        <v>1</v>
      </c>
      <c r="Q357" s="67" t="str">
        <f t="shared" si="13"/>
        <v>Negligible risk Supplier</v>
      </c>
      <c r="R357" s="13" t="str">
        <f t="shared" si="12"/>
        <v>- Etablir un bon de commande si nécessaire</v>
      </c>
      <c r="S357" s="25" t="s">
        <v>2218</v>
      </c>
      <c r="T357" s="15" t="s">
        <v>64</v>
      </c>
      <c r="U357" s="15" t="s">
        <v>64</v>
      </c>
      <c r="V357" s="15" t="s">
        <v>64</v>
      </c>
      <c r="W357" s="15" t="s">
        <v>64</v>
      </c>
      <c r="X357" s="15" t="s">
        <v>64</v>
      </c>
      <c r="Y357" s="15" t="s">
        <v>64</v>
      </c>
      <c r="Z357" s="15" t="s">
        <v>64</v>
      </c>
      <c r="AA357" s="15" t="s">
        <v>64</v>
      </c>
      <c r="AB357" s="15" t="s">
        <v>64</v>
      </c>
      <c r="AC357" s="15" t="s">
        <v>64</v>
      </c>
      <c r="AD357" s="15" t="s">
        <v>64</v>
      </c>
      <c r="AE357" s="28"/>
      <c r="AF357" s="28"/>
      <c r="AG357" s="28"/>
      <c r="AH357" s="28"/>
      <c r="AI357" s="28"/>
      <c r="AJ357" s="28"/>
      <c r="AK357" s="28"/>
      <c r="AL357" s="28"/>
      <c r="AM357" s="28"/>
      <c r="AN357" s="28"/>
      <c r="AO357" s="28"/>
      <c r="AP357" s="28"/>
      <c r="AQ357" s="28"/>
      <c r="AR357" s="28"/>
      <c r="AS357" s="28"/>
      <c r="AT357" s="28"/>
      <c r="AU357" s="28"/>
      <c r="AV357" s="28"/>
      <c r="AW357" s="28"/>
      <c r="AX357" s="28"/>
      <c r="AY357" s="28"/>
      <c r="AZ357" s="28"/>
      <c r="BA357" s="28"/>
      <c r="BB357" s="28"/>
      <c r="BC357" s="28"/>
      <c r="BD357" s="28"/>
      <c r="BE357" s="28"/>
      <c r="BF357" s="28"/>
      <c r="BG357" s="28"/>
      <c r="BH357" s="28"/>
      <c r="BI357" s="28"/>
      <c r="BJ357" s="28"/>
      <c r="BK357" s="28"/>
      <c r="BL357" s="28"/>
      <c r="BM357" s="28"/>
      <c r="BN357" s="28"/>
      <c r="BO357" s="28"/>
      <c r="BP357" s="28"/>
      <c r="BQ357" s="28"/>
      <c r="BR357" s="28"/>
      <c r="BS357" s="28"/>
      <c r="BT357" s="28"/>
      <c r="BU357" s="28"/>
      <c r="BV357" s="28"/>
      <c r="BW357" s="28"/>
      <c r="BX357" s="28"/>
      <c r="BY357" s="28"/>
      <c r="BZ357" s="28"/>
      <c r="CA357" s="28"/>
      <c r="CB357" s="28"/>
    </row>
    <row r="358" spans="3:80" ht="75">
      <c r="C358" s="51" t="s">
        <v>1659</v>
      </c>
      <c r="D358" s="51" t="s">
        <v>1660</v>
      </c>
      <c r="E358" s="15" t="s">
        <v>223</v>
      </c>
      <c r="F358" s="15" t="s">
        <v>64</v>
      </c>
      <c r="G358" s="15" t="s">
        <v>64</v>
      </c>
      <c r="H358" s="15" t="s">
        <v>64</v>
      </c>
      <c r="I358" s="15" t="s">
        <v>64</v>
      </c>
      <c r="J358" s="83" t="s">
        <v>810</v>
      </c>
      <c r="K358" s="20">
        <v>0</v>
      </c>
      <c r="L358" s="20">
        <v>0</v>
      </c>
      <c r="M358" s="20">
        <v>0</v>
      </c>
      <c r="N358" s="20">
        <v>0</v>
      </c>
      <c r="O358" s="20">
        <v>0</v>
      </c>
      <c r="P358" s="20">
        <v>1</v>
      </c>
      <c r="Q358" s="67" t="str">
        <f t="shared" si="13"/>
        <v>Negligible risk Supplier</v>
      </c>
      <c r="R358" s="13" t="str">
        <f t="shared" si="12"/>
        <v>- Etablir un bon de commande si nécessaire</v>
      </c>
      <c r="S358" s="25" t="s">
        <v>2218</v>
      </c>
      <c r="T358" s="15" t="s">
        <v>64</v>
      </c>
      <c r="U358" s="15" t="s">
        <v>64</v>
      </c>
      <c r="V358" s="15" t="s">
        <v>64</v>
      </c>
      <c r="W358" s="15" t="s">
        <v>64</v>
      </c>
      <c r="X358" s="15" t="s">
        <v>64</v>
      </c>
      <c r="Y358" s="15" t="s">
        <v>64</v>
      </c>
      <c r="Z358" s="15" t="s">
        <v>64</v>
      </c>
      <c r="AA358" s="15" t="s">
        <v>64</v>
      </c>
      <c r="AB358" s="15" t="s">
        <v>64</v>
      </c>
      <c r="AC358" s="15" t="s">
        <v>64</v>
      </c>
      <c r="AD358" s="15" t="s">
        <v>64</v>
      </c>
      <c r="AE358" s="28"/>
      <c r="AF358" s="28"/>
      <c r="AG358" s="28"/>
      <c r="AH358" s="28"/>
      <c r="AI358" s="28"/>
      <c r="AJ358" s="28"/>
      <c r="AK358" s="28"/>
      <c r="AL358" s="28"/>
      <c r="AM358" s="28"/>
      <c r="AN358" s="28"/>
      <c r="AO358" s="28"/>
      <c r="AP358" s="28"/>
      <c r="AQ358" s="28"/>
      <c r="AR358" s="28"/>
      <c r="AS358" s="28"/>
      <c r="AT358" s="28"/>
      <c r="AU358" s="28"/>
      <c r="AV358" s="28"/>
      <c r="AW358" s="28"/>
      <c r="AX358" s="28"/>
      <c r="AY358" s="28"/>
      <c r="AZ358" s="28"/>
      <c r="BA358" s="28"/>
      <c r="BB358" s="28"/>
      <c r="BC358" s="28"/>
      <c r="BD358" s="28"/>
      <c r="BE358" s="28"/>
      <c r="BF358" s="28"/>
      <c r="BG358" s="28"/>
      <c r="BH358" s="28"/>
      <c r="BI358" s="28"/>
      <c r="BJ358" s="28"/>
      <c r="BK358" s="28"/>
      <c r="BL358" s="28"/>
      <c r="BM358" s="28"/>
      <c r="BN358" s="28"/>
      <c r="BO358" s="28"/>
      <c r="BP358" s="28"/>
      <c r="BQ358" s="28"/>
      <c r="BR358" s="28"/>
      <c r="BS358" s="28"/>
      <c r="BT358" s="28"/>
      <c r="BU358" s="28"/>
      <c r="BV358" s="28"/>
      <c r="BW358" s="28"/>
      <c r="BX358" s="28"/>
      <c r="BY358" s="28"/>
      <c r="BZ358" s="28"/>
      <c r="CA358" s="28"/>
      <c r="CB358" s="28"/>
    </row>
    <row r="359" spans="3:80" ht="75">
      <c r="C359" s="77" t="s">
        <v>282</v>
      </c>
      <c r="D359" s="52"/>
      <c r="E359" s="15" t="s">
        <v>133</v>
      </c>
      <c r="F359" s="15" t="s">
        <v>64</v>
      </c>
      <c r="G359" s="15" t="s">
        <v>64</v>
      </c>
      <c r="H359" s="15" t="s">
        <v>64</v>
      </c>
      <c r="I359" s="15" t="s">
        <v>64</v>
      </c>
      <c r="J359" s="86" t="s">
        <v>2395</v>
      </c>
      <c r="K359" s="20">
        <v>0</v>
      </c>
      <c r="L359" s="20">
        <v>0</v>
      </c>
      <c r="M359" s="20">
        <v>0</v>
      </c>
      <c r="N359" s="20">
        <v>0</v>
      </c>
      <c r="O359" s="20">
        <v>0</v>
      </c>
      <c r="P359" s="20">
        <v>1</v>
      </c>
      <c r="Q359" s="67" t="str">
        <f t="shared" si="13"/>
        <v>Negligible risk Supplier</v>
      </c>
      <c r="R359" s="13" t="str">
        <f t="shared" si="12"/>
        <v>- Etablir un bon de commande si nécessaire</v>
      </c>
      <c r="S359" s="25" t="s">
        <v>2218</v>
      </c>
      <c r="T359" s="15" t="s">
        <v>64</v>
      </c>
      <c r="U359" s="15" t="s">
        <v>64</v>
      </c>
      <c r="V359" s="15" t="s">
        <v>64</v>
      </c>
      <c r="W359" s="15" t="s">
        <v>64</v>
      </c>
      <c r="X359" s="15" t="s">
        <v>64</v>
      </c>
      <c r="Y359" s="15" t="s">
        <v>64</v>
      </c>
      <c r="Z359" s="15" t="s">
        <v>60</v>
      </c>
      <c r="AA359" s="15" t="s">
        <v>64</v>
      </c>
      <c r="AB359" s="15" t="s">
        <v>64</v>
      </c>
      <c r="AC359" s="15" t="s">
        <v>64</v>
      </c>
      <c r="AD359" s="15" t="s">
        <v>64</v>
      </c>
      <c r="AE359" s="28"/>
      <c r="AF359" s="28"/>
      <c r="AG359" s="28"/>
      <c r="AH359" s="28"/>
      <c r="AI359" s="28"/>
      <c r="AJ359" s="28"/>
      <c r="AK359" s="28"/>
      <c r="AL359" s="28"/>
      <c r="AM359" s="28"/>
      <c r="AN359" s="28"/>
      <c r="AO359" s="28"/>
      <c r="AP359" s="28"/>
      <c r="AQ359" s="28"/>
      <c r="AR359" s="28"/>
      <c r="AS359" s="28"/>
      <c r="AT359" s="28"/>
      <c r="AU359" s="28"/>
      <c r="AV359" s="28"/>
      <c r="AW359" s="28"/>
      <c r="AX359" s="28"/>
      <c r="AY359" s="28"/>
      <c r="AZ359" s="28"/>
      <c r="BA359" s="28"/>
      <c r="BB359" s="28"/>
      <c r="BC359" s="28"/>
      <c r="BD359" s="28"/>
      <c r="BE359" s="28"/>
      <c r="BF359" s="28"/>
      <c r="BG359" s="28"/>
      <c r="BH359" s="28"/>
      <c r="BI359" s="28"/>
      <c r="BJ359" s="28"/>
      <c r="BK359" s="28"/>
      <c r="BL359" s="28"/>
      <c r="BM359" s="28"/>
      <c r="BN359" s="28"/>
      <c r="BO359" s="28"/>
      <c r="BP359" s="28"/>
      <c r="BQ359" s="28"/>
      <c r="BR359" s="28"/>
      <c r="BS359" s="28"/>
      <c r="BT359" s="28"/>
      <c r="BU359" s="28"/>
      <c r="BV359" s="28"/>
      <c r="BW359" s="28"/>
      <c r="BX359" s="28"/>
      <c r="BY359" s="28"/>
      <c r="BZ359" s="28"/>
      <c r="CA359" s="28"/>
      <c r="CB359" s="28"/>
    </row>
    <row r="360" spans="3:80" ht="75">
      <c r="C360" s="51" t="s">
        <v>895</v>
      </c>
      <c r="D360" s="51" t="s">
        <v>896</v>
      </c>
      <c r="E360" s="15" t="s">
        <v>223</v>
      </c>
      <c r="F360" s="15" t="s">
        <v>64</v>
      </c>
      <c r="G360" s="15" t="s">
        <v>64</v>
      </c>
      <c r="H360" s="15" t="s">
        <v>64</v>
      </c>
      <c r="I360" s="15" t="s">
        <v>64</v>
      </c>
      <c r="J360" s="83" t="s">
        <v>810</v>
      </c>
      <c r="K360" s="20">
        <v>0</v>
      </c>
      <c r="L360" s="20">
        <v>0</v>
      </c>
      <c r="M360" s="20">
        <v>0</v>
      </c>
      <c r="N360" s="20">
        <v>0</v>
      </c>
      <c r="O360" s="20">
        <v>0</v>
      </c>
      <c r="P360" s="20">
        <v>1</v>
      </c>
      <c r="Q360" s="67" t="str">
        <f t="shared" si="13"/>
        <v>Negligible risk Supplier</v>
      </c>
      <c r="R360" s="13" t="str">
        <f t="shared" si="12"/>
        <v>- Etablir un bon de commande si nécessaire</v>
      </c>
      <c r="S360" s="25" t="s">
        <v>2218</v>
      </c>
      <c r="T360" s="15" t="s">
        <v>64</v>
      </c>
      <c r="U360" s="15" t="s">
        <v>64</v>
      </c>
      <c r="V360" s="15" t="s">
        <v>64</v>
      </c>
      <c r="W360" s="15" t="s">
        <v>64</v>
      </c>
      <c r="X360" s="15" t="s">
        <v>64</v>
      </c>
      <c r="Y360" s="15" t="s">
        <v>64</v>
      </c>
      <c r="Z360" s="15" t="s">
        <v>64</v>
      </c>
      <c r="AA360" s="15" t="s">
        <v>64</v>
      </c>
      <c r="AB360" s="15" t="s">
        <v>64</v>
      </c>
      <c r="AC360" s="15" t="s">
        <v>64</v>
      </c>
      <c r="AD360" s="15" t="s">
        <v>64</v>
      </c>
      <c r="AE360" s="28"/>
      <c r="AF360" s="28"/>
      <c r="AG360" s="28"/>
      <c r="AH360" s="28"/>
      <c r="AI360" s="28"/>
      <c r="AJ360" s="28"/>
      <c r="AK360" s="28"/>
      <c r="AL360" s="28"/>
      <c r="AM360" s="28"/>
      <c r="AN360" s="28"/>
      <c r="AO360" s="28"/>
      <c r="AP360" s="28"/>
      <c r="AQ360" s="28"/>
      <c r="AR360" s="28"/>
      <c r="AS360" s="28"/>
      <c r="AT360" s="28"/>
      <c r="AU360" s="28"/>
      <c r="AV360" s="28"/>
      <c r="AW360" s="28"/>
      <c r="AX360" s="28"/>
      <c r="AY360" s="28"/>
      <c r="AZ360" s="28"/>
      <c r="BA360" s="28"/>
      <c r="BB360" s="28"/>
      <c r="BC360" s="28"/>
      <c r="BD360" s="28"/>
      <c r="BE360" s="28"/>
      <c r="BF360" s="28"/>
      <c r="BG360" s="28"/>
      <c r="BH360" s="28"/>
      <c r="BI360" s="28"/>
      <c r="BJ360" s="28"/>
      <c r="BK360" s="28"/>
      <c r="BL360" s="28"/>
      <c r="BM360" s="28"/>
      <c r="BN360" s="28"/>
      <c r="BO360" s="28"/>
      <c r="BP360" s="28"/>
      <c r="BQ360" s="28"/>
      <c r="BR360" s="28"/>
      <c r="BS360" s="28"/>
      <c r="BT360" s="28"/>
      <c r="BU360" s="28"/>
      <c r="BV360" s="28"/>
      <c r="BW360" s="28"/>
      <c r="BX360" s="28"/>
      <c r="BY360" s="28"/>
      <c r="BZ360" s="28"/>
      <c r="CA360" s="28"/>
      <c r="CB360" s="28"/>
    </row>
    <row r="361" spans="3:80" ht="75">
      <c r="C361" s="77" t="s">
        <v>283</v>
      </c>
      <c r="D361" s="52"/>
      <c r="E361" s="15" t="s">
        <v>111</v>
      </c>
      <c r="F361" s="15" t="s">
        <v>64</v>
      </c>
      <c r="G361" s="15" t="s">
        <v>64</v>
      </c>
      <c r="H361" s="15" t="s">
        <v>64</v>
      </c>
      <c r="I361" s="15" t="s">
        <v>64</v>
      </c>
      <c r="J361" s="86" t="s">
        <v>452</v>
      </c>
      <c r="K361" s="20">
        <v>0</v>
      </c>
      <c r="L361" s="20">
        <v>0</v>
      </c>
      <c r="M361" s="20">
        <v>0</v>
      </c>
      <c r="N361" s="20">
        <v>0</v>
      </c>
      <c r="O361" s="20">
        <v>0</v>
      </c>
      <c r="P361" s="20">
        <v>1</v>
      </c>
      <c r="Q361" s="67" t="str">
        <f t="shared" si="13"/>
        <v>Negligible risk Supplier</v>
      </c>
      <c r="R361" s="13" t="str">
        <f t="shared" si="12"/>
        <v>- Etablir un bon de commande si nécessaire</v>
      </c>
      <c r="S361" s="25" t="s">
        <v>2218</v>
      </c>
      <c r="T361" s="15" t="s">
        <v>64</v>
      </c>
      <c r="U361" s="15" t="s">
        <v>64</v>
      </c>
      <c r="V361" s="15" t="s">
        <v>64</v>
      </c>
      <c r="W361" s="15" t="s">
        <v>64</v>
      </c>
      <c r="X361" s="15" t="s">
        <v>64</v>
      </c>
      <c r="Y361" s="15" t="s">
        <v>64</v>
      </c>
      <c r="Z361" s="15" t="s">
        <v>60</v>
      </c>
      <c r="AA361" s="15" t="s">
        <v>64</v>
      </c>
      <c r="AB361" s="15" t="s">
        <v>64</v>
      </c>
      <c r="AC361" s="15" t="s">
        <v>64</v>
      </c>
      <c r="AD361" s="15" t="s">
        <v>64</v>
      </c>
      <c r="AE361" s="28"/>
      <c r="AF361" s="28"/>
      <c r="AG361" s="28"/>
      <c r="AH361" s="28"/>
      <c r="AI361" s="28"/>
      <c r="AJ361" s="28"/>
      <c r="AK361" s="28"/>
      <c r="AL361" s="28"/>
      <c r="AM361" s="28"/>
      <c r="AN361" s="28"/>
      <c r="AO361" s="28"/>
      <c r="AP361" s="28"/>
      <c r="AQ361" s="28"/>
      <c r="AR361" s="28"/>
      <c r="AS361" s="28"/>
      <c r="AT361" s="28"/>
      <c r="AU361" s="28"/>
      <c r="AV361" s="28"/>
      <c r="AW361" s="28"/>
      <c r="AX361" s="28"/>
      <c r="AY361" s="28"/>
      <c r="AZ361" s="28"/>
      <c r="BA361" s="28"/>
      <c r="BB361" s="28"/>
      <c r="BC361" s="28"/>
      <c r="BD361" s="28"/>
      <c r="BE361" s="28"/>
      <c r="BF361" s="28"/>
      <c r="BG361" s="28"/>
      <c r="BH361" s="28"/>
      <c r="BI361" s="28"/>
      <c r="BJ361" s="28"/>
      <c r="BK361" s="28"/>
      <c r="BL361" s="28"/>
      <c r="BM361" s="28"/>
      <c r="BN361" s="28"/>
      <c r="BO361" s="28"/>
      <c r="BP361" s="28"/>
      <c r="BQ361" s="28"/>
      <c r="BR361" s="28"/>
      <c r="BS361" s="28"/>
      <c r="BT361" s="28"/>
      <c r="BU361" s="28"/>
      <c r="BV361" s="28"/>
      <c r="BW361" s="28"/>
      <c r="BX361" s="28"/>
      <c r="BY361" s="28"/>
      <c r="BZ361" s="28"/>
      <c r="CA361" s="28"/>
      <c r="CB361" s="28"/>
    </row>
    <row r="362" spans="3:80" ht="75">
      <c r="C362" s="51" t="s">
        <v>778</v>
      </c>
      <c r="D362" s="51" t="s">
        <v>779</v>
      </c>
      <c r="E362" s="15" t="s">
        <v>133</v>
      </c>
      <c r="F362" s="15" t="s">
        <v>64</v>
      </c>
      <c r="G362" s="15" t="s">
        <v>64</v>
      </c>
      <c r="H362" s="15" t="s">
        <v>64</v>
      </c>
      <c r="I362" s="15" t="s">
        <v>64</v>
      </c>
      <c r="J362" s="83" t="s">
        <v>780</v>
      </c>
      <c r="K362" s="20">
        <v>0</v>
      </c>
      <c r="L362" s="20">
        <v>0</v>
      </c>
      <c r="M362" s="20">
        <v>0</v>
      </c>
      <c r="N362" s="20">
        <v>0</v>
      </c>
      <c r="O362" s="20">
        <v>0</v>
      </c>
      <c r="P362" s="20">
        <v>1</v>
      </c>
      <c r="Q362" s="67" t="str">
        <f t="shared" si="13"/>
        <v>Negligible risk Supplier</v>
      </c>
      <c r="R362" s="13" t="str">
        <f t="shared" si="12"/>
        <v>- Etablir un bon de commande si nécessaire</v>
      </c>
      <c r="S362" s="25" t="s">
        <v>2218</v>
      </c>
      <c r="T362" s="15" t="s">
        <v>64</v>
      </c>
      <c r="U362" s="15" t="s">
        <v>64</v>
      </c>
      <c r="V362" s="15" t="s">
        <v>64</v>
      </c>
      <c r="W362" s="15" t="s">
        <v>64</v>
      </c>
      <c r="X362" s="15" t="s">
        <v>64</v>
      </c>
      <c r="Y362" s="15" t="s">
        <v>64</v>
      </c>
      <c r="Z362" s="15" t="s">
        <v>64</v>
      </c>
      <c r="AA362" s="15" t="s">
        <v>64</v>
      </c>
      <c r="AB362" s="15" t="s">
        <v>64</v>
      </c>
      <c r="AC362" s="15" t="s">
        <v>64</v>
      </c>
      <c r="AD362" s="15" t="s">
        <v>64</v>
      </c>
      <c r="AE362" s="28"/>
      <c r="AF362" s="28"/>
      <c r="AG362" s="28"/>
      <c r="AH362" s="28"/>
      <c r="AI362" s="28"/>
      <c r="AJ362" s="28"/>
      <c r="AK362" s="28"/>
      <c r="AL362" s="28"/>
      <c r="AM362" s="28"/>
      <c r="AN362" s="28"/>
      <c r="AO362" s="28"/>
      <c r="AP362" s="28"/>
      <c r="AQ362" s="28"/>
      <c r="AR362" s="28"/>
      <c r="AS362" s="28"/>
      <c r="AT362" s="28"/>
      <c r="AU362" s="28"/>
      <c r="AV362" s="28"/>
      <c r="AW362" s="28"/>
      <c r="AX362" s="28"/>
      <c r="AY362" s="28"/>
      <c r="AZ362" s="28"/>
      <c r="BA362" s="28"/>
      <c r="BB362" s="28"/>
      <c r="BC362" s="28"/>
      <c r="BD362" s="28"/>
      <c r="BE362" s="28"/>
      <c r="BF362" s="28"/>
      <c r="BG362" s="28"/>
      <c r="BH362" s="28"/>
      <c r="BI362" s="28"/>
      <c r="BJ362" s="28"/>
      <c r="BK362" s="28"/>
      <c r="BL362" s="28"/>
      <c r="BM362" s="28"/>
      <c r="BN362" s="28"/>
      <c r="BO362" s="28"/>
      <c r="BP362" s="28"/>
      <c r="BQ362" s="28"/>
      <c r="BR362" s="28"/>
      <c r="BS362" s="28"/>
      <c r="BT362" s="28"/>
      <c r="BU362" s="28"/>
      <c r="BV362" s="28"/>
      <c r="BW362" s="28"/>
      <c r="BX362" s="28"/>
      <c r="BY362" s="28"/>
      <c r="BZ362" s="28"/>
      <c r="CA362" s="28"/>
      <c r="CB362" s="28"/>
    </row>
    <row r="363" spans="3:80" ht="75">
      <c r="C363" s="77" t="s">
        <v>459</v>
      </c>
      <c r="D363" s="78" t="s">
        <v>460</v>
      </c>
      <c r="E363" s="84" t="s">
        <v>52</v>
      </c>
      <c r="F363" s="15" t="s">
        <v>64</v>
      </c>
      <c r="G363" s="82">
        <v>71806220</v>
      </c>
      <c r="H363" s="15" t="s">
        <v>64</v>
      </c>
      <c r="I363" s="15" t="s">
        <v>64</v>
      </c>
      <c r="J363" s="97" t="s">
        <v>461</v>
      </c>
      <c r="K363" s="20">
        <v>0</v>
      </c>
      <c r="L363" s="20">
        <v>0</v>
      </c>
      <c r="M363" s="20">
        <v>0</v>
      </c>
      <c r="N363" s="20">
        <v>0</v>
      </c>
      <c r="O363" s="20">
        <v>0</v>
      </c>
      <c r="P363" s="20">
        <v>1</v>
      </c>
      <c r="Q363" s="67" t="str">
        <f t="shared" si="13"/>
        <v>Negligible risk Supplier</v>
      </c>
      <c r="R363" s="13" t="str">
        <f t="shared" si="12"/>
        <v>- Etablir un bon de commande si nécessaire</v>
      </c>
      <c r="S363" s="25" t="s">
        <v>2218</v>
      </c>
      <c r="T363" s="15" t="s">
        <v>462</v>
      </c>
      <c r="U363" s="15" t="s">
        <v>64</v>
      </c>
      <c r="V363" s="26">
        <v>42859</v>
      </c>
      <c r="W363" s="26">
        <v>43194</v>
      </c>
      <c r="X363" s="15" t="s">
        <v>58</v>
      </c>
      <c r="Y363" s="15" t="s">
        <v>64</v>
      </c>
      <c r="Z363" s="15" t="s">
        <v>64</v>
      </c>
      <c r="AA363" s="15" t="s">
        <v>64</v>
      </c>
      <c r="AB363" s="15" t="s">
        <v>64</v>
      </c>
      <c r="AC363" s="15" t="s">
        <v>64</v>
      </c>
      <c r="AD363" s="15" t="s">
        <v>64</v>
      </c>
      <c r="AE363" s="28"/>
      <c r="AF363" s="28"/>
      <c r="AG363" s="28"/>
      <c r="AH363" s="28"/>
      <c r="AI363" s="28"/>
      <c r="AJ363" s="28"/>
      <c r="AK363" s="28"/>
      <c r="AL363" s="28"/>
      <c r="AM363" s="28"/>
      <c r="AN363" s="28"/>
      <c r="AO363" s="28"/>
      <c r="AP363" s="28"/>
      <c r="AQ363" s="28"/>
      <c r="AR363" s="28"/>
      <c r="AS363" s="28"/>
      <c r="AT363" s="28"/>
      <c r="AU363" s="28"/>
      <c r="AV363" s="28"/>
      <c r="AW363" s="28"/>
      <c r="AX363" s="28"/>
      <c r="AY363" s="28"/>
      <c r="AZ363" s="28"/>
      <c r="BA363" s="28"/>
      <c r="BB363" s="28"/>
      <c r="BC363" s="28"/>
      <c r="BD363" s="28"/>
      <c r="BE363" s="28"/>
      <c r="BF363" s="28"/>
      <c r="BG363" s="28"/>
      <c r="BH363" s="28"/>
      <c r="BI363" s="28"/>
      <c r="BJ363" s="28"/>
      <c r="BK363" s="28"/>
      <c r="BL363" s="28"/>
      <c r="BM363" s="28"/>
      <c r="BN363" s="28"/>
      <c r="BO363" s="28"/>
      <c r="BP363" s="28"/>
      <c r="BQ363" s="28"/>
      <c r="BR363" s="28"/>
      <c r="BS363" s="28"/>
      <c r="BT363" s="28"/>
      <c r="BU363" s="28"/>
      <c r="BV363" s="28"/>
      <c r="BW363" s="28"/>
      <c r="BX363" s="28"/>
      <c r="BY363" s="28"/>
      <c r="BZ363" s="28"/>
      <c r="CA363" s="28"/>
      <c r="CB363" s="28"/>
    </row>
    <row r="364" spans="3:80" ht="75">
      <c r="C364" s="77" t="s">
        <v>681</v>
      </c>
      <c r="D364" s="53" t="s">
        <v>682</v>
      </c>
      <c r="E364" s="15" t="s">
        <v>94</v>
      </c>
      <c r="F364" s="54" t="s">
        <v>683</v>
      </c>
      <c r="G364" s="274" t="s">
        <v>2456</v>
      </c>
      <c r="H364" s="15" t="s">
        <v>64</v>
      </c>
      <c r="I364" s="62" t="s">
        <v>2457</v>
      </c>
      <c r="J364" s="100" t="s">
        <v>2458</v>
      </c>
      <c r="K364" s="20">
        <v>0</v>
      </c>
      <c r="L364" s="20">
        <v>0</v>
      </c>
      <c r="M364" s="20">
        <v>0</v>
      </c>
      <c r="N364" s="20">
        <v>0</v>
      </c>
      <c r="O364" s="20">
        <v>0</v>
      </c>
      <c r="P364" s="20">
        <v>1</v>
      </c>
      <c r="Q364" s="67" t="str">
        <f t="shared" si="13"/>
        <v>Negligible risk Supplier</v>
      </c>
      <c r="R364" s="13" t="str">
        <f t="shared" si="12"/>
        <v>- Etablir un bon de commande si nécessaire</v>
      </c>
      <c r="S364" s="25" t="s">
        <v>2218</v>
      </c>
      <c r="T364" s="15" t="s">
        <v>64</v>
      </c>
      <c r="U364" s="15" t="s">
        <v>64</v>
      </c>
      <c r="V364" s="15" t="s">
        <v>64</v>
      </c>
      <c r="W364" s="15" t="s">
        <v>64</v>
      </c>
      <c r="X364" s="15" t="s">
        <v>64</v>
      </c>
      <c r="Y364" s="15" t="s">
        <v>64</v>
      </c>
      <c r="Z364" s="15" t="s">
        <v>64</v>
      </c>
      <c r="AA364" s="15" t="s">
        <v>64</v>
      </c>
      <c r="AB364" s="15" t="s">
        <v>64</v>
      </c>
      <c r="AC364" s="15" t="s">
        <v>64</v>
      </c>
      <c r="AD364" s="15" t="s">
        <v>64</v>
      </c>
      <c r="AE364" s="28"/>
      <c r="AF364" s="28"/>
      <c r="AG364" s="28"/>
      <c r="AH364" s="28"/>
      <c r="AI364" s="28"/>
      <c r="AJ364" s="28"/>
      <c r="AK364" s="28"/>
      <c r="AL364" s="28"/>
      <c r="AM364" s="28"/>
      <c r="AN364" s="28"/>
      <c r="AO364" s="28"/>
      <c r="AP364" s="28"/>
      <c r="AQ364" s="28"/>
      <c r="AR364" s="28"/>
      <c r="AS364" s="28"/>
      <c r="AT364" s="28"/>
      <c r="AU364" s="28"/>
      <c r="AV364" s="28"/>
      <c r="AW364" s="28"/>
      <c r="AX364" s="28"/>
      <c r="AY364" s="28"/>
      <c r="AZ364" s="28"/>
      <c r="BA364" s="28"/>
      <c r="BB364" s="28"/>
      <c r="BC364" s="28"/>
      <c r="BD364" s="28"/>
      <c r="BE364" s="28"/>
      <c r="BF364" s="28"/>
      <c r="BG364" s="28"/>
      <c r="BH364" s="28"/>
      <c r="BI364" s="28"/>
      <c r="BJ364" s="28"/>
      <c r="BK364" s="28"/>
      <c r="BL364" s="28"/>
      <c r="BM364" s="28"/>
      <c r="BN364" s="28"/>
      <c r="BO364" s="28"/>
      <c r="BP364" s="28"/>
      <c r="BQ364" s="28"/>
      <c r="BR364" s="28"/>
      <c r="BS364" s="28"/>
      <c r="BT364" s="28"/>
      <c r="BU364" s="28"/>
      <c r="BV364" s="28"/>
      <c r="BW364" s="28"/>
      <c r="BX364" s="28"/>
      <c r="BY364" s="28"/>
      <c r="BZ364" s="28"/>
      <c r="CA364" s="28"/>
      <c r="CB364" s="28"/>
    </row>
    <row r="365" spans="3:80" ht="75">
      <c r="C365" s="77" t="s">
        <v>520</v>
      </c>
      <c r="D365" s="51" t="s">
        <v>1142</v>
      </c>
      <c r="E365" s="15" t="s">
        <v>52</v>
      </c>
      <c r="F365" s="14" t="s">
        <v>2459</v>
      </c>
      <c r="G365" s="276" t="s">
        <v>2460</v>
      </c>
      <c r="H365" s="15" t="s">
        <v>64</v>
      </c>
      <c r="I365" s="61" t="s">
        <v>2461</v>
      </c>
      <c r="J365" s="83" t="s">
        <v>65</v>
      </c>
      <c r="K365" s="20">
        <v>0</v>
      </c>
      <c r="L365" s="20">
        <v>0</v>
      </c>
      <c r="M365" s="20">
        <v>0</v>
      </c>
      <c r="N365" s="20">
        <v>0</v>
      </c>
      <c r="O365" s="20">
        <v>0</v>
      </c>
      <c r="P365" s="20">
        <v>1</v>
      </c>
      <c r="Q365" s="67" t="str">
        <f t="shared" si="13"/>
        <v>Negligible risk Supplier</v>
      </c>
      <c r="R365" s="13" t="str">
        <f t="shared" si="12"/>
        <v>- Etablir un bon de commande si nécessaire</v>
      </c>
      <c r="S365" s="25" t="s">
        <v>2218</v>
      </c>
      <c r="T365" s="15" t="s">
        <v>64</v>
      </c>
      <c r="U365" s="15" t="s">
        <v>64</v>
      </c>
      <c r="V365" s="15" t="s">
        <v>64</v>
      </c>
      <c r="W365" s="15" t="s">
        <v>64</v>
      </c>
      <c r="X365" s="15" t="s">
        <v>64</v>
      </c>
      <c r="Y365" s="15" t="s">
        <v>64</v>
      </c>
      <c r="Z365" s="15" t="s">
        <v>64</v>
      </c>
      <c r="AA365" s="15" t="s">
        <v>64</v>
      </c>
      <c r="AB365" s="15" t="s">
        <v>64</v>
      </c>
      <c r="AC365" s="15" t="s">
        <v>64</v>
      </c>
      <c r="AD365" s="15" t="s">
        <v>64</v>
      </c>
      <c r="AE365" s="28"/>
      <c r="AF365" s="28"/>
      <c r="AG365" s="28"/>
      <c r="AH365" s="28"/>
      <c r="AI365" s="28"/>
      <c r="AJ365" s="28"/>
      <c r="AK365" s="28"/>
      <c r="AL365" s="28"/>
      <c r="AM365" s="28"/>
      <c r="AN365" s="28"/>
      <c r="AO365" s="28"/>
      <c r="AP365" s="28"/>
      <c r="AQ365" s="28"/>
      <c r="AR365" s="28"/>
      <c r="AS365" s="28"/>
      <c r="AT365" s="28"/>
      <c r="AU365" s="28"/>
      <c r="AV365" s="28"/>
      <c r="AW365" s="28"/>
      <c r="AX365" s="28"/>
      <c r="AY365" s="28"/>
      <c r="AZ365" s="28"/>
      <c r="BA365" s="28"/>
      <c r="BB365" s="28"/>
      <c r="BC365" s="28"/>
      <c r="BD365" s="28"/>
      <c r="BE365" s="28"/>
      <c r="BF365" s="28"/>
      <c r="BG365" s="28"/>
      <c r="BH365" s="28"/>
      <c r="BI365" s="28"/>
      <c r="BJ365" s="28"/>
      <c r="BK365" s="28"/>
      <c r="BL365" s="28"/>
      <c r="BM365" s="28"/>
      <c r="BN365" s="28"/>
      <c r="BO365" s="28"/>
      <c r="BP365" s="28"/>
      <c r="BQ365" s="28"/>
      <c r="BR365" s="28"/>
      <c r="BS365" s="28"/>
      <c r="BT365" s="28"/>
      <c r="BU365" s="28"/>
      <c r="BV365" s="28"/>
      <c r="BW365" s="28"/>
      <c r="BX365" s="28"/>
      <c r="BY365" s="28"/>
      <c r="BZ365" s="28"/>
      <c r="CA365" s="28"/>
      <c r="CB365" s="28"/>
    </row>
    <row r="366" spans="3:80" ht="75">
      <c r="C366" s="51" t="s">
        <v>765</v>
      </c>
      <c r="D366" s="51" t="s">
        <v>766</v>
      </c>
      <c r="E366" s="15" t="s">
        <v>52</v>
      </c>
      <c r="F366" s="14" t="s">
        <v>2459</v>
      </c>
      <c r="G366" s="276" t="s">
        <v>2460</v>
      </c>
      <c r="H366" s="15" t="s">
        <v>64</v>
      </c>
      <c r="I366" s="61" t="s">
        <v>2461</v>
      </c>
      <c r="J366" s="83" t="s">
        <v>65</v>
      </c>
      <c r="K366" s="20">
        <v>0</v>
      </c>
      <c r="L366" s="20">
        <v>0</v>
      </c>
      <c r="M366" s="20">
        <v>0</v>
      </c>
      <c r="N366" s="20">
        <v>0</v>
      </c>
      <c r="O366" s="20">
        <v>0</v>
      </c>
      <c r="P366" s="20">
        <v>1</v>
      </c>
      <c r="Q366" s="67" t="str">
        <f t="shared" si="13"/>
        <v>Negligible risk Supplier</v>
      </c>
      <c r="R366" s="13" t="str">
        <f t="shared" si="12"/>
        <v>- Etablir un bon de commande si nécessaire</v>
      </c>
      <c r="S366" s="25" t="s">
        <v>2218</v>
      </c>
      <c r="T366" s="15" t="s">
        <v>64</v>
      </c>
      <c r="U366" s="15" t="s">
        <v>64</v>
      </c>
      <c r="V366" s="15" t="s">
        <v>64</v>
      </c>
      <c r="W366" s="15" t="s">
        <v>64</v>
      </c>
      <c r="X366" s="15" t="s">
        <v>64</v>
      </c>
      <c r="Y366" s="15" t="s">
        <v>64</v>
      </c>
      <c r="Z366" s="15" t="s">
        <v>64</v>
      </c>
      <c r="AA366" s="15" t="s">
        <v>64</v>
      </c>
      <c r="AB366" s="15" t="s">
        <v>64</v>
      </c>
      <c r="AC366" s="15" t="s">
        <v>64</v>
      </c>
      <c r="AD366" s="15" t="s">
        <v>64</v>
      </c>
      <c r="AE366" s="28"/>
      <c r="AF366" s="28"/>
      <c r="AG366" s="28"/>
      <c r="AH366" s="28"/>
      <c r="AI366" s="28"/>
      <c r="AJ366" s="28"/>
      <c r="AK366" s="28"/>
      <c r="AL366" s="28"/>
      <c r="AM366" s="28"/>
      <c r="AN366" s="28"/>
      <c r="AO366" s="28"/>
      <c r="AP366" s="28"/>
      <c r="AQ366" s="28"/>
      <c r="AR366" s="28"/>
      <c r="AS366" s="28"/>
      <c r="AT366" s="28"/>
      <c r="AU366" s="28"/>
      <c r="AV366" s="28"/>
      <c r="AW366" s="28"/>
      <c r="AX366" s="28"/>
      <c r="AY366" s="28"/>
      <c r="AZ366" s="28"/>
      <c r="BA366" s="28"/>
      <c r="BB366" s="28"/>
      <c r="BC366" s="28"/>
      <c r="BD366" s="28"/>
      <c r="BE366" s="28"/>
      <c r="BF366" s="28"/>
      <c r="BG366" s="28"/>
      <c r="BH366" s="28"/>
      <c r="BI366" s="28"/>
      <c r="BJ366" s="28"/>
      <c r="BK366" s="28"/>
      <c r="BL366" s="28"/>
      <c r="BM366" s="28"/>
      <c r="BN366" s="28"/>
      <c r="BO366" s="28"/>
      <c r="BP366" s="28"/>
      <c r="BQ366" s="28"/>
      <c r="BR366" s="28"/>
      <c r="BS366" s="28"/>
      <c r="BT366" s="28"/>
      <c r="BU366" s="28"/>
      <c r="BV366" s="28"/>
      <c r="BW366" s="28"/>
      <c r="BX366" s="28"/>
      <c r="BY366" s="28"/>
      <c r="BZ366" s="28"/>
      <c r="CA366" s="28"/>
      <c r="CB366" s="28"/>
    </row>
    <row r="367" spans="3:80" ht="75">
      <c r="C367" s="51" t="s">
        <v>722</v>
      </c>
      <c r="D367" s="51" t="s">
        <v>723</v>
      </c>
      <c r="E367" s="15" t="s">
        <v>52</v>
      </c>
      <c r="F367" s="14" t="s">
        <v>2459</v>
      </c>
      <c r="G367" s="276" t="s">
        <v>2460</v>
      </c>
      <c r="H367" s="15" t="s">
        <v>64</v>
      </c>
      <c r="I367" s="61" t="s">
        <v>2461</v>
      </c>
      <c r="J367" s="83" t="s">
        <v>65</v>
      </c>
      <c r="K367" s="20">
        <v>0</v>
      </c>
      <c r="L367" s="20">
        <v>0</v>
      </c>
      <c r="M367" s="20">
        <v>0</v>
      </c>
      <c r="N367" s="20">
        <v>0</v>
      </c>
      <c r="O367" s="20">
        <v>0</v>
      </c>
      <c r="P367" s="20">
        <v>1</v>
      </c>
      <c r="Q367" s="67" t="str">
        <f t="shared" si="13"/>
        <v>Negligible risk Supplier</v>
      </c>
      <c r="R367" s="13" t="str">
        <f t="shared" si="12"/>
        <v>- Etablir un bon de commande si nécessaire</v>
      </c>
      <c r="S367" s="25" t="s">
        <v>2218</v>
      </c>
      <c r="T367" s="15" t="s">
        <v>64</v>
      </c>
      <c r="U367" s="15" t="s">
        <v>64</v>
      </c>
      <c r="V367" s="15" t="s">
        <v>64</v>
      </c>
      <c r="W367" s="15" t="s">
        <v>64</v>
      </c>
      <c r="X367" s="15" t="s">
        <v>64</v>
      </c>
      <c r="Y367" s="15" t="s">
        <v>64</v>
      </c>
      <c r="Z367" s="15" t="s">
        <v>64</v>
      </c>
      <c r="AA367" s="15" t="s">
        <v>64</v>
      </c>
      <c r="AB367" s="15" t="s">
        <v>64</v>
      </c>
      <c r="AC367" s="15" t="s">
        <v>64</v>
      </c>
      <c r="AD367" s="15" t="s">
        <v>64</v>
      </c>
      <c r="AE367" s="28"/>
      <c r="AF367" s="28"/>
      <c r="AG367" s="28"/>
      <c r="AH367" s="28"/>
      <c r="AI367" s="28"/>
      <c r="AJ367" s="28"/>
      <c r="AK367" s="28"/>
      <c r="AL367" s="28"/>
      <c r="AM367" s="28"/>
      <c r="AN367" s="28"/>
      <c r="AO367" s="28"/>
      <c r="AP367" s="28"/>
      <c r="AQ367" s="28"/>
      <c r="AR367" s="28"/>
      <c r="AS367" s="28"/>
      <c r="AT367" s="28"/>
      <c r="AU367" s="28"/>
      <c r="AV367" s="28"/>
      <c r="AW367" s="28"/>
      <c r="AX367" s="28"/>
      <c r="AY367" s="28"/>
      <c r="AZ367" s="28"/>
      <c r="BA367" s="28"/>
      <c r="BB367" s="28"/>
      <c r="BC367" s="28"/>
      <c r="BD367" s="28"/>
      <c r="BE367" s="28"/>
      <c r="BF367" s="28"/>
      <c r="BG367" s="28"/>
      <c r="BH367" s="28"/>
      <c r="BI367" s="28"/>
      <c r="BJ367" s="28"/>
      <c r="BK367" s="28"/>
      <c r="BL367" s="28"/>
      <c r="BM367" s="28"/>
      <c r="BN367" s="28"/>
      <c r="BO367" s="28"/>
      <c r="BP367" s="28"/>
      <c r="BQ367" s="28"/>
      <c r="BR367" s="28"/>
      <c r="BS367" s="28"/>
      <c r="BT367" s="28"/>
      <c r="BU367" s="28"/>
      <c r="BV367" s="28"/>
      <c r="BW367" s="28"/>
      <c r="BX367" s="28"/>
      <c r="BY367" s="28"/>
      <c r="BZ367" s="28"/>
      <c r="CA367" s="28"/>
      <c r="CB367" s="28"/>
    </row>
    <row r="368" spans="3:80" ht="75">
      <c r="C368" s="77" t="s">
        <v>569</v>
      </c>
      <c r="D368" s="15" t="s">
        <v>64</v>
      </c>
      <c r="E368" s="15" t="s">
        <v>149</v>
      </c>
      <c r="F368" s="54" t="s">
        <v>570</v>
      </c>
      <c r="G368" s="15" t="s">
        <v>64</v>
      </c>
      <c r="H368" s="15" t="s">
        <v>64</v>
      </c>
      <c r="I368" s="62" t="s">
        <v>571</v>
      </c>
      <c r="J368" s="83" t="s">
        <v>542</v>
      </c>
      <c r="K368" s="20">
        <v>0</v>
      </c>
      <c r="L368" s="20">
        <v>0</v>
      </c>
      <c r="M368" s="20">
        <v>0</v>
      </c>
      <c r="N368" s="20">
        <v>0</v>
      </c>
      <c r="O368" s="20">
        <v>0</v>
      </c>
      <c r="P368" s="20">
        <v>1</v>
      </c>
      <c r="Q368" s="67" t="str">
        <f t="shared" si="13"/>
        <v>Negligible risk Supplier</v>
      </c>
      <c r="R368" s="13" t="str">
        <f t="shared" si="12"/>
        <v>- Etablir un bon de commande si nécessaire</v>
      </c>
      <c r="S368" s="25" t="s">
        <v>2218</v>
      </c>
      <c r="T368" s="15" t="s">
        <v>64</v>
      </c>
      <c r="U368" s="15" t="s">
        <v>64</v>
      </c>
      <c r="V368" s="15" t="s">
        <v>64</v>
      </c>
      <c r="W368" s="15" t="s">
        <v>64</v>
      </c>
      <c r="X368" s="15" t="s">
        <v>64</v>
      </c>
      <c r="Y368" s="15" t="s">
        <v>64</v>
      </c>
      <c r="Z368" s="15" t="s">
        <v>64</v>
      </c>
      <c r="AA368" s="15" t="s">
        <v>64</v>
      </c>
      <c r="AB368" s="15" t="s">
        <v>64</v>
      </c>
      <c r="AC368" s="15" t="s">
        <v>64</v>
      </c>
      <c r="AD368" s="15" t="s">
        <v>64</v>
      </c>
      <c r="AE368" s="28"/>
      <c r="AF368" s="28"/>
      <c r="AG368" s="28"/>
      <c r="AH368" s="28"/>
      <c r="AI368" s="28"/>
      <c r="AJ368" s="28"/>
      <c r="AK368" s="28"/>
      <c r="AL368" s="28"/>
      <c r="AM368" s="28"/>
      <c r="AN368" s="28"/>
      <c r="AO368" s="28"/>
      <c r="AP368" s="28"/>
      <c r="AQ368" s="28"/>
      <c r="AR368" s="28"/>
      <c r="AS368" s="28"/>
      <c r="AT368" s="28"/>
      <c r="AU368" s="28"/>
      <c r="AV368" s="28"/>
      <c r="AW368" s="28"/>
      <c r="AX368" s="28"/>
      <c r="AY368" s="28"/>
      <c r="AZ368" s="28"/>
      <c r="BA368" s="28"/>
      <c r="BB368" s="28"/>
      <c r="BC368" s="28"/>
      <c r="BD368" s="28"/>
      <c r="BE368" s="28"/>
      <c r="BF368" s="28"/>
      <c r="BG368" s="28"/>
      <c r="BH368" s="28"/>
      <c r="BI368" s="28"/>
      <c r="BJ368" s="28"/>
      <c r="BK368" s="28"/>
      <c r="BL368" s="28"/>
      <c r="BM368" s="28"/>
      <c r="BN368" s="28"/>
      <c r="BO368" s="28"/>
      <c r="BP368" s="28"/>
      <c r="BQ368" s="28"/>
      <c r="BR368" s="28"/>
      <c r="BS368" s="28"/>
      <c r="BT368" s="28"/>
      <c r="BU368" s="28"/>
      <c r="BV368" s="28"/>
      <c r="BW368" s="28"/>
      <c r="BX368" s="28"/>
      <c r="BY368" s="28"/>
      <c r="BZ368" s="28"/>
      <c r="CA368" s="28"/>
      <c r="CB368" s="28"/>
    </row>
    <row r="369" spans="3:80" ht="75">
      <c r="C369" s="77" t="s">
        <v>521</v>
      </c>
      <c r="D369" s="53" t="s">
        <v>522</v>
      </c>
      <c r="E369" s="15" t="s">
        <v>52</v>
      </c>
      <c r="F369" s="15" t="s">
        <v>64</v>
      </c>
      <c r="G369" s="15">
        <v>30013001</v>
      </c>
      <c r="H369" s="15" t="s">
        <v>64</v>
      </c>
      <c r="I369" s="15" t="s">
        <v>64</v>
      </c>
      <c r="J369" s="83" t="s">
        <v>523</v>
      </c>
      <c r="K369" s="20">
        <v>0</v>
      </c>
      <c r="L369" s="20">
        <v>0</v>
      </c>
      <c r="M369" s="20">
        <v>0</v>
      </c>
      <c r="N369" s="20">
        <v>0</v>
      </c>
      <c r="O369" s="20">
        <v>0</v>
      </c>
      <c r="P369" s="20">
        <v>1</v>
      </c>
      <c r="Q369" s="67" t="str">
        <f t="shared" si="13"/>
        <v>Negligible risk Supplier</v>
      </c>
      <c r="R369" s="13" t="str">
        <f t="shared" si="12"/>
        <v>- Etablir un bon de commande si nécessaire</v>
      </c>
      <c r="S369" s="25" t="s">
        <v>2218</v>
      </c>
      <c r="T369" s="15" t="s">
        <v>64</v>
      </c>
      <c r="U369" s="15" t="s">
        <v>64</v>
      </c>
      <c r="V369" s="15" t="s">
        <v>64</v>
      </c>
      <c r="W369" s="15" t="s">
        <v>64</v>
      </c>
      <c r="X369" s="15" t="s">
        <v>64</v>
      </c>
      <c r="Y369" s="15" t="s">
        <v>64</v>
      </c>
      <c r="Z369" s="15" t="s">
        <v>64</v>
      </c>
      <c r="AA369" s="15" t="s">
        <v>64</v>
      </c>
      <c r="AB369" s="15" t="s">
        <v>64</v>
      </c>
      <c r="AC369" s="15" t="s">
        <v>64</v>
      </c>
      <c r="AD369" s="15" t="s">
        <v>64</v>
      </c>
      <c r="AE369" s="28"/>
      <c r="AF369" s="28"/>
      <c r="AG369" s="28"/>
      <c r="AH369" s="28"/>
      <c r="AI369" s="28"/>
      <c r="AJ369" s="28"/>
      <c r="AK369" s="28"/>
      <c r="AL369" s="28"/>
      <c r="AM369" s="28"/>
      <c r="AN369" s="28"/>
      <c r="AO369" s="28"/>
      <c r="AP369" s="28"/>
      <c r="AQ369" s="28"/>
      <c r="AR369" s="28"/>
      <c r="AS369" s="28"/>
      <c r="AT369" s="28"/>
      <c r="AU369" s="28"/>
      <c r="AV369" s="28"/>
      <c r="AW369" s="28"/>
      <c r="AX369" s="28"/>
      <c r="AY369" s="28"/>
      <c r="AZ369" s="28"/>
      <c r="BA369" s="28"/>
      <c r="BB369" s="28"/>
      <c r="BC369" s="28"/>
      <c r="BD369" s="28"/>
      <c r="BE369" s="28"/>
      <c r="BF369" s="28"/>
      <c r="BG369" s="28"/>
      <c r="BH369" s="28"/>
      <c r="BI369" s="28"/>
      <c r="BJ369" s="28"/>
      <c r="BK369" s="28"/>
      <c r="BL369" s="28"/>
      <c r="BM369" s="28"/>
      <c r="BN369" s="28"/>
      <c r="BO369" s="28"/>
      <c r="BP369" s="28"/>
      <c r="BQ369" s="28"/>
      <c r="BR369" s="28"/>
      <c r="BS369" s="28"/>
      <c r="BT369" s="28"/>
      <c r="BU369" s="28"/>
      <c r="BV369" s="28"/>
      <c r="BW369" s="28"/>
      <c r="BX369" s="28"/>
      <c r="BY369" s="28"/>
      <c r="BZ369" s="28"/>
      <c r="CA369" s="28"/>
      <c r="CB369" s="28"/>
    </row>
    <row r="370" spans="3:80" ht="112.5">
      <c r="C370" s="77" t="s">
        <v>593</v>
      </c>
      <c r="D370" s="53" t="s">
        <v>64</v>
      </c>
      <c r="E370" s="15" t="s">
        <v>52</v>
      </c>
      <c r="F370" s="54" t="s">
        <v>594</v>
      </c>
      <c r="G370" s="274" t="s">
        <v>595</v>
      </c>
      <c r="H370" s="15" t="s">
        <v>64</v>
      </c>
      <c r="I370" s="62" t="s">
        <v>596</v>
      </c>
      <c r="J370" s="101" t="s">
        <v>2462</v>
      </c>
      <c r="K370" s="20">
        <v>0</v>
      </c>
      <c r="L370" s="20">
        <v>0</v>
      </c>
      <c r="M370" s="20">
        <v>0</v>
      </c>
      <c r="N370" s="20">
        <v>0</v>
      </c>
      <c r="O370" s="20">
        <v>0</v>
      </c>
      <c r="P370" s="20">
        <v>1</v>
      </c>
      <c r="Q370" s="67" t="str">
        <f t="shared" si="13"/>
        <v>Negligible risk Supplier</v>
      </c>
      <c r="R370" s="13" t="str">
        <f t="shared" si="12"/>
        <v>- Etablir un bon de commande si nécessaire</v>
      </c>
      <c r="S370" s="25" t="s">
        <v>2218</v>
      </c>
      <c r="T370" s="15" t="s">
        <v>64</v>
      </c>
      <c r="U370" s="15" t="s">
        <v>64</v>
      </c>
      <c r="V370" s="15" t="s">
        <v>64</v>
      </c>
      <c r="W370" s="15" t="s">
        <v>64</v>
      </c>
      <c r="X370" s="15" t="s">
        <v>64</v>
      </c>
      <c r="Y370" s="15" t="s">
        <v>64</v>
      </c>
      <c r="Z370" s="15" t="s">
        <v>64</v>
      </c>
      <c r="AA370" s="15" t="s">
        <v>64</v>
      </c>
      <c r="AB370" s="15" t="s">
        <v>64</v>
      </c>
      <c r="AC370" s="15" t="s">
        <v>64</v>
      </c>
      <c r="AD370" s="15" t="s">
        <v>64</v>
      </c>
      <c r="AE370" s="28"/>
      <c r="AF370" s="28"/>
      <c r="AG370" s="28"/>
      <c r="AH370" s="28"/>
      <c r="AI370" s="28"/>
      <c r="AJ370" s="28"/>
      <c r="AK370" s="28"/>
      <c r="AL370" s="28"/>
      <c r="AM370" s="28"/>
      <c r="AN370" s="28"/>
      <c r="AO370" s="28"/>
      <c r="AP370" s="28"/>
      <c r="AQ370" s="28"/>
      <c r="AR370" s="28"/>
      <c r="AS370" s="28"/>
      <c r="AT370" s="28"/>
      <c r="AU370" s="28"/>
      <c r="AV370" s="28"/>
      <c r="AW370" s="28"/>
      <c r="AX370" s="28"/>
      <c r="AY370" s="28"/>
      <c r="AZ370" s="28"/>
      <c r="BA370" s="28"/>
      <c r="BB370" s="28"/>
      <c r="BC370" s="28"/>
      <c r="BD370" s="28"/>
      <c r="BE370" s="28"/>
      <c r="BF370" s="28"/>
      <c r="BG370" s="28"/>
      <c r="BH370" s="28"/>
      <c r="BI370" s="28"/>
      <c r="BJ370" s="28"/>
      <c r="BK370" s="28"/>
      <c r="BL370" s="28"/>
      <c r="BM370" s="28"/>
      <c r="BN370" s="28"/>
      <c r="BO370" s="28"/>
      <c r="BP370" s="28"/>
      <c r="BQ370" s="28"/>
      <c r="BR370" s="28"/>
      <c r="BS370" s="28"/>
      <c r="BT370" s="28"/>
      <c r="BU370" s="28"/>
      <c r="BV370" s="28"/>
      <c r="BW370" s="28"/>
      <c r="BX370" s="28"/>
      <c r="BY370" s="28"/>
      <c r="BZ370" s="28"/>
      <c r="CA370" s="28"/>
      <c r="CB370" s="28"/>
    </row>
    <row r="371" spans="3:80" ht="75">
      <c r="C371" s="51" t="s">
        <v>1379</v>
      </c>
      <c r="D371" s="51" t="s">
        <v>1380</v>
      </c>
      <c r="E371" s="15" t="s">
        <v>52</v>
      </c>
      <c r="F371" s="15" t="s">
        <v>64</v>
      </c>
      <c r="G371" s="15" t="s">
        <v>64</v>
      </c>
      <c r="H371" s="15" t="s">
        <v>64</v>
      </c>
      <c r="I371" s="15" t="s">
        <v>64</v>
      </c>
      <c r="J371" s="83" t="s">
        <v>829</v>
      </c>
      <c r="K371" s="20">
        <v>0</v>
      </c>
      <c r="L371" s="20">
        <v>0</v>
      </c>
      <c r="M371" s="20">
        <v>0</v>
      </c>
      <c r="N371" s="20">
        <v>0</v>
      </c>
      <c r="O371" s="20">
        <v>0</v>
      </c>
      <c r="P371" s="20">
        <v>1</v>
      </c>
      <c r="Q371" s="67" t="str">
        <f t="shared" si="13"/>
        <v>Negligible risk Supplier</v>
      </c>
      <c r="R371" s="13" t="str">
        <f t="shared" si="12"/>
        <v>- Etablir un bon de commande si nécessaire</v>
      </c>
      <c r="S371" s="25" t="s">
        <v>2218</v>
      </c>
      <c r="T371" s="15" t="s">
        <v>64</v>
      </c>
      <c r="U371" s="15" t="s">
        <v>64</v>
      </c>
      <c r="V371" s="15" t="s">
        <v>64</v>
      </c>
      <c r="W371" s="15" t="s">
        <v>64</v>
      </c>
      <c r="X371" s="15" t="s">
        <v>64</v>
      </c>
      <c r="Y371" s="15" t="s">
        <v>64</v>
      </c>
      <c r="Z371" s="15" t="s">
        <v>64</v>
      </c>
      <c r="AA371" s="15" t="s">
        <v>64</v>
      </c>
      <c r="AB371" s="15" t="s">
        <v>64</v>
      </c>
      <c r="AC371" s="15" t="s">
        <v>64</v>
      </c>
      <c r="AD371" s="15" t="s">
        <v>64</v>
      </c>
      <c r="AE371" s="28"/>
      <c r="AF371" s="28"/>
      <c r="AG371" s="28"/>
      <c r="AH371" s="28"/>
      <c r="AI371" s="28"/>
      <c r="AJ371" s="28"/>
      <c r="AK371" s="28"/>
      <c r="AL371" s="28"/>
      <c r="AM371" s="28"/>
      <c r="AN371" s="28"/>
      <c r="AO371" s="28"/>
      <c r="AP371" s="28"/>
      <c r="AQ371" s="28"/>
      <c r="AR371" s="28"/>
      <c r="AS371" s="28"/>
      <c r="AT371" s="28"/>
      <c r="AU371" s="28"/>
      <c r="AV371" s="28"/>
      <c r="AW371" s="28"/>
      <c r="AX371" s="28"/>
      <c r="AY371" s="28"/>
      <c r="AZ371" s="28"/>
      <c r="BA371" s="28"/>
      <c r="BB371" s="28"/>
      <c r="BC371" s="28"/>
      <c r="BD371" s="28"/>
      <c r="BE371" s="28"/>
      <c r="BF371" s="28"/>
      <c r="BG371" s="28"/>
      <c r="BH371" s="28"/>
      <c r="BI371" s="28"/>
      <c r="BJ371" s="28"/>
      <c r="BK371" s="28"/>
      <c r="BL371" s="28"/>
      <c r="BM371" s="28"/>
      <c r="BN371" s="28"/>
      <c r="BO371" s="28"/>
      <c r="BP371" s="28"/>
      <c r="BQ371" s="28"/>
      <c r="BR371" s="28"/>
      <c r="BS371" s="28"/>
      <c r="BT371" s="28"/>
      <c r="BU371" s="28"/>
      <c r="BV371" s="28"/>
      <c r="BW371" s="28"/>
      <c r="BX371" s="28"/>
      <c r="BY371" s="28"/>
      <c r="BZ371" s="28"/>
      <c r="CA371" s="28"/>
      <c r="CB371" s="28"/>
    </row>
    <row r="372" spans="3:80" ht="75">
      <c r="C372" s="77" t="s">
        <v>284</v>
      </c>
      <c r="D372" s="52"/>
      <c r="E372" s="15" t="s">
        <v>111</v>
      </c>
      <c r="F372" s="15" t="s">
        <v>64</v>
      </c>
      <c r="G372" s="15" t="s">
        <v>64</v>
      </c>
      <c r="H372" s="15" t="s">
        <v>64</v>
      </c>
      <c r="I372" s="15" t="s">
        <v>64</v>
      </c>
      <c r="J372" s="86" t="s">
        <v>2463</v>
      </c>
      <c r="K372" s="20">
        <v>0</v>
      </c>
      <c r="L372" s="20">
        <v>0</v>
      </c>
      <c r="M372" s="20">
        <v>0</v>
      </c>
      <c r="N372" s="20">
        <v>0</v>
      </c>
      <c r="O372" s="20">
        <v>0</v>
      </c>
      <c r="P372" s="20">
        <v>1</v>
      </c>
      <c r="Q372" s="67" t="str">
        <f t="shared" si="13"/>
        <v>Negligible risk Supplier</v>
      </c>
      <c r="R372" s="13" t="str">
        <f t="shared" si="12"/>
        <v>- Etablir un bon de commande si nécessaire</v>
      </c>
      <c r="S372" s="25" t="s">
        <v>2218</v>
      </c>
      <c r="T372" s="15" t="s">
        <v>64</v>
      </c>
      <c r="U372" s="15" t="s">
        <v>64</v>
      </c>
      <c r="V372" s="15" t="s">
        <v>64</v>
      </c>
      <c r="W372" s="15" t="s">
        <v>64</v>
      </c>
      <c r="X372" s="15" t="s">
        <v>64</v>
      </c>
      <c r="Y372" s="15" t="s">
        <v>64</v>
      </c>
      <c r="Z372" s="15" t="s">
        <v>60</v>
      </c>
      <c r="AA372" s="15" t="s">
        <v>64</v>
      </c>
      <c r="AB372" s="15" t="s">
        <v>64</v>
      </c>
      <c r="AC372" s="15" t="s">
        <v>64</v>
      </c>
      <c r="AD372" s="15" t="s">
        <v>64</v>
      </c>
      <c r="AE372" s="28"/>
      <c r="AF372" s="28"/>
      <c r="AG372" s="28"/>
      <c r="AH372" s="28"/>
      <c r="AI372" s="28"/>
      <c r="AJ372" s="28"/>
      <c r="AK372" s="28"/>
      <c r="AL372" s="28"/>
      <c r="AM372" s="28"/>
      <c r="AN372" s="28"/>
      <c r="AO372" s="28"/>
      <c r="AP372" s="28"/>
      <c r="AQ372" s="28"/>
      <c r="AR372" s="28"/>
      <c r="AS372" s="28"/>
      <c r="AT372" s="28"/>
      <c r="AU372" s="28"/>
      <c r="AV372" s="28"/>
      <c r="AW372" s="28"/>
      <c r="AX372" s="28"/>
      <c r="AY372" s="28"/>
      <c r="AZ372" s="28"/>
      <c r="BA372" s="28"/>
      <c r="BB372" s="28"/>
      <c r="BC372" s="28"/>
      <c r="BD372" s="28"/>
      <c r="BE372" s="28"/>
      <c r="BF372" s="28"/>
      <c r="BG372" s="28"/>
      <c r="BH372" s="28"/>
      <c r="BI372" s="28"/>
      <c r="BJ372" s="28"/>
      <c r="BK372" s="28"/>
      <c r="BL372" s="28"/>
      <c r="BM372" s="28"/>
      <c r="BN372" s="28"/>
      <c r="BO372" s="28"/>
      <c r="BP372" s="28"/>
      <c r="BQ372" s="28"/>
      <c r="BR372" s="28"/>
      <c r="BS372" s="28"/>
      <c r="BT372" s="28"/>
      <c r="BU372" s="28"/>
      <c r="BV372" s="28"/>
      <c r="BW372" s="28"/>
      <c r="BX372" s="28"/>
      <c r="BY372" s="28"/>
      <c r="BZ372" s="28"/>
      <c r="CA372" s="28"/>
      <c r="CB372" s="28"/>
    </row>
    <row r="373" spans="3:80" ht="112.5">
      <c r="C373" s="51" t="s">
        <v>2464</v>
      </c>
      <c r="D373" s="51"/>
      <c r="E373" s="15" t="s">
        <v>52</v>
      </c>
      <c r="F373" s="15" t="s">
        <v>64</v>
      </c>
      <c r="G373" s="15" t="s">
        <v>64</v>
      </c>
      <c r="H373" s="15" t="s">
        <v>64</v>
      </c>
      <c r="I373" s="15" t="s">
        <v>64</v>
      </c>
      <c r="J373" s="101" t="s">
        <v>2462</v>
      </c>
      <c r="K373" s="20">
        <v>0</v>
      </c>
      <c r="L373" s="20">
        <v>0</v>
      </c>
      <c r="M373" s="20">
        <v>0</v>
      </c>
      <c r="N373" s="20">
        <v>0</v>
      </c>
      <c r="O373" s="20">
        <v>0</v>
      </c>
      <c r="P373" s="20">
        <v>1</v>
      </c>
      <c r="Q373" s="67" t="str">
        <f t="shared" si="13"/>
        <v>Negligible risk Supplier</v>
      </c>
      <c r="R373" s="13" t="str">
        <f t="shared" si="12"/>
        <v>- Etablir un bon de commande si nécessaire</v>
      </c>
      <c r="S373" s="25" t="s">
        <v>2218</v>
      </c>
      <c r="T373" s="15" t="s">
        <v>64</v>
      </c>
      <c r="U373" s="15" t="s">
        <v>64</v>
      </c>
      <c r="V373" s="15" t="s">
        <v>64</v>
      </c>
      <c r="W373" s="15" t="s">
        <v>64</v>
      </c>
      <c r="X373" s="15" t="s">
        <v>64</v>
      </c>
      <c r="Y373" s="15" t="s">
        <v>64</v>
      </c>
      <c r="Z373" s="15" t="s">
        <v>64</v>
      </c>
      <c r="AA373" s="15" t="s">
        <v>64</v>
      </c>
      <c r="AB373" s="15" t="s">
        <v>64</v>
      </c>
      <c r="AC373" s="15" t="s">
        <v>64</v>
      </c>
      <c r="AD373" s="15" t="s">
        <v>64</v>
      </c>
      <c r="AE373" s="28"/>
      <c r="AF373" s="28"/>
      <c r="AG373" s="28"/>
      <c r="AH373" s="28"/>
      <c r="AI373" s="28"/>
      <c r="AJ373" s="28"/>
      <c r="AK373" s="28"/>
      <c r="AL373" s="28"/>
      <c r="AM373" s="28"/>
      <c r="AN373" s="28"/>
      <c r="AO373" s="28"/>
      <c r="AP373" s="28"/>
      <c r="AQ373" s="28"/>
      <c r="AR373" s="28"/>
      <c r="AS373" s="28"/>
      <c r="AT373" s="28"/>
      <c r="AU373" s="28"/>
      <c r="AV373" s="28"/>
      <c r="AW373" s="28"/>
      <c r="AX373" s="28"/>
      <c r="AY373" s="28"/>
      <c r="AZ373" s="28"/>
      <c r="BA373" s="28"/>
      <c r="BB373" s="28"/>
      <c r="BC373" s="28"/>
      <c r="BD373" s="28"/>
      <c r="BE373" s="28"/>
      <c r="BF373" s="28"/>
      <c r="BG373" s="28"/>
      <c r="BH373" s="28"/>
      <c r="BI373" s="28"/>
      <c r="BJ373" s="28"/>
      <c r="BK373" s="28"/>
      <c r="BL373" s="28"/>
      <c r="BM373" s="28"/>
      <c r="BN373" s="28"/>
      <c r="BO373" s="28"/>
      <c r="BP373" s="28"/>
      <c r="BQ373" s="28"/>
      <c r="BR373" s="28"/>
      <c r="BS373" s="28"/>
      <c r="BT373" s="28"/>
      <c r="BU373" s="28"/>
      <c r="BV373" s="28"/>
      <c r="BW373" s="28"/>
      <c r="BX373" s="28"/>
      <c r="BY373" s="28"/>
      <c r="BZ373" s="28"/>
      <c r="CA373" s="28"/>
      <c r="CB373" s="28"/>
    </row>
    <row r="374" spans="3:80" ht="75">
      <c r="C374" s="77" t="s">
        <v>285</v>
      </c>
      <c r="D374" s="52"/>
      <c r="E374" s="15" t="s">
        <v>94</v>
      </c>
      <c r="F374" s="15" t="s">
        <v>64</v>
      </c>
      <c r="G374" s="15" t="s">
        <v>64</v>
      </c>
      <c r="H374" s="15" t="s">
        <v>64</v>
      </c>
      <c r="I374" s="15" t="s">
        <v>64</v>
      </c>
      <c r="J374" s="86" t="s">
        <v>2465</v>
      </c>
      <c r="K374" s="20">
        <v>0</v>
      </c>
      <c r="L374" s="20">
        <v>0</v>
      </c>
      <c r="M374" s="20">
        <v>0</v>
      </c>
      <c r="N374" s="20">
        <v>0</v>
      </c>
      <c r="O374" s="20">
        <v>0</v>
      </c>
      <c r="P374" s="20">
        <v>1</v>
      </c>
      <c r="Q374" s="67" t="str">
        <f t="shared" si="13"/>
        <v>Negligible risk Supplier</v>
      </c>
      <c r="R374" s="13" t="str">
        <f t="shared" si="12"/>
        <v>- Etablir un bon de commande si nécessaire</v>
      </c>
      <c r="S374" s="25" t="s">
        <v>2218</v>
      </c>
      <c r="T374" s="15" t="s">
        <v>64</v>
      </c>
      <c r="U374" s="15" t="s">
        <v>64</v>
      </c>
      <c r="V374" s="15" t="s">
        <v>64</v>
      </c>
      <c r="W374" s="15" t="s">
        <v>64</v>
      </c>
      <c r="X374" s="15" t="s">
        <v>64</v>
      </c>
      <c r="Y374" s="15" t="s">
        <v>64</v>
      </c>
      <c r="Z374" s="15" t="s">
        <v>60</v>
      </c>
      <c r="AA374" s="15" t="s">
        <v>64</v>
      </c>
      <c r="AB374" s="15" t="s">
        <v>64</v>
      </c>
      <c r="AC374" s="15" t="s">
        <v>64</v>
      </c>
      <c r="AD374" s="15" t="s">
        <v>64</v>
      </c>
      <c r="AE374" s="28"/>
      <c r="AF374" s="28"/>
      <c r="AG374" s="28"/>
      <c r="AH374" s="28"/>
      <c r="AI374" s="28"/>
      <c r="AJ374" s="28"/>
      <c r="AK374" s="28"/>
      <c r="AL374" s="28"/>
      <c r="AM374" s="28"/>
      <c r="AN374" s="28"/>
      <c r="AO374" s="28"/>
      <c r="AP374" s="28"/>
      <c r="AQ374" s="28"/>
      <c r="AR374" s="28"/>
      <c r="AS374" s="28"/>
      <c r="AT374" s="28"/>
      <c r="AU374" s="28"/>
      <c r="AV374" s="28"/>
      <c r="AW374" s="28"/>
      <c r="AX374" s="28"/>
      <c r="AY374" s="28"/>
      <c r="AZ374" s="28"/>
      <c r="BA374" s="28"/>
      <c r="BB374" s="28"/>
      <c r="BC374" s="28"/>
      <c r="BD374" s="28"/>
      <c r="BE374" s="28"/>
      <c r="BF374" s="28"/>
      <c r="BG374" s="28"/>
      <c r="BH374" s="28"/>
      <c r="BI374" s="28"/>
      <c r="BJ374" s="28"/>
      <c r="BK374" s="28"/>
      <c r="BL374" s="28"/>
      <c r="BM374" s="28"/>
      <c r="BN374" s="28"/>
      <c r="BO374" s="28"/>
      <c r="BP374" s="28"/>
      <c r="BQ374" s="28"/>
      <c r="BR374" s="28"/>
      <c r="BS374" s="28"/>
      <c r="BT374" s="28"/>
      <c r="BU374" s="28"/>
      <c r="BV374" s="28"/>
      <c r="BW374" s="28"/>
      <c r="BX374" s="28"/>
      <c r="BY374" s="28"/>
      <c r="BZ374" s="28"/>
      <c r="CA374" s="28"/>
      <c r="CB374" s="28"/>
    </row>
    <row r="375" spans="3:80" ht="75">
      <c r="C375" s="51" t="s">
        <v>2066</v>
      </c>
      <c r="D375" s="51" t="s">
        <v>2067</v>
      </c>
      <c r="E375" s="15" t="s">
        <v>94</v>
      </c>
      <c r="F375" s="15" t="s">
        <v>64</v>
      </c>
      <c r="G375" s="15" t="s">
        <v>64</v>
      </c>
      <c r="H375" s="15" t="s">
        <v>64</v>
      </c>
      <c r="I375" s="15" t="s">
        <v>64</v>
      </c>
      <c r="J375" s="83" t="s">
        <v>1454</v>
      </c>
      <c r="K375" s="20">
        <v>0</v>
      </c>
      <c r="L375" s="20">
        <v>0</v>
      </c>
      <c r="M375" s="20">
        <v>0</v>
      </c>
      <c r="N375" s="20">
        <v>0</v>
      </c>
      <c r="O375" s="20">
        <v>0</v>
      </c>
      <c r="P375" s="20">
        <v>1</v>
      </c>
      <c r="Q375" s="67" t="str">
        <f t="shared" si="13"/>
        <v>Negligible risk Supplier</v>
      </c>
      <c r="R375" s="13" t="str">
        <f t="shared" si="12"/>
        <v>- Etablir un bon de commande si nécessaire</v>
      </c>
      <c r="S375" s="25" t="s">
        <v>2218</v>
      </c>
      <c r="T375" s="15" t="s">
        <v>64</v>
      </c>
      <c r="U375" s="15" t="s">
        <v>64</v>
      </c>
      <c r="V375" s="15" t="s">
        <v>64</v>
      </c>
      <c r="W375" s="15" t="s">
        <v>64</v>
      </c>
      <c r="X375" s="15" t="s">
        <v>64</v>
      </c>
      <c r="Y375" s="15" t="s">
        <v>64</v>
      </c>
      <c r="Z375" s="15" t="s">
        <v>64</v>
      </c>
      <c r="AA375" s="15" t="s">
        <v>64</v>
      </c>
      <c r="AB375" s="15" t="s">
        <v>64</v>
      </c>
      <c r="AC375" s="15" t="s">
        <v>64</v>
      </c>
      <c r="AD375" s="15" t="s">
        <v>64</v>
      </c>
      <c r="AE375" s="28"/>
      <c r="AF375" s="28"/>
      <c r="AG375" s="28"/>
      <c r="AH375" s="28"/>
      <c r="AI375" s="28"/>
      <c r="AJ375" s="28"/>
      <c r="AK375" s="28"/>
      <c r="AL375" s="28"/>
      <c r="AM375" s="28"/>
      <c r="AN375" s="28"/>
      <c r="AO375" s="28"/>
      <c r="AP375" s="28"/>
      <c r="AQ375" s="28"/>
      <c r="AR375" s="28"/>
      <c r="AS375" s="28"/>
      <c r="AT375" s="28"/>
      <c r="AU375" s="28"/>
      <c r="AV375" s="28"/>
      <c r="AW375" s="28"/>
      <c r="AX375" s="28"/>
      <c r="AY375" s="28"/>
      <c r="AZ375" s="28"/>
      <c r="BA375" s="28"/>
      <c r="BB375" s="28"/>
      <c r="BC375" s="28"/>
      <c r="BD375" s="28"/>
      <c r="BE375" s="28"/>
      <c r="BF375" s="28"/>
      <c r="BG375" s="28"/>
      <c r="BH375" s="28"/>
      <c r="BI375" s="28"/>
      <c r="BJ375" s="28"/>
      <c r="BK375" s="28"/>
      <c r="BL375" s="28"/>
      <c r="BM375" s="28"/>
      <c r="BN375" s="28"/>
      <c r="BO375" s="28"/>
      <c r="BP375" s="28"/>
      <c r="BQ375" s="28"/>
      <c r="BR375" s="28"/>
      <c r="BS375" s="28"/>
      <c r="BT375" s="28"/>
      <c r="BU375" s="28"/>
      <c r="BV375" s="28"/>
      <c r="BW375" s="28"/>
      <c r="BX375" s="28"/>
      <c r="BY375" s="28"/>
      <c r="BZ375" s="28"/>
      <c r="CA375" s="28"/>
      <c r="CB375" s="28"/>
    </row>
    <row r="376" spans="3:80" ht="75">
      <c r="C376" s="51" t="s">
        <v>843</v>
      </c>
      <c r="D376" s="51" t="s">
        <v>844</v>
      </c>
      <c r="E376" s="15" t="s">
        <v>223</v>
      </c>
      <c r="F376" s="15" t="s">
        <v>64</v>
      </c>
      <c r="G376" s="15" t="s">
        <v>64</v>
      </c>
      <c r="H376" s="15" t="s">
        <v>64</v>
      </c>
      <c r="I376" s="15" t="s">
        <v>64</v>
      </c>
      <c r="J376" s="83" t="s">
        <v>810</v>
      </c>
      <c r="K376" s="20">
        <v>0</v>
      </c>
      <c r="L376" s="20">
        <v>0</v>
      </c>
      <c r="M376" s="20">
        <v>0</v>
      </c>
      <c r="N376" s="20">
        <v>0</v>
      </c>
      <c r="O376" s="20">
        <v>0</v>
      </c>
      <c r="P376" s="20">
        <v>1</v>
      </c>
      <c r="Q376" s="67" t="str">
        <f t="shared" si="13"/>
        <v>Negligible risk Supplier</v>
      </c>
      <c r="R376" s="13" t="str">
        <f t="shared" si="12"/>
        <v>- Etablir un bon de commande si nécessaire</v>
      </c>
      <c r="S376" s="25" t="s">
        <v>2218</v>
      </c>
      <c r="T376" s="15" t="s">
        <v>64</v>
      </c>
      <c r="U376" s="15" t="s">
        <v>64</v>
      </c>
      <c r="V376" s="15" t="s">
        <v>64</v>
      </c>
      <c r="W376" s="15" t="s">
        <v>64</v>
      </c>
      <c r="X376" s="15" t="s">
        <v>64</v>
      </c>
      <c r="Y376" s="15" t="s">
        <v>64</v>
      </c>
      <c r="Z376" s="15" t="s">
        <v>64</v>
      </c>
      <c r="AA376" s="15" t="s">
        <v>64</v>
      </c>
      <c r="AB376" s="15" t="s">
        <v>64</v>
      </c>
      <c r="AC376" s="15" t="s">
        <v>64</v>
      </c>
      <c r="AD376" s="15" t="s">
        <v>64</v>
      </c>
      <c r="AE376" s="28"/>
      <c r="AF376" s="28"/>
      <c r="AG376" s="28"/>
      <c r="AH376" s="28"/>
      <c r="AI376" s="28"/>
      <c r="AJ376" s="28"/>
      <c r="AK376" s="28"/>
      <c r="AL376" s="28"/>
      <c r="AM376" s="28"/>
      <c r="AN376" s="28"/>
      <c r="AO376" s="28"/>
      <c r="AP376" s="28"/>
      <c r="AQ376" s="28"/>
      <c r="AR376" s="28"/>
      <c r="AS376" s="28"/>
      <c r="AT376" s="28"/>
      <c r="AU376" s="28"/>
      <c r="AV376" s="28"/>
      <c r="AW376" s="28"/>
      <c r="AX376" s="28"/>
      <c r="AY376" s="28"/>
      <c r="AZ376" s="28"/>
      <c r="BA376" s="28"/>
      <c r="BB376" s="28"/>
      <c r="BC376" s="28"/>
      <c r="BD376" s="28"/>
      <c r="BE376" s="28"/>
      <c r="BF376" s="28"/>
      <c r="BG376" s="28"/>
      <c r="BH376" s="28"/>
      <c r="BI376" s="28"/>
      <c r="BJ376" s="28"/>
      <c r="BK376" s="28"/>
      <c r="BL376" s="28"/>
      <c r="BM376" s="28"/>
      <c r="BN376" s="28"/>
      <c r="BO376" s="28"/>
      <c r="BP376" s="28"/>
      <c r="BQ376" s="28"/>
      <c r="BR376" s="28"/>
      <c r="BS376" s="28"/>
      <c r="BT376" s="28"/>
      <c r="BU376" s="28"/>
      <c r="BV376" s="28"/>
      <c r="BW376" s="28"/>
      <c r="BX376" s="28"/>
      <c r="BY376" s="28"/>
      <c r="BZ376" s="28"/>
      <c r="CA376" s="28"/>
      <c r="CB376" s="28"/>
    </row>
    <row r="377" spans="3:80" ht="75">
      <c r="C377" s="51" t="s">
        <v>843</v>
      </c>
      <c r="D377" s="51" t="s">
        <v>844</v>
      </c>
      <c r="E377" s="15" t="s">
        <v>223</v>
      </c>
      <c r="F377" s="15" t="s">
        <v>64</v>
      </c>
      <c r="G377" s="15" t="s">
        <v>64</v>
      </c>
      <c r="H377" s="15" t="s">
        <v>64</v>
      </c>
      <c r="I377" s="15" t="s">
        <v>64</v>
      </c>
      <c r="J377" s="83" t="s">
        <v>810</v>
      </c>
      <c r="K377" s="20">
        <v>0</v>
      </c>
      <c r="L377" s="20">
        <v>0</v>
      </c>
      <c r="M377" s="20">
        <v>0</v>
      </c>
      <c r="N377" s="20">
        <v>0</v>
      </c>
      <c r="O377" s="20">
        <v>0</v>
      </c>
      <c r="P377" s="20">
        <v>1</v>
      </c>
      <c r="Q377" s="67" t="str">
        <f t="shared" si="13"/>
        <v>Negligible risk Supplier</v>
      </c>
      <c r="R377" s="13" t="str">
        <f t="shared" si="12"/>
        <v>- Etablir un bon de commande si nécessaire</v>
      </c>
      <c r="S377" s="25" t="s">
        <v>2218</v>
      </c>
      <c r="T377" s="15" t="s">
        <v>64</v>
      </c>
      <c r="U377" s="15" t="s">
        <v>64</v>
      </c>
      <c r="V377" s="15" t="s">
        <v>64</v>
      </c>
      <c r="W377" s="15" t="s">
        <v>64</v>
      </c>
      <c r="X377" s="15" t="s">
        <v>64</v>
      </c>
      <c r="Y377" s="15" t="s">
        <v>64</v>
      </c>
      <c r="Z377" s="15" t="s">
        <v>64</v>
      </c>
      <c r="AA377" s="15" t="s">
        <v>64</v>
      </c>
      <c r="AB377" s="15" t="s">
        <v>64</v>
      </c>
      <c r="AC377" s="15" t="s">
        <v>64</v>
      </c>
      <c r="AD377" s="15" t="s">
        <v>64</v>
      </c>
      <c r="AE377" s="28"/>
      <c r="AF377" s="28"/>
      <c r="AG377" s="28"/>
      <c r="AH377" s="28"/>
      <c r="AI377" s="28"/>
      <c r="AJ377" s="28"/>
      <c r="AK377" s="28"/>
      <c r="AL377" s="28"/>
      <c r="AM377" s="28"/>
      <c r="AN377" s="28"/>
      <c r="AO377" s="28"/>
      <c r="AP377" s="28"/>
      <c r="AQ377" s="28"/>
      <c r="AR377" s="28"/>
      <c r="AS377" s="28"/>
      <c r="AT377" s="28"/>
      <c r="AU377" s="28"/>
      <c r="AV377" s="28"/>
      <c r="AW377" s="28"/>
      <c r="AX377" s="28"/>
      <c r="AY377" s="28"/>
      <c r="AZ377" s="28"/>
      <c r="BA377" s="28"/>
      <c r="BB377" s="28"/>
      <c r="BC377" s="28"/>
      <c r="BD377" s="28"/>
      <c r="BE377" s="28"/>
      <c r="BF377" s="28"/>
      <c r="BG377" s="28"/>
      <c r="BH377" s="28"/>
      <c r="BI377" s="28"/>
      <c r="BJ377" s="28"/>
      <c r="BK377" s="28"/>
      <c r="BL377" s="28"/>
      <c r="BM377" s="28"/>
      <c r="BN377" s="28"/>
      <c r="BO377" s="28"/>
      <c r="BP377" s="28"/>
      <c r="BQ377" s="28"/>
      <c r="BR377" s="28"/>
      <c r="BS377" s="28"/>
      <c r="BT377" s="28"/>
      <c r="BU377" s="28"/>
      <c r="BV377" s="28"/>
      <c r="BW377" s="28"/>
      <c r="BX377" s="28"/>
      <c r="BY377" s="28"/>
      <c r="BZ377" s="28"/>
      <c r="CA377" s="28"/>
      <c r="CB377" s="28"/>
    </row>
    <row r="378" spans="3:80" ht="75">
      <c r="C378" s="77" t="s">
        <v>654</v>
      </c>
      <c r="D378" s="53" t="s">
        <v>655</v>
      </c>
      <c r="E378" s="15" t="s">
        <v>94</v>
      </c>
      <c r="F378" s="15" t="s">
        <v>64</v>
      </c>
      <c r="G378" s="15" t="s">
        <v>64</v>
      </c>
      <c r="H378" s="15" t="s">
        <v>64</v>
      </c>
      <c r="I378" s="15" t="s">
        <v>64</v>
      </c>
      <c r="J378" s="83" t="s">
        <v>656</v>
      </c>
      <c r="K378" s="20">
        <v>0</v>
      </c>
      <c r="L378" s="20">
        <v>0</v>
      </c>
      <c r="M378" s="20">
        <v>0</v>
      </c>
      <c r="N378" s="20">
        <v>0</v>
      </c>
      <c r="O378" s="20">
        <v>0</v>
      </c>
      <c r="P378" s="20">
        <v>1</v>
      </c>
      <c r="Q378" s="67" t="str">
        <f t="shared" si="13"/>
        <v>Negligible risk Supplier</v>
      </c>
      <c r="R378" s="13" t="str">
        <f t="shared" si="12"/>
        <v>- Etablir un bon de commande si nécessaire</v>
      </c>
      <c r="S378" s="25" t="s">
        <v>2218</v>
      </c>
      <c r="T378" s="15" t="s">
        <v>64</v>
      </c>
      <c r="U378" s="15" t="s">
        <v>64</v>
      </c>
      <c r="V378" s="15" t="s">
        <v>64</v>
      </c>
      <c r="W378" s="15" t="s">
        <v>64</v>
      </c>
      <c r="X378" s="15" t="s">
        <v>64</v>
      </c>
      <c r="Y378" s="15" t="s">
        <v>64</v>
      </c>
      <c r="Z378" s="15" t="s">
        <v>64</v>
      </c>
      <c r="AA378" s="15" t="s">
        <v>64</v>
      </c>
      <c r="AB378" s="15" t="s">
        <v>64</v>
      </c>
      <c r="AC378" s="15" t="s">
        <v>64</v>
      </c>
      <c r="AD378" s="15" t="s">
        <v>64</v>
      </c>
      <c r="AE378" s="28"/>
      <c r="AF378" s="28"/>
      <c r="AG378" s="28"/>
      <c r="AH378" s="28"/>
      <c r="AI378" s="28"/>
      <c r="AJ378" s="28"/>
      <c r="AK378" s="28"/>
      <c r="AL378" s="28"/>
      <c r="AM378" s="28"/>
      <c r="AN378" s="28"/>
      <c r="AO378" s="28"/>
      <c r="AP378" s="28"/>
      <c r="AQ378" s="28"/>
      <c r="AR378" s="28"/>
      <c r="AS378" s="28"/>
      <c r="AT378" s="28"/>
      <c r="AU378" s="28"/>
      <c r="AV378" s="28"/>
      <c r="AW378" s="28"/>
      <c r="AX378" s="28"/>
      <c r="AY378" s="28"/>
      <c r="AZ378" s="28"/>
      <c r="BA378" s="28"/>
      <c r="BB378" s="28"/>
      <c r="BC378" s="28"/>
      <c r="BD378" s="28"/>
      <c r="BE378" s="28"/>
      <c r="BF378" s="28"/>
      <c r="BG378" s="28"/>
      <c r="BH378" s="28"/>
      <c r="BI378" s="28"/>
      <c r="BJ378" s="28"/>
      <c r="BK378" s="28"/>
      <c r="BL378" s="28"/>
      <c r="BM378" s="28"/>
      <c r="BN378" s="28"/>
      <c r="BO378" s="28"/>
      <c r="BP378" s="28"/>
      <c r="BQ378" s="28"/>
      <c r="BR378" s="28"/>
      <c r="BS378" s="28"/>
      <c r="BT378" s="28"/>
      <c r="BU378" s="28"/>
      <c r="BV378" s="28"/>
      <c r="BW378" s="28"/>
      <c r="BX378" s="28"/>
      <c r="BY378" s="28"/>
      <c r="BZ378" s="28"/>
      <c r="CA378" s="28"/>
      <c r="CB378" s="28"/>
    </row>
    <row r="379" spans="3:80" ht="75">
      <c r="C379" s="51" t="s">
        <v>424</v>
      </c>
      <c r="D379" s="51" t="s">
        <v>2032</v>
      </c>
      <c r="E379" s="15" t="s">
        <v>223</v>
      </c>
      <c r="F379" s="15" t="s">
        <v>64</v>
      </c>
      <c r="G379" s="15" t="s">
        <v>64</v>
      </c>
      <c r="H379" s="15" t="s">
        <v>64</v>
      </c>
      <c r="I379" s="15" t="s">
        <v>64</v>
      </c>
      <c r="J379" s="83" t="s">
        <v>810</v>
      </c>
      <c r="K379" s="20">
        <v>0</v>
      </c>
      <c r="L379" s="20">
        <v>0</v>
      </c>
      <c r="M379" s="20">
        <v>0</v>
      </c>
      <c r="N379" s="20">
        <v>0</v>
      </c>
      <c r="O379" s="20">
        <v>0</v>
      </c>
      <c r="P379" s="20">
        <v>1</v>
      </c>
      <c r="Q379" s="67" t="str">
        <f t="shared" si="13"/>
        <v>Negligible risk Supplier</v>
      </c>
      <c r="R379" s="13" t="str">
        <f t="shared" si="12"/>
        <v>- Etablir un bon de commande si nécessaire</v>
      </c>
      <c r="S379" s="25" t="s">
        <v>2218</v>
      </c>
      <c r="T379" s="15" t="s">
        <v>64</v>
      </c>
      <c r="U379" s="15" t="s">
        <v>64</v>
      </c>
      <c r="V379" s="15" t="s">
        <v>64</v>
      </c>
      <c r="W379" s="15" t="s">
        <v>64</v>
      </c>
      <c r="X379" s="15" t="s">
        <v>64</v>
      </c>
      <c r="Y379" s="15" t="s">
        <v>64</v>
      </c>
      <c r="Z379" s="15" t="s">
        <v>64</v>
      </c>
      <c r="AA379" s="15" t="s">
        <v>64</v>
      </c>
      <c r="AB379" s="15" t="s">
        <v>64</v>
      </c>
      <c r="AC379" s="15" t="s">
        <v>64</v>
      </c>
      <c r="AD379" s="15" t="s">
        <v>64</v>
      </c>
      <c r="AE379" s="28"/>
      <c r="AF379" s="28"/>
      <c r="AG379" s="28"/>
      <c r="AH379" s="28"/>
      <c r="AI379" s="28"/>
      <c r="AJ379" s="28"/>
      <c r="AK379" s="28"/>
      <c r="AL379" s="28"/>
      <c r="AM379" s="28"/>
      <c r="AN379" s="28"/>
      <c r="AO379" s="28"/>
      <c r="AP379" s="28"/>
      <c r="AQ379" s="28"/>
      <c r="AR379" s="28"/>
      <c r="AS379" s="28"/>
      <c r="AT379" s="28"/>
      <c r="AU379" s="28"/>
      <c r="AV379" s="28"/>
      <c r="AW379" s="28"/>
      <c r="AX379" s="28"/>
      <c r="AY379" s="28"/>
      <c r="AZ379" s="28"/>
      <c r="BA379" s="28"/>
      <c r="BB379" s="28"/>
      <c r="BC379" s="28"/>
      <c r="BD379" s="28"/>
      <c r="BE379" s="28"/>
      <c r="BF379" s="28"/>
      <c r="BG379" s="28"/>
      <c r="BH379" s="28"/>
      <c r="BI379" s="28"/>
      <c r="BJ379" s="28"/>
      <c r="BK379" s="28"/>
      <c r="BL379" s="28"/>
      <c r="BM379" s="28"/>
      <c r="BN379" s="28"/>
      <c r="BO379" s="28"/>
      <c r="BP379" s="28"/>
      <c r="BQ379" s="28"/>
      <c r="BR379" s="28"/>
      <c r="BS379" s="28"/>
      <c r="BT379" s="28"/>
      <c r="BU379" s="28"/>
      <c r="BV379" s="28"/>
      <c r="BW379" s="28"/>
      <c r="BX379" s="28"/>
      <c r="BY379" s="28"/>
      <c r="BZ379" s="28"/>
      <c r="CA379" s="28"/>
      <c r="CB379" s="28"/>
    </row>
    <row r="380" spans="3:80" ht="75">
      <c r="C380" s="51" t="s">
        <v>858</v>
      </c>
      <c r="D380" s="51" t="s">
        <v>1857</v>
      </c>
      <c r="E380" s="15" t="s">
        <v>223</v>
      </c>
      <c r="F380" s="15" t="s">
        <v>64</v>
      </c>
      <c r="G380" s="15" t="s">
        <v>64</v>
      </c>
      <c r="H380" s="15" t="s">
        <v>64</v>
      </c>
      <c r="I380" s="15" t="s">
        <v>64</v>
      </c>
      <c r="J380" s="83" t="s">
        <v>810</v>
      </c>
      <c r="K380" s="20">
        <v>0</v>
      </c>
      <c r="L380" s="20">
        <v>0</v>
      </c>
      <c r="M380" s="20">
        <v>0</v>
      </c>
      <c r="N380" s="20">
        <v>0</v>
      </c>
      <c r="O380" s="20">
        <v>0</v>
      </c>
      <c r="P380" s="20">
        <v>1</v>
      </c>
      <c r="Q380" s="67" t="str">
        <f t="shared" si="13"/>
        <v>Negligible risk Supplier</v>
      </c>
      <c r="R380" s="13" t="str">
        <f t="shared" si="12"/>
        <v>- Etablir un bon de commande si nécessaire</v>
      </c>
      <c r="S380" s="25" t="s">
        <v>2218</v>
      </c>
      <c r="T380" s="15" t="s">
        <v>64</v>
      </c>
      <c r="U380" s="15" t="s">
        <v>64</v>
      </c>
      <c r="V380" s="15" t="s">
        <v>64</v>
      </c>
      <c r="W380" s="15" t="s">
        <v>64</v>
      </c>
      <c r="X380" s="15" t="s">
        <v>64</v>
      </c>
      <c r="Y380" s="15" t="s">
        <v>64</v>
      </c>
      <c r="Z380" s="15" t="s">
        <v>64</v>
      </c>
      <c r="AA380" s="15" t="s">
        <v>64</v>
      </c>
      <c r="AB380" s="15" t="s">
        <v>64</v>
      </c>
      <c r="AC380" s="15" t="s">
        <v>64</v>
      </c>
      <c r="AD380" s="15" t="s">
        <v>64</v>
      </c>
      <c r="AE380" s="28"/>
      <c r="AF380" s="28"/>
      <c r="AG380" s="28"/>
      <c r="AH380" s="28"/>
      <c r="AI380" s="28"/>
      <c r="AJ380" s="28"/>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28"/>
      <c r="BH380" s="28"/>
      <c r="BI380" s="28"/>
      <c r="BJ380" s="28"/>
      <c r="BK380" s="28"/>
      <c r="BL380" s="28"/>
      <c r="BM380" s="28"/>
      <c r="BN380" s="28"/>
      <c r="BO380" s="28"/>
      <c r="BP380" s="28"/>
      <c r="BQ380" s="28"/>
      <c r="BR380" s="28"/>
      <c r="BS380" s="28"/>
      <c r="BT380" s="28"/>
      <c r="BU380" s="28"/>
      <c r="BV380" s="28"/>
      <c r="BW380" s="28"/>
      <c r="BX380" s="28"/>
      <c r="BY380" s="28"/>
      <c r="BZ380" s="28"/>
      <c r="CA380" s="28"/>
      <c r="CB380" s="28"/>
    </row>
    <row r="381" spans="3:80" ht="75">
      <c r="C381" s="51" t="s">
        <v>798</v>
      </c>
      <c r="D381" s="51" t="s">
        <v>799</v>
      </c>
      <c r="E381" s="15" t="s">
        <v>133</v>
      </c>
      <c r="F381" s="15" t="s">
        <v>64</v>
      </c>
      <c r="G381" s="15" t="s">
        <v>64</v>
      </c>
      <c r="H381" s="15" t="s">
        <v>64</v>
      </c>
      <c r="I381" s="15" t="s">
        <v>64</v>
      </c>
      <c r="J381" s="83" t="s">
        <v>800</v>
      </c>
      <c r="K381" s="20">
        <v>0</v>
      </c>
      <c r="L381" s="20">
        <v>0</v>
      </c>
      <c r="M381" s="20">
        <v>0</v>
      </c>
      <c r="N381" s="20">
        <v>0</v>
      </c>
      <c r="O381" s="20">
        <v>0</v>
      </c>
      <c r="P381" s="20">
        <v>1</v>
      </c>
      <c r="Q381" s="67" t="str">
        <f t="shared" si="13"/>
        <v>Negligible risk Supplier</v>
      </c>
      <c r="R381" s="13" t="str">
        <f t="shared" si="12"/>
        <v>- Etablir un bon de commande si nécessaire</v>
      </c>
      <c r="S381" s="25" t="s">
        <v>2218</v>
      </c>
      <c r="T381" s="15" t="s">
        <v>64</v>
      </c>
      <c r="U381" s="15" t="s">
        <v>64</v>
      </c>
      <c r="V381" s="15" t="s">
        <v>64</v>
      </c>
      <c r="W381" s="15" t="s">
        <v>64</v>
      </c>
      <c r="X381" s="15" t="s">
        <v>64</v>
      </c>
      <c r="Y381" s="15" t="s">
        <v>64</v>
      </c>
      <c r="Z381" s="15" t="s">
        <v>64</v>
      </c>
      <c r="AA381" s="15" t="s">
        <v>64</v>
      </c>
      <c r="AB381" s="15" t="s">
        <v>64</v>
      </c>
      <c r="AC381" s="15" t="s">
        <v>64</v>
      </c>
      <c r="AD381" s="15" t="s">
        <v>64</v>
      </c>
      <c r="AE381" s="28"/>
      <c r="AF381" s="28"/>
      <c r="AG381" s="28"/>
      <c r="AH381" s="28"/>
      <c r="AI381" s="28"/>
      <c r="AJ381" s="28"/>
      <c r="AK381" s="28"/>
      <c r="AL381" s="28"/>
      <c r="AM381" s="28"/>
      <c r="AN381" s="28"/>
      <c r="AO381" s="28"/>
      <c r="AP381" s="28"/>
      <c r="AQ381" s="28"/>
      <c r="AR381" s="28"/>
      <c r="AS381" s="28"/>
      <c r="AT381" s="28"/>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8"/>
      <c r="BR381" s="28"/>
      <c r="BS381" s="28"/>
      <c r="BT381" s="28"/>
      <c r="BU381" s="28"/>
      <c r="BV381" s="28"/>
      <c r="BW381" s="28"/>
      <c r="BX381" s="28"/>
      <c r="BY381" s="28"/>
      <c r="BZ381" s="28"/>
      <c r="CA381" s="28"/>
      <c r="CB381" s="28"/>
    </row>
    <row r="382" spans="3:80" ht="75">
      <c r="C382" s="51" t="s">
        <v>840</v>
      </c>
      <c r="D382" s="51" t="s">
        <v>841</v>
      </c>
      <c r="E382" s="15" t="s">
        <v>106</v>
      </c>
      <c r="F382" s="15" t="s">
        <v>64</v>
      </c>
      <c r="G382" s="15" t="s">
        <v>64</v>
      </c>
      <c r="H382" s="15" t="s">
        <v>64</v>
      </c>
      <c r="I382" s="15" t="s">
        <v>64</v>
      </c>
      <c r="J382" s="53" t="s">
        <v>842</v>
      </c>
      <c r="K382" s="20">
        <v>0</v>
      </c>
      <c r="L382" s="20">
        <v>0</v>
      </c>
      <c r="M382" s="20">
        <v>0</v>
      </c>
      <c r="N382" s="20">
        <v>0</v>
      </c>
      <c r="O382" s="20">
        <v>0</v>
      </c>
      <c r="P382" s="20">
        <v>1</v>
      </c>
      <c r="Q382" s="67" t="str">
        <f t="shared" si="13"/>
        <v>Negligible risk Supplier</v>
      </c>
      <c r="R382" s="13" t="str">
        <f t="shared" si="12"/>
        <v>- Etablir un bon de commande si nécessaire</v>
      </c>
      <c r="S382" s="25" t="s">
        <v>2218</v>
      </c>
      <c r="T382" s="15" t="s">
        <v>64</v>
      </c>
      <c r="U382" s="15" t="s">
        <v>64</v>
      </c>
      <c r="V382" s="15" t="s">
        <v>64</v>
      </c>
      <c r="W382" s="15" t="s">
        <v>64</v>
      </c>
      <c r="X382" s="15" t="s">
        <v>64</v>
      </c>
      <c r="Y382" s="15" t="s">
        <v>64</v>
      </c>
      <c r="Z382" s="15" t="s">
        <v>64</v>
      </c>
      <c r="AA382" s="15" t="s">
        <v>64</v>
      </c>
      <c r="AB382" s="15" t="s">
        <v>64</v>
      </c>
      <c r="AC382" s="15" t="s">
        <v>64</v>
      </c>
      <c r="AD382" s="15" t="s">
        <v>64</v>
      </c>
      <c r="AE382" s="28"/>
      <c r="AF382" s="28"/>
      <c r="AG382" s="28"/>
      <c r="AH382" s="28"/>
      <c r="AI382" s="28"/>
      <c r="AJ382" s="28"/>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8"/>
      <c r="BR382" s="28"/>
      <c r="BS382" s="28"/>
      <c r="BT382" s="28"/>
      <c r="BU382" s="28"/>
      <c r="BV382" s="28"/>
      <c r="BW382" s="28"/>
      <c r="BX382" s="28"/>
      <c r="BY382" s="28"/>
      <c r="BZ382" s="28"/>
      <c r="CA382" s="28"/>
      <c r="CB382" s="28"/>
    </row>
    <row r="383" spans="3:80" ht="75">
      <c r="C383" s="51" t="s">
        <v>798</v>
      </c>
      <c r="D383" s="51" t="s">
        <v>799</v>
      </c>
      <c r="E383" s="15" t="s">
        <v>133</v>
      </c>
      <c r="F383" s="15" t="s">
        <v>64</v>
      </c>
      <c r="G383" s="15" t="s">
        <v>64</v>
      </c>
      <c r="H383" s="15" t="s">
        <v>64</v>
      </c>
      <c r="I383" s="15" t="s">
        <v>64</v>
      </c>
      <c r="J383" s="83" t="s">
        <v>800</v>
      </c>
      <c r="K383" s="20">
        <v>0</v>
      </c>
      <c r="L383" s="20">
        <v>0</v>
      </c>
      <c r="M383" s="20">
        <v>0</v>
      </c>
      <c r="N383" s="20">
        <v>0</v>
      </c>
      <c r="O383" s="20">
        <v>0</v>
      </c>
      <c r="P383" s="20">
        <v>1</v>
      </c>
      <c r="Q383" s="67" t="str">
        <f t="shared" si="13"/>
        <v>Negligible risk Supplier</v>
      </c>
      <c r="R383" s="13" t="str">
        <f t="shared" si="12"/>
        <v>- Etablir un bon de commande si nécessaire</v>
      </c>
      <c r="S383" s="25" t="s">
        <v>2218</v>
      </c>
      <c r="T383" s="15" t="s">
        <v>64</v>
      </c>
      <c r="U383" s="15" t="s">
        <v>64</v>
      </c>
      <c r="V383" s="15" t="s">
        <v>64</v>
      </c>
      <c r="W383" s="15" t="s">
        <v>64</v>
      </c>
      <c r="X383" s="15" t="s">
        <v>64</v>
      </c>
      <c r="Y383" s="15" t="s">
        <v>64</v>
      </c>
      <c r="Z383" s="15" t="s">
        <v>64</v>
      </c>
      <c r="AA383" s="15" t="s">
        <v>64</v>
      </c>
      <c r="AB383" s="15" t="s">
        <v>64</v>
      </c>
      <c r="AC383" s="15" t="s">
        <v>64</v>
      </c>
      <c r="AD383" s="15" t="s">
        <v>64</v>
      </c>
      <c r="AE383" s="28"/>
      <c r="AF383" s="28"/>
      <c r="AG383" s="28"/>
      <c r="AH383" s="28"/>
      <c r="AI383" s="28"/>
      <c r="AJ383" s="28"/>
      <c r="AK383" s="28"/>
      <c r="AL383" s="28"/>
      <c r="AM383" s="28"/>
      <c r="AN383" s="28"/>
      <c r="AO383" s="28"/>
      <c r="AP383" s="28"/>
      <c r="AQ383" s="28"/>
      <c r="AR383" s="28"/>
      <c r="AS383" s="28"/>
      <c r="AT383" s="28"/>
      <c r="AU383" s="28"/>
      <c r="AV383" s="28"/>
      <c r="AW383" s="28"/>
      <c r="AX383" s="28"/>
      <c r="AY383" s="28"/>
      <c r="AZ383" s="28"/>
      <c r="BA383" s="28"/>
      <c r="BB383" s="28"/>
      <c r="BC383" s="28"/>
      <c r="BD383" s="28"/>
      <c r="BE383" s="28"/>
      <c r="BF383" s="28"/>
      <c r="BG383" s="28"/>
      <c r="BH383" s="28"/>
      <c r="BI383" s="28"/>
      <c r="BJ383" s="28"/>
      <c r="BK383" s="28"/>
      <c r="BL383" s="28"/>
      <c r="BM383" s="28"/>
      <c r="BN383" s="28"/>
      <c r="BO383" s="28"/>
      <c r="BP383" s="28"/>
      <c r="BQ383" s="28"/>
      <c r="BR383" s="28"/>
      <c r="BS383" s="28"/>
      <c r="BT383" s="28"/>
      <c r="BU383" s="28"/>
      <c r="BV383" s="28"/>
      <c r="BW383" s="28"/>
      <c r="BX383" s="28"/>
      <c r="BY383" s="28"/>
      <c r="BZ383" s="28"/>
      <c r="CA383" s="28"/>
      <c r="CB383" s="28"/>
    </row>
    <row r="384" spans="3:80" ht="75">
      <c r="C384" s="51" t="s">
        <v>1238</v>
      </c>
      <c r="D384" s="51" t="s">
        <v>64</v>
      </c>
      <c r="E384" s="15" t="s">
        <v>106</v>
      </c>
      <c r="F384" s="15" t="s">
        <v>64</v>
      </c>
      <c r="G384" s="15" t="s">
        <v>64</v>
      </c>
      <c r="H384" s="15" t="s">
        <v>64</v>
      </c>
      <c r="I384" s="15" t="s">
        <v>64</v>
      </c>
      <c r="J384" s="83" t="s">
        <v>1239</v>
      </c>
      <c r="K384" s="20">
        <v>0</v>
      </c>
      <c r="L384" s="20">
        <v>0</v>
      </c>
      <c r="M384" s="20">
        <v>0</v>
      </c>
      <c r="N384" s="20">
        <v>0</v>
      </c>
      <c r="O384" s="20">
        <v>0</v>
      </c>
      <c r="P384" s="20">
        <v>1</v>
      </c>
      <c r="Q384" s="67" t="str">
        <f t="shared" si="13"/>
        <v>Negligible risk Supplier</v>
      </c>
      <c r="R384" s="13" t="str">
        <f t="shared" si="12"/>
        <v>- Etablir un bon de commande si nécessaire</v>
      </c>
      <c r="S384" s="25" t="s">
        <v>2218</v>
      </c>
      <c r="T384" s="15" t="s">
        <v>64</v>
      </c>
      <c r="U384" s="15" t="s">
        <v>64</v>
      </c>
      <c r="V384" s="15" t="s">
        <v>64</v>
      </c>
      <c r="W384" s="15" t="s">
        <v>64</v>
      </c>
      <c r="X384" s="15" t="s">
        <v>64</v>
      </c>
      <c r="Y384" s="15" t="s">
        <v>64</v>
      </c>
      <c r="Z384" s="15" t="s">
        <v>64</v>
      </c>
      <c r="AA384" s="15" t="s">
        <v>64</v>
      </c>
      <c r="AB384" s="15" t="s">
        <v>64</v>
      </c>
      <c r="AC384" s="15" t="s">
        <v>64</v>
      </c>
      <c r="AD384" s="15" t="s">
        <v>64</v>
      </c>
      <c r="AE384" s="28"/>
      <c r="AF384" s="28"/>
      <c r="AG384" s="28"/>
      <c r="AH384" s="28"/>
      <c r="AI384" s="28"/>
      <c r="AJ384" s="28"/>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8"/>
      <c r="BR384" s="28"/>
      <c r="BS384" s="28"/>
      <c r="BT384" s="28"/>
      <c r="BU384" s="28"/>
      <c r="BV384" s="28"/>
      <c r="BW384" s="28"/>
      <c r="BX384" s="28"/>
      <c r="BY384" s="28"/>
      <c r="BZ384" s="28"/>
      <c r="CA384" s="28"/>
      <c r="CB384" s="28"/>
    </row>
    <row r="385" spans="3:80" ht="75">
      <c r="C385" s="51" t="s">
        <v>1880</v>
      </c>
      <c r="D385" s="51" t="s">
        <v>841</v>
      </c>
      <c r="E385" s="15" t="s">
        <v>106</v>
      </c>
      <c r="F385" s="15" t="s">
        <v>64</v>
      </c>
      <c r="G385" s="15" t="s">
        <v>64</v>
      </c>
      <c r="H385" s="15" t="s">
        <v>64</v>
      </c>
      <c r="I385" s="15" t="s">
        <v>64</v>
      </c>
      <c r="J385" s="83" t="s">
        <v>1462</v>
      </c>
      <c r="K385" s="20">
        <v>0</v>
      </c>
      <c r="L385" s="20">
        <v>0</v>
      </c>
      <c r="M385" s="20">
        <v>0</v>
      </c>
      <c r="N385" s="20">
        <v>0</v>
      </c>
      <c r="O385" s="20">
        <v>0</v>
      </c>
      <c r="P385" s="20">
        <v>1</v>
      </c>
      <c r="Q385" s="67" t="str">
        <f t="shared" si="13"/>
        <v>Negligible risk Supplier</v>
      </c>
      <c r="R385" s="13" t="str">
        <f t="shared" si="12"/>
        <v>- Etablir un bon de commande si nécessaire</v>
      </c>
      <c r="S385" s="25" t="s">
        <v>2218</v>
      </c>
      <c r="T385" s="15" t="s">
        <v>64</v>
      </c>
      <c r="U385" s="15" t="s">
        <v>64</v>
      </c>
      <c r="V385" s="15" t="s">
        <v>64</v>
      </c>
      <c r="W385" s="15" t="s">
        <v>64</v>
      </c>
      <c r="X385" s="15" t="s">
        <v>64</v>
      </c>
      <c r="Y385" s="15" t="s">
        <v>64</v>
      </c>
      <c r="Z385" s="15" t="s">
        <v>64</v>
      </c>
      <c r="AA385" s="15" t="s">
        <v>64</v>
      </c>
      <c r="AB385" s="15" t="s">
        <v>64</v>
      </c>
      <c r="AC385" s="15" t="s">
        <v>64</v>
      </c>
      <c r="AD385" s="15" t="s">
        <v>64</v>
      </c>
      <c r="AE385" s="28"/>
      <c r="AF385" s="28"/>
      <c r="AG385" s="28"/>
      <c r="AH385" s="28"/>
      <c r="AI385" s="28"/>
      <c r="AJ385" s="28"/>
      <c r="AK385" s="28"/>
      <c r="AL385" s="28"/>
      <c r="AM385" s="28"/>
      <c r="AN385" s="28"/>
      <c r="AO385" s="28"/>
      <c r="AP385" s="28"/>
      <c r="AQ385" s="28"/>
      <c r="AR385" s="28"/>
      <c r="AS385" s="28"/>
      <c r="AT385" s="28"/>
      <c r="AU385" s="28"/>
      <c r="AV385" s="28"/>
      <c r="AW385" s="28"/>
      <c r="AX385" s="28"/>
      <c r="AY385" s="28"/>
      <c r="AZ385" s="28"/>
      <c r="BA385" s="28"/>
      <c r="BB385" s="28"/>
      <c r="BC385" s="28"/>
      <c r="BD385" s="28"/>
      <c r="BE385" s="28"/>
      <c r="BF385" s="28"/>
      <c r="BG385" s="28"/>
      <c r="BH385" s="28"/>
      <c r="BI385" s="28"/>
      <c r="BJ385" s="28"/>
      <c r="BK385" s="28"/>
      <c r="BL385" s="28"/>
      <c r="BM385" s="28"/>
      <c r="BN385" s="28"/>
      <c r="BO385" s="28"/>
      <c r="BP385" s="28"/>
      <c r="BQ385" s="28"/>
      <c r="BR385" s="28"/>
      <c r="BS385" s="28"/>
      <c r="BT385" s="28"/>
      <c r="BU385" s="28"/>
      <c r="BV385" s="28"/>
      <c r="BW385" s="28"/>
      <c r="BX385" s="28"/>
      <c r="BY385" s="28"/>
      <c r="BZ385" s="28"/>
      <c r="CA385" s="28"/>
      <c r="CB385" s="28"/>
    </row>
    <row r="386" spans="3:80" ht="75">
      <c r="C386" s="51" t="s">
        <v>960</v>
      </c>
      <c r="D386" s="51" t="s">
        <v>841</v>
      </c>
      <c r="E386" s="15" t="s">
        <v>133</v>
      </c>
      <c r="F386" s="15" t="s">
        <v>64</v>
      </c>
      <c r="G386" s="15" t="s">
        <v>64</v>
      </c>
      <c r="H386" s="15" t="s">
        <v>64</v>
      </c>
      <c r="I386" s="15" t="s">
        <v>64</v>
      </c>
      <c r="J386" s="83" t="s">
        <v>780</v>
      </c>
      <c r="K386" s="20">
        <v>0</v>
      </c>
      <c r="L386" s="20">
        <v>0</v>
      </c>
      <c r="M386" s="20">
        <v>0</v>
      </c>
      <c r="N386" s="20">
        <v>0</v>
      </c>
      <c r="O386" s="20">
        <v>0</v>
      </c>
      <c r="P386" s="20">
        <v>1</v>
      </c>
      <c r="Q386" s="67" t="str">
        <f t="shared" si="13"/>
        <v>Negligible risk Supplier</v>
      </c>
      <c r="R386" s="13" t="str">
        <f t="shared" si="12"/>
        <v>- Etablir un bon de commande si nécessaire</v>
      </c>
      <c r="S386" s="25" t="s">
        <v>2218</v>
      </c>
      <c r="T386" s="15" t="s">
        <v>64</v>
      </c>
      <c r="U386" s="15" t="s">
        <v>64</v>
      </c>
      <c r="V386" s="15" t="s">
        <v>64</v>
      </c>
      <c r="W386" s="15" t="s">
        <v>64</v>
      </c>
      <c r="X386" s="15" t="s">
        <v>64</v>
      </c>
      <c r="Y386" s="15" t="s">
        <v>64</v>
      </c>
      <c r="Z386" s="15" t="s">
        <v>64</v>
      </c>
      <c r="AA386" s="15" t="s">
        <v>64</v>
      </c>
      <c r="AB386" s="15" t="s">
        <v>64</v>
      </c>
      <c r="AC386" s="15" t="s">
        <v>64</v>
      </c>
      <c r="AD386" s="15" t="s">
        <v>64</v>
      </c>
      <c r="AE386" s="28"/>
      <c r="AF386" s="28"/>
      <c r="AG386" s="28"/>
      <c r="AH386" s="28"/>
      <c r="AI386" s="28"/>
      <c r="AJ386" s="28"/>
      <c r="AK386" s="28"/>
      <c r="AL386" s="28"/>
      <c r="AM386" s="28"/>
      <c r="AN386" s="28"/>
      <c r="AO386" s="28"/>
      <c r="AP386" s="28"/>
      <c r="AQ386" s="28"/>
      <c r="AR386" s="28"/>
      <c r="AS386" s="28"/>
      <c r="AT386" s="28"/>
      <c r="AU386" s="28"/>
      <c r="AV386" s="28"/>
      <c r="AW386" s="28"/>
      <c r="AX386" s="28"/>
      <c r="AY386" s="28"/>
      <c r="AZ386" s="28"/>
      <c r="BA386" s="28"/>
      <c r="BB386" s="28"/>
      <c r="BC386" s="28"/>
      <c r="BD386" s="28"/>
      <c r="BE386" s="28"/>
      <c r="BF386" s="28"/>
      <c r="BG386" s="28"/>
      <c r="BH386" s="28"/>
      <c r="BI386" s="28"/>
      <c r="BJ386" s="28"/>
      <c r="BK386" s="28"/>
      <c r="BL386" s="28"/>
      <c r="BM386" s="28"/>
      <c r="BN386" s="28"/>
      <c r="BO386" s="28"/>
      <c r="BP386" s="28"/>
      <c r="BQ386" s="28"/>
      <c r="BR386" s="28"/>
      <c r="BS386" s="28"/>
      <c r="BT386" s="28"/>
      <c r="BU386" s="28"/>
      <c r="BV386" s="28"/>
      <c r="BW386" s="28"/>
      <c r="BX386" s="28"/>
      <c r="BY386" s="28"/>
      <c r="BZ386" s="28"/>
      <c r="CA386" s="28"/>
      <c r="CB386" s="28"/>
    </row>
    <row r="387" spans="3:80" ht="75">
      <c r="C387" s="51" t="s">
        <v>1235</v>
      </c>
      <c r="D387" s="51" t="s">
        <v>841</v>
      </c>
      <c r="E387" s="15" t="s">
        <v>133</v>
      </c>
      <c r="F387" s="15" t="s">
        <v>64</v>
      </c>
      <c r="G387" s="15" t="s">
        <v>64</v>
      </c>
      <c r="H387" s="15" t="s">
        <v>64</v>
      </c>
      <c r="I387" s="15" t="s">
        <v>64</v>
      </c>
      <c r="J387" s="83" t="s">
        <v>800</v>
      </c>
      <c r="K387" s="20">
        <v>0</v>
      </c>
      <c r="L387" s="20">
        <v>0</v>
      </c>
      <c r="M387" s="20">
        <v>0</v>
      </c>
      <c r="N387" s="20">
        <v>0</v>
      </c>
      <c r="O387" s="20">
        <v>0</v>
      </c>
      <c r="P387" s="20">
        <v>1</v>
      </c>
      <c r="Q387" s="67" t="str">
        <f t="shared" si="13"/>
        <v>Negligible risk Supplier</v>
      </c>
      <c r="R387" s="13" t="str">
        <f t="shared" si="12"/>
        <v>- Etablir un bon de commande si nécessaire</v>
      </c>
      <c r="S387" s="25" t="s">
        <v>2218</v>
      </c>
      <c r="T387" s="15" t="s">
        <v>64</v>
      </c>
      <c r="U387" s="15" t="s">
        <v>64</v>
      </c>
      <c r="V387" s="15" t="s">
        <v>64</v>
      </c>
      <c r="W387" s="15" t="s">
        <v>64</v>
      </c>
      <c r="X387" s="15" t="s">
        <v>64</v>
      </c>
      <c r="Y387" s="15" t="s">
        <v>64</v>
      </c>
      <c r="Z387" s="15" t="s">
        <v>64</v>
      </c>
      <c r="AA387" s="15" t="s">
        <v>64</v>
      </c>
      <c r="AB387" s="15" t="s">
        <v>64</v>
      </c>
      <c r="AC387" s="15" t="s">
        <v>64</v>
      </c>
      <c r="AD387" s="15" t="s">
        <v>64</v>
      </c>
      <c r="AE387" s="28"/>
      <c r="AF387" s="28"/>
      <c r="AG387" s="28"/>
      <c r="AH387" s="28"/>
      <c r="AI387" s="28"/>
      <c r="AJ387" s="28"/>
      <c r="AK387" s="28"/>
      <c r="AL387" s="28"/>
      <c r="AM387" s="28"/>
      <c r="AN387" s="28"/>
      <c r="AO387" s="28"/>
      <c r="AP387" s="28"/>
      <c r="AQ387" s="28"/>
      <c r="AR387" s="28"/>
      <c r="AS387" s="28"/>
      <c r="AT387" s="28"/>
      <c r="AU387" s="28"/>
      <c r="AV387" s="28"/>
      <c r="AW387" s="28"/>
      <c r="AX387" s="28"/>
      <c r="AY387" s="28"/>
      <c r="AZ387" s="28"/>
      <c r="BA387" s="28"/>
      <c r="BB387" s="28"/>
      <c r="BC387" s="28"/>
      <c r="BD387" s="28"/>
      <c r="BE387" s="28"/>
      <c r="BF387" s="28"/>
      <c r="BG387" s="28"/>
      <c r="BH387" s="28"/>
      <c r="BI387" s="28"/>
      <c r="BJ387" s="28"/>
      <c r="BK387" s="28"/>
      <c r="BL387" s="28"/>
      <c r="BM387" s="28"/>
      <c r="BN387" s="28"/>
      <c r="BO387" s="28"/>
      <c r="BP387" s="28"/>
      <c r="BQ387" s="28"/>
      <c r="BR387" s="28"/>
      <c r="BS387" s="28"/>
      <c r="BT387" s="28"/>
      <c r="BU387" s="28"/>
      <c r="BV387" s="28"/>
      <c r="BW387" s="28"/>
      <c r="BX387" s="28"/>
      <c r="BY387" s="28"/>
      <c r="BZ387" s="28"/>
      <c r="CA387" s="28"/>
      <c r="CB387" s="28"/>
    </row>
    <row r="388" spans="3:80" ht="75">
      <c r="C388" s="77" t="s">
        <v>679</v>
      </c>
      <c r="D388" s="53" t="s">
        <v>64</v>
      </c>
      <c r="E388" s="15" t="s">
        <v>94</v>
      </c>
      <c r="F388" s="15" t="s">
        <v>64</v>
      </c>
      <c r="G388" s="15" t="s">
        <v>64</v>
      </c>
      <c r="H388" s="15" t="s">
        <v>64</v>
      </c>
      <c r="I388" s="15" t="s">
        <v>64</v>
      </c>
      <c r="J388" s="83" t="s">
        <v>671</v>
      </c>
      <c r="K388" s="20">
        <v>0</v>
      </c>
      <c r="L388" s="20">
        <v>0</v>
      </c>
      <c r="M388" s="20">
        <v>0</v>
      </c>
      <c r="N388" s="20">
        <v>0</v>
      </c>
      <c r="O388" s="20">
        <v>0</v>
      </c>
      <c r="P388" s="20">
        <v>1</v>
      </c>
      <c r="Q388" s="67" t="str">
        <f t="shared" si="13"/>
        <v>Negligible risk Supplier</v>
      </c>
      <c r="R388" s="13" t="str">
        <f t="shared" ref="R388:R451" si="14">IF((SUM(K388:P388)&gt;=4),"- Approbation du comité de direction
- Signer la politique de securité des parties tièrces 
- Signer le contrat de non divulgation des données
- Contrat respectant incluant les clauses de sécurité nécessaires
- Etablir un bon de commande si nécessaire ",(IF((SUM(K388:P388)=3),"- Signer la politique de securité des parties tièrces 
- Contrat respectant incluant les clauses de sécurité nécessaires
- Etablir un bon de commande si nécessaire ",(IF((SUM(K388:P388)=2),"- Contrat de non-divulgation des données doit être signé par le personnel du fournisseur
- Etablir un bon de commande si nécessaire ",(IF((SUM(K388:P388)=1),"- Etablir un bon de commande si nécessaire","NA")))))))</f>
        <v>- Etablir un bon de commande si nécessaire</v>
      </c>
      <c r="S388" s="25" t="s">
        <v>2218</v>
      </c>
      <c r="T388" s="15" t="s">
        <v>64</v>
      </c>
      <c r="U388" s="15" t="s">
        <v>64</v>
      </c>
      <c r="V388" s="15" t="s">
        <v>64</v>
      </c>
      <c r="W388" s="15" t="s">
        <v>64</v>
      </c>
      <c r="X388" s="15" t="s">
        <v>64</v>
      </c>
      <c r="Y388" s="15" t="s">
        <v>64</v>
      </c>
      <c r="Z388" s="15" t="s">
        <v>64</v>
      </c>
      <c r="AA388" s="15" t="s">
        <v>64</v>
      </c>
      <c r="AB388" s="15" t="s">
        <v>64</v>
      </c>
      <c r="AC388" s="15" t="s">
        <v>64</v>
      </c>
      <c r="AD388" s="15" t="s">
        <v>64</v>
      </c>
      <c r="AE388" s="28"/>
      <c r="AF388" s="28"/>
      <c r="AG388" s="28"/>
      <c r="AH388" s="28"/>
      <c r="AI388" s="28"/>
      <c r="AJ388" s="28"/>
      <c r="AK388" s="28"/>
      <c r="AL388" s="28"/>
      <c r="AM388" s="28"/>
      <c r="AN388" s="28"/>
      <c r="AO388" s="28"/>
      <c r="AP388" s="28"/>
      <c r="AQ388" s="28"/>
      <c r="AR388" s="28"/>
      <c r="AS388" s="28"/>
      <c r="AT388" s="28"/>
      <c r="AU388" s="28"/>
      <c r="AV388" s="28"/>
      <c r="AW388" s="28"/>
      <c r="AX388" s="28"/>
      <c r="AY388" s="28"/>
      <c r="AZ388" s="28"/>
      <c r="BA388" s="28"/>
      <c r="BB388" s="28"/>
      <c r="BC388" s="28"/>
      <c r="BD388" s="28"/>
      <c r="BE388" s="28"/>
      <c r="BF388" s="28"/>
      <c r="BG388" s="28"/>
      <c r="BH388" s="28"/>
      <c r="BI388" s="28"/>
      <c r="BJ388" s="28"/>
      <c r="BK388" s="28"/>
      <c r="BL388" s="28"/>
      <c r="BM388" s="28"/>
      <c r="BN388" s="28"/>
      <c r="BO388" s="28"/>
      <c r="BP388" s="28"/>
      <c r="BQ388" s="28"/>
      <c r="BR388" s="28"/>
      <c r="BS388" s="28"/>
      <c r="BT388" s="28"/>
      <c r="BU388" s="28"/>
      <c r="BV388" s="28"/>
      <c r="BW388" s="28"/>
      <c r="BX388" s="28"/>
      <c r="BY388" s="28"/>
      <c r="BZ388" s="28"/>
      <c r="CA388" s="28"/>
      <c r="CB388" s="28"/>
    </row>
    <row r="389" spans="3:80" ht="75">
      <c r="C389" s="77" t="s">
        <v>287</v>
      </c>
      <c r="D389" s="78" t="s">
        <v>288</v>
      </c>
      <c r="E389" s="15" t="s">
        <v>52</v>
      </c>
      <c r="F389" s="82" t="s">
        <v>2466</v>
      </c>
      <c r="G389" s="82">
        <v>70837108</v>
      </c>
      <c r="H389" s="15" t="s">
        <v>64</v>
      </c>
      <c r="I389" s="15" t="s">
        <v>64</v>
      </c>
      <c r="J389" s="97" t="s">
        <v>290</v>
      </c>
      <c r="K389" s="20">
        <v>0</v>
      </c>
      <c r="L389" s="20">
        <v>0</v>
      </c>
      <c r="M389" s="20">
        <v>0</v>
      </c>
      <c r="N389" s="20">
        <v>0</v>
      </c>
      <c r="O389" s="20">
        <v>0</v>
      </c>
      <c r="P389" s="20">
        <v>1</v>
      </c>
      <c r="Q389" s="67" t="str">
        <f t="shared" si="13"/>
        <v>Negligible risk Supplier</v>
      </c>
      <c r="R389" s="13" t="str">
        <f t="shared" si="14"/>
        <v>- Etablir un bon de commande si nécessaire</v>
      </c>
      <c r="S389" s="25" t="s">
        <v>2218</v>
      </c>
      <c r="T389" s="15" t="s">
        <v>64</v>
      </c>
      <c r="U389" s="15" t="s">
        <v>64</v>
      </c>
      <c r="V389" s="15" t="s">
        <v>64</v>
      </c>
      <c r="W389" s="15" t="s">
        <v>64</v>
      </c>
      <c r="X389" s="15" t="s">
        <v>64</v>
      </c>
      <c r="Y389" s="15" t="s">
        <v>64</v>
      </c>
      <c r="Z389" s="15" t="s">
        <v>60</v>
      </c>
      <c r="AA389" s="15" t="s">
        <v>64</v>
      </c>
      <c r="AB389" s="15" t="s">
        <v>64</v>
      </c>
      <c r="AC389" s="15" t="s">
        <v>64</v>
      </c>
      <c r="AD389" s="15" t="s">
        <v>64</v>
      </c>
      <c r="AE389" s="28"/>
      <c r="AF389" s="28"/>
      <c r="AG389" s="28"/>
      <c r="AH389" s="28"/>
      <c r="AI389" s="28"/>
      <c r="AJ389" s="28"/>
      <c r="AK389" s="28"/>
      <c r="AL389" s="28"/>
      <c r="AM389" s="28"/>
      <c r="AN389" s="28"/>
      <c r="AO389" s="28"/>
      <c r="AP389" s="28"/>
      <c r="AQ389" s="28"/>
      <c r="AR389" s="28"/>
      <c r="AS389" s="28"/>
      <c r="AT389" s="28"/>
      <c r="AU389" s="28"/>
      <c r="AV389" s="28"/>
      <c r="AW389" s="28"/>
      <c r="AX389" s="28"/>
      <c r="AY389" s="28"/>
      <c r="AZ389" s="28"/>
      <c r="BA389" s="28"/>
      <c r="BB389" s="28"/>
      <c r="BC389" s="28"/>
      <c r="BD389" s="28"/>
      <c r="BE389" s="28"/>
      <c r="BF389" s="28"/>
      <c r="BG389" s="28"/>
      <c r="BH389" s="28"/>
      <c r="BI389" s="28"/>
      <c r="BJ389" s="28"/>
      <c r="BK389" s="28"/>
      <c r="BL389" s="28"/>
      <c r="BM389" s="28"/>
      <c r="BN389" s="28"/>
      <c r="BO389" s="28"/>
      <c r="BP389" s="28"/>
      <c r="BQ389" s="28"/>
      <c r="BR389" s="28"/>
      <c r="BS389" s="28"/>
      <c r="BT389" s="28"/>
      <c r="BU389" s="28"/>
      <c r="BV389" s="28"/>
      <c r="BW389" s="28"/>
      <c r="BX389" s="28"/>
      <c r="BY389" s="28"/>
      <c r="BZ389" s="28"/>
      <c r="CA389" s="28"/>
      <c r="CB389" s="28"/>
    </row>
    <row r="390" spans="3:80" ht="75">
      <c r="C390" s="51" t="s">
        <v>1858</v>
      </c>
      <c r="D390" s="51" t="s">
        <v>1859</v>
      </c>
      <c r="E390" s="15" t="s">
        <v>94</v>
      </c>
      <c r="F390" s="15" t="s">
        <v>64</v>
      </c>
      <c r="G390" s="15" t="s">
        <v>64</v>
      </c>
      <c r="H390" s="15" t="s">
        <v>64</v>
      </c>
      <c r="I390" s="15" t="s">
        <v>64</v>
      </c>
      <c r="J390" s="83" t="s">
        <v>1860</v>
      </c>
      <c r="K390" s="20">
        <v>0</v>
      </c>
      <c r="L390" s="20">
        <v>0</v>
      </c>
      <c r="M390" s="20">
        <v>0</v>
      </c>
      <c r="N390" s="20">
        <v>0</v>
      </c>
      <c r="O390" s="20">
        <v>0</v>
      </c>
      <c r="P390" s="20">
        <v>1</v>
      </c>
      <c r="Q390" s="67" t="str">
        <f t="shared" ref="Q390:Q453" si="15">IF((SUM(K390:P390)&gt;=4),"High risk supplier",(IF((SUM(K390:P390)=3),"Medium risk supplier",(IF((SUM(K390:P390)=2),"Low risk provider",(IF((SUM(K390:P390)=1),"Negligible risk Supplier","Risque inexistant")))))))</f>
        <v>Negligible risk Supplier</v>
      </c>
      <c r="R390" s="13" t="str">
        <f t="shared" si="14"/>
        <v>- Etablir un bon de commande si nécessaire</v>
      </c>
      <c r="S390" s="25" t="s">
        <v>2218</v>
      </c>
      <c r="T390" s="15" t="s">
        <v>64</v>
      </c>
      <c r="U390" s="15" t="s">
        <v>64</v>
      </c>
      <c r="V390" s="15" t="s">
        <v>64</v>
      </c>
      <c r="W390" s="15" t="s">
        <v>64</v>
      </c>
      <c r="X390" s="15" t="s">
        <v>64</v>
      </c>
      <c r="Y390" s="15" t="s">
        <v>64</v>
      </c>
      <c r="Z390" s="15" t="s">
        <v>64</v>
      </c>
      <c r="AA390" s="15" t="s">
        <v>64</v>
      </c>
      <c r="AB390" s="15" t="s">
        <v>64</v>
      </c>
      <c r="AC390" s="15" t="s">
        <v>64</v>
      </c>
      <c r="AD390" s="15" t="s">
        <v>64</v>
      </c>
      <c r="AE390" s="28"/>
      <c r="AF390" s="28"/>
      <c r="AG390" s="28"/>
      <c r="AH390" s="28"/>
      <c r="AI390" s="28"/>
      <c r="AJ390" s="28"/>
      <c r="AK390" s="28"/>
      <c r="AL390" s="28"/>
      <c r="AM390" s="28"/>
      <c r="AN390" s="28"/>
      <c r="AO390" s="28"/>
      <c r="AP390" s="28"/>
      <c r="AQ390" s="28"/>
      <c r="AR390" s="28"/>
      <c r="AS390" s="28"/>
      <c r="AT390" s="28"/>
      <c r="AU390" s="28"/>
      <c r="AV390" s="28"/>
      <c r="AW390" s="28"/>
      <c r="AX390" s="28"/>
      <c r="AY390" s="28"/>
      <c r="AZ390" s="28"/>
      <c r="BA390" s="28"/>
      <c r="BB390" s="28"/>
      <c r="BC390" s="28"/>
      <c r="BD390" s="28"/>
      <c r="BE390" s="28"/>
      <c r="BF390" s="28"/>
      <c r="BG390" s="28"/>
      <c r="BH390" s="28"/>
      <c r="BI390" s="28"/>
      <c r="BJ390" s="28"/>
      <c r="BK390" s="28"/>
      <c r="BL390" s="28"/>
      <c r="BM390" s="28"/>
      <c r="BN390" s="28"/>
      <c r="BO390" s="28"/>
      <c r="BP390" s="28"/>
      <c r="BQ390" s="28"/>
      <c r="BR390" s="28"/>
      <c r="BS390" s="28"/>
      <c r="BT390" s="28"/>
      <c r="BU390" s="28"/>
      <c r="BV390" s="28"/>
      <c r="BW390" s="28"/>
      <c r="BX390" s="28"/>
      <c r="BY390" s="28"/>
      <c r="BZ390" s="28"/>
      <c r="CA390" s="28"/>
      <c r="CB390" s="28"/>
    </row>
    <row r="391" spans="3:80" ht="75">
      <c r="C391" s="51" t="s">
        <v>1421</v>
      </c>
      <c r="D391" s="51" t="s">
        <v>1422</v>
      </c>
      <c r="E391" s="15" t="s">
        <v>94</v>
      </c>
      <c r="F391" s="15" t="s">
        <v>64</v>
      </c>
      <c r="G391" s="15" t="s">
        <v>64</v>
      </c>
      <c r="H391" s="15" t="s">
        <v>64</v>
      </c>
      <c r="I391" s="15" t="s">
        <v>64</v>
      </c>
      <c r="J391" s="83" t="s">
        <v>1423</v>
      </c>
      <c r="K391" s="20">
        <v>0</v>
      </c>
      <c r="L391" s="20">
        <v>0</v>
      </c>
      <c r="M391" s="20">
        <v>0</v>
      </c>
      <c r="N391" s="20">
        <v>0</v>
      </c>
      <c r="O391" s="20">
        <v>0</v>
      </c>
      <c r="P391" s="20">
        <v>1</v>
      </c>
      <c r="Q391" s="67" t="str">
        <f t="shared" si="15"/>
        <v>Negligible risk Supplier</v>
      </c>
      <c r="R391" s="13" t="str">
        <f t="shared" si="14"/>
        <v>- Etablir un bon de commande si nécessaire</v>
      </c>
      <c r="S391" s="25" t="s">
        <v>2218</v>
      </c>
      <c r="T391" s="15" t="s">
        <v>64</v>
      </c>
      <c r="U391" s="15" t="s">
        <v>64</v>
      </c>
      <c r="V391" s="15" t="s">
        <v>64</v>
      </c>
      <c r="W391" s="15" t="s">
        <v>64</v>
      </c>
      <c r="X391" s="15" t="s">
        <v>64</v>
      </c>
      <c r="Y391" s="15" t="s">
        <v>64</v>
      </c>
      <c r="Z391" s="15" t="s">
        <v>64</v>
      </c>
      <c r="AA391" s="15" t="s">
        <v>64</v>
      </c>
      <c r="AB391" s="15" t="s">
        <v>64</v>
      </c>
      <c r="AC391" s="15" t="s">
        <v>64</v>
      </c>
      <c r="AD391" s="15" t="s">
        <v>64</v>
      </c>
      <c r="AE391" s="28"/>
      <c r="AF391" s="28"/>
      <c r="AG391" s="28"/>
      <c r="AH391" s="28"/>
      <c r="AI391" s="28"/>
      <c r="AJ391" s="28"/>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8"/>
      <c r="BR391" s="28"/>
      <c r="BS391" s="28"/>
      <c r="BT391" s="28"/>
      <c r="BU391" s="28"/>
      <c r="BV391" s="28"/>
      <c r="BW391" s="28"/>
      <c r="BX391" s="28"/>
      <c r="BY391" s="28"/>
      <c r="BZ391" s="28"/>
      <c r="CA391" s="28"/>
      <c r="CB391" s="28"/>
    </row>
    <row r="392" spans="3:80" ht="75">
      <c r="C392" s="87" t="s">
        <v>1075</v>
      </c>
      <c r="D392" s="53" t="s">
        <v>1076</v>
      </c>
      <c r="E392" s="15" t="s">
        <v>106</v>
      </c>
      <c r="F392" s="54" t="s">
        <v>1077</v>
      </c>
      <c r="G392" s="15" t="s">
        <v>1078</v>
      </c>
      <c r="H392" s="15" t="s">
        <v>64</v>
      </c>
      <c r="I392" s="53" t="s">
        <v>1079</v>
      </c>
      <c r="J392" s="83" t="s">
        <v>1080</v>
      </c>
      <c r="K392" s="20">
        <v>0</v>
      </c>
      <c r="L392" s="20">
        <v>0</v>
      </c>
      <c r="M392" s="20">
        <v>0</v>
      </c>
      <c r="N392" s="20">
        <v>0</v>
      </c>
      <c r="O392" s="20">
        <v>0</v>
      </c>
      <c r="P392" s="20">
        <v>1</v>
      </c>
      <c r="Q392" s="67" t="str">
        <f t="shared" si="15"/>
        <v>Negligible risk Supplier</v>
      </c>
      <c r="R392" s="13" t="str">
        <f t="shared" si="14"/>
        <v>- Etablir un bon de commande si nécessaire</v>
      </c>
      <c r="S392" s="25" t="s">
        <v>2218</v>
      </c>
      <c r="T392" s="15" t="s">
        <v>64</v>
      </c>
      <c r="U392" s="15" t="s">
        <v>64</v>
      </c>
      <c r="V392" s="15" t="s">
        <v>64</v>
      </c>
      <c r="W392" s="15" t="s">
        <v>64</v>
      </c>
      <c r="X392" s="15" t="s">
        <v>64</v>
      </c>
      <c r="Y392" s="15" t="s">
        <v>64</v>
      </c>
      <c r="Z392" s="15" t="s">
        <v>64</v>
      </c>
      <c r="AA392" s="15" t="s">
        <v>64</v>
      </c>
      <c r="AB392" s="15" t="s">
        <v>64</v>
      </c>
      <c r="AC392" s="15" t="s">
        <v>64</v>
      </c>
      <c r="AD392" s="15" t="s">
        <v>64</v>
      </c>
      <c r="AE392" s="28"/>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28"/>
      <c r="BB392" s="28"/>
      <c r="BC392" s="28"/>
      <c r="BD392" s="28"/>
      <c r="BE392" s="28"/>
      <c r="BF392" s="28"/>
      <c r="BG392" s="28"/>
      <c r="BH392" s="28"/>
      <c r="BI392" s="28"/>
      <c r="BJ392" s="28"/>
      <c r="BK392" s="28"/>
      <c r="BL392" s="28"/>
      <c r="BM392" s="28"/>
      <c r="BN392" s="28"/>
      <c r="BO392" s="28"/>
      <c r="BP392" s="28"/>
      <c r="BQ392" s="28"/>
      <c r="BR392" s="28"/>
      <c r="BS392" s="28"/>
      <c r="BT392" s="28"/>
      <c r="BU392" s="28"/>
      <c r="BV392" s="28"/>
      <c r="BW392" s="28"/>
      <c r="BX392" s="28"/>
      <c r="BY392" s="28"/>
      <c r="BZ392" s="28"/>
      <c r="CA392" s="28"/>
      <c r="CB392" s="28"/>
    </row>
    <row r="393" spans="3:80" ht="75">
      <c r="C393" s="77" t="s">
        <v>563</v>
      </c>
      <c r="D393" s="15" t="s">
        <v>64</v>
      </c>
      <c r="E393" s="15" t="s">
        <v>149</v>
      </c>
      <c r="F393" s="54" t="s">
        <v>564</v>
      </c>
      <c r="G393" s="15">
        <v>22535604</v>
      </c>
      <c r="H393" s="15" t="s">
        <v>64</v>
      </c>
      <c r="I393" s="62" t="s">
        <v>565</v>
      </c>
      <c r="J393" s="83" t="s">
        <v>542</v>
      </c>
      <c r="K393" s="20">
        <v>0</v>
      </c>
      <c r="L393" s="20">
        <v>0</v>
      </c>
      <c r="M393" s="20">
        <v>0</v>
      </c>
      <c r="N393" s="20">
        <v>0</v>
      </c>
      <c r="O393" s="20">
        <v>0</v>
      </c>
      <c r="P393" s="20">
        <v>1</v>
      </c>
      <c r="Q393" s="67" t="str">
        <f t="shared" si="15"/>
        <v>Negligible risk Supplier</v>
      </c>
      <c r="R393" s="13" t="str">
        <f t="shared" si="14"/>
        <v>- Etablir un bon de commande si nécessaire</v>
      </c>
      <c r="S393" s="25" t="s">
        <v>2218</v>
      </c>
      <c r="T393" s="15" t="s">
        <v>64</v>
      </c>
      <c r="U393" s="15" t="s">
        <v>64</v>
      </c>
      <c r="V393" s="15" t="s">
        <v>64</v>
      </c>
      <c r="W393" s="15" t="s">
        <v>64</v>
      </c>
      <c r="X393" s="15" t="s">
        <v>64</v>
      </c>
      <c r="Y393" s="15" t="s">
        <v>64</v>
      </c>
      <c r="Z393" s="15" t="s">
        <v>64</v>
      </c>
      <c r="AA393" s="15" t="s">
        <v>64</v>
      </c>
      <c r="AB393" s="15" t="s">
        <v>64</v>
      </c>
      <c r="AC393" s="15" t="s">
        <v>64</v>
      </c>
      <c r="AD393" s="15" t="s">
        <v>64</v>
      </c>
      <c r="AE393" s="28"/>
      <c r="AF393" s="28"/>
      <c r="AG393" s="28"/>
      <c r="AH393" s="28"/>
      <c r="AI393" s="28"/>
      <c r="AJ393" s="28"/>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28"/>
      <c r="BH393" s="28"/>
      <c r="BI393" s="28"/>
      <c r="BJ393" s="28"/>
      <c r="BK393" s="28"/>
      <c r="BL393" s="28"/>
      <c r="BM393" s="28"/>
      <c r="BN393" s="28"/>
      <c r="BO393" s="28"/>
      <c r="BP393" s="28"/>
      <c r="BQ393" s="28"/>
      <c r="BR393" s="28"/>
      <c r="BS393" s="28"/>
      <c r="BT393" s="28"/>
      <c r="BU393" s="28"/>
      <c r="BV393" s="28"/>
      <c r="BW393" s="28"/>
      <c r="BX393" s="28"/>
      <c r="BY393" s="28"/>
      <c r="BZ393" s="28"/>
      <c r="CA393" s="28"/>
      <c r="CB393" s="28"/>
    </row>
    <row r="394" spans="3:80" ht="409.5">
      <c r="C394" s="77" t="s">
        <v>2467</v>
      </c>
      <c r="D394" s="15" t="s">
        <v>2468</v>
      </c>
      <c r="E394" s="15" t="s">
        <v>2469</v>
      </c>
      <c r="F394" s="54" t="s">
        <v>2470</v>
      </c>
      <c r="G394" s="15">
        <v>145607678</v>
      </c>
      <c r="H394" s="15"/>
      <c r="I394" s="62" t="s">
        <v>64</v>
      </c>
      <c r="J394" s="83" t="s">
        <v>2471</v>
      </c>
      <c r="K394" s="20">
        <v>1</v>
      </c>
      <c r="L394" s="20">
        <v>0</v>
      </c>
      <c r="M394" s="20">
        <v>1</v>
      </c>
      <c r="N394" s="20">
        <v>1</v>
      </c>
      <c r="O394" s="20">
        <v>1</v>
      </c>
      <c r="P394" s="20">
        <v>5</v>
      </c>
      <c r="Q394" s="67" t="str">
        <f t="shared" si="15"/>
        <v>High risk supplier</v>
      </c>
      <c r="R394" s="13" t="str">
        <f t="shared" si="14"/>
        <v>- Approbation du comité de direction
- Signer la politique de securité des parties tièrces 
- Signer le contrat de non divulgation des données
- Contrat respectant incluant les clauses de sécurité nécessaires
- Etablir un bon de commande si nécessaire</v>
      </c>
      <c r="S394" s="25" t="s">
        <v>2218</v>
      </c>
      <c r="T394" s="15" t="s">
        <v>2472</v>
      </c>
      <c r="U394" s="15" t="s">
        <v>2473</v>
      </c>
      <c r="V394" s="26">
        <v>37958</v>
      </c>
      <c r="W394" s="26">
        <v>38323</v>
      </c>
      <c r="X394" s="15" t="s">
        <v>140</v>
      </c>
      <c r="Y394" s="15" t="s">
        <v>64</v>
      </c>
      <c r="Z394" s="15" t="s">
        <v>64</v>
      </c>
      <c r="AA394" s="15" t="s">
        <v>64</v>
      </c>
      <c r="AB394" s="15" t="s">
        <v>64</v>
      </c>
      <c r="AC394" s="15" t="s">
        <v>64</v>
      </c>
      <c r="AD394" s="15" t="s">
        <v>64</v>
      </c>
      <c r="AE394" s="28"/>
      <c r="AF394" s="28"/>
      <c r="AG394" s="28"/>
      <c r="AH394" s="28"/>
      <c r="AI394" s="28"/>
      <c r="AJ394" s="28"/>
      <c r="AK394" s="28"/>
      <c r="AL394" s="28"/>
      <c r="AM394" s="28"/>
      <c r="AN394" s="28"/>
      <c r="AO394" s="28"/>
      <c r="AP394" s="28"/>
      <c r="AQ394" s="28"/>
      <c r="AR394" s="28"/>
      <c r="AS394" s="28"/>
      <c r="AT394" s="28"/>
      <c r="AU394" s="28"/>
      <c r="AV394" s="28"/>
      <c r="AW394" s="28"/>
      <c r="AX394" s="28"/>
      <c r="AY394" s="28"/>
      <c r="AZ394" s="28"/>
      <c r="BA394" s="28"/>
      <c r="BB394" s="28"/>
      <c r="BC394" s="28"/>
      <c r="BD394" s="28"/>
      <c r="BE394" s="28"/>
      <c r="BF394" s="28"/>
      <c r="BG394" s="28"/>
      <c r="BH394" s="28"/>
      <c r="BI394" s="28"/>
      <c r="BJ394" s="28"/>
      <c r="BK394" s="28"/>
      <c r="BL394" s="28"/>
      <c r="BM394" s="28"/>
      <c r="BN394" s="28"/>
      <c r="BO394" s="28"/>
      <c r="BP394" s="28"/>
      <c r="BQ394" s="28"/>
      <c r="BR394" s="28"/>
      <c r="BS394" s="28"/>
      <c r="BT394" s="28"/>
      <c r="BU394" s="28"/>
      <c r="BV394" s="28"/>
      <c r="BW394" s="28"/>
      <c r="BX394" s="28"/>
      <c r="BY394" s="28"/>
      <c r="BZ394" s="28"/>
      <c r="CA394" s="28"/>
      <c r="CB394" s="28"/>
    </row>
    <row r="395" spans="3:80" ht="75">
      <c r="C395" s="51" t="s">
        <v>872</v>
      </c>
      <c r="D395" s="51" t="s">
        <v>873</v>
      </c>
      <c r="E395" s="15" t="s">
        <v>223</v>
      </c>
      <c r="F395" s="15" t="s">
        <v>64</v>
      </c>
      <c r="G395" s="15" t="s">
        <v>64</v>
      </c>
      <c r="H395" s="15" t="s">
        <v>64</v>
      </c>
      <c r="I395" s="15" t="s">
        <v>64</v>
      </c>
      <c r="J395" s="83" t="s">
        <v>731</v>
      </c>
      <c r="K395" s="20">
        <v>0</v>
      </c>
      <c r="L395" s="20">
        <v>0</v>
      </c>
      <c r="M395" s="20">
        <v>0</v>
      </c>
      <c r="N395" s="20">
        <v>0</v>
      </c>
      <c r="O395" s="20">
        <v>0</v>
      </c>
      <c r="P395" s="20">
        <v>1</v>
      </c>
      <c r="Q395" s="67" t="str">
        <f t="shared" si="15"/>
        <v>Negligible risk Supplier</v>
      </c>
      <c r="R395" s="13" t="str">
        <f t="shared" si="14"/>
        <v>- Etablir un bon de commande si nécessaire</v>
      </c>
      <c r="S395" s="25" t="s">
        <v>2218</v>
      </c>
      <c r="T395" s="15" t="s">
        <v>64</v>
      </c>
      <c r="U395" s="15" t="s">
        <v>64</v>
      </c>
      <c r="V395" s="15" t="s">
        <v>64</v>
      </c>
      <c r="W395" s="15" t="s">
        <v>64</v>
      </c>
      <c r="X395" s="15" t="s">
        <v>64</v>
      </c>
      <c r="Y395" s="15" t="s">
        <v>64</v>
      </c>
      <c r="Z395" s="15" t="s">
        <v>64</v>
      </c>
      <c r="AA395" s="15" t="s">
        <v>64</v>
      </c>
      <c r="AB395" s="15" t="s">
        <v>64</v>
      </c>
      <c r="AC395" s="15" t="s">
        <v>64</v>
      </c>
      <c r="AD395" s="15" t="s">
        <v>64</v>
      </c>
      <c r="AE395" s="28"/>
      <c r="AF395" s="28"/>
      <c r="AG395" s="28"/>
      <c r="AH395" s="28"/>
      <c r="AI395" s="28"/>
      <c r="AJ395" s="28"/>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28"/>
      <c r="BH395" s="28"/>
      <c r="BI395" s="28"/>
      <c r="BJ395" s="28"/>
      <c r="BK395" s="28"/>
      <c r="BL395" s="28"/>
      <c r="BM395" s="28"/>
      <c r="BN395" s="28"/>
      <c r="BO395" s="28"/>
      <c r="BP395" s="28"/>
      <c r="BQ395" s="28"/>
      <c r="BR395" s="28"/>
      <c r="BS395" s="28"/>
      <c r="BT395" s="28"/>
      <c r="BU395" s="28"/>
      <c r="BV395" s="28"/>
      <c r="BW395" s="28"/>
      <c r="BX395" s="28"/>
      <c r="BY395" s="28"/>
      <c r="BZ395" s="28"/>
      <c r="CA395" s="28"/>
      <c r="CB395" s="28"/>
    </row>
    <row r="396" spans="3:80" ht="75">
      <c r="C396" s="51" t="s">
        <v>872</v>
      </c>
      <c r="D396" s="51" t="s">
        <v>1934</v>
      </c>
      <c r="E396" s="15" t="s">
        <v>223</v>
      </c>
      <c r="F396" s="15" t="s">
        <v>64</v>
      </c>
      <c r="G396" s="15" t="s">
        <v>64</v>
      </c>
      <c r="H396" s="15" t="s">
        <v>64</v>
      </c>
      <c r="I396" s="15" t="s">
        <v>64</v>
      </c>
      <c r="J396" s="83" t="s">
        <v>1127</v>
      </c>
      <c r="K396" s="20">
        <v>0</v>
      </c>
      <c r="L396" s="20">
        <v>0</v>
      </c>
      <c r="M396" s="20">
        <v>0</v>
      </c>
      <c r="N396" s="20">
        <v>0</v>
      </c>
      <c r="O396" s="20">
        <v>0</v>
      </c>
      <c r="P396" s="20">
        <v>1</v>
      </c>
      <c r="Q396" s="67" t="str">
        <f t="shared" si="15"/>
        <v>Negligible risk Supplier</v>
      </c>
      <c r="R396" s="13" t="str">
        <f t="shared" si="14"/>
        <v>- Etablir un bon de commande si nécessaire</v>
      </c>
      <c r="S396" s="25" t="s">
        <v>2218</v>
      </c>
      <c r="T396" s="15" t="s">
        <v>64</v>
      </c>
      <c r="U396" s="15" t="s">
        <v>64</v>
      </c>
      <c r="V396" s="15" t="s">
        <v>64</v>
      </c>
      <c r="W396" s="15" t="s">
        <v>64</v>
      </c>
      <c r="X396" s="15" t="s">
        <v>64</v>
      </c>
      <c r="Y396" s="15" t="s">
        <v>64</v>
      </c>
      <c r="Z396" s="15" t="s">
        <v>64</v>
      </c>
      <c r="AA396" s="15" t="s">
        <v>64</v>
      </c>
      <c r="AB396" s="15" t="s">
        <v>64</v>
      </c>
      <c r="AC396" s="15" t="s">
        <v>64</v>
      </c>
      <c r="AD396" s="15" t="s">
        <v>64</v>
      </c>
      <c r="AE396" s="28"/>
      <c r="AF396" s="28"/>
      <c r="AG396" s="28"/>
      <c r="AH396" s="28"/>
      <c r="AI396" s="28"/>
      <c r="AJ396" s="28"/>
      <c r="AK396" s="28"/>
      <c r="AL396" s="28"/>
      <c r="AM396" s="28"/>
      <c r="AN396" s="28"/>
      <c r="AO396" s="28"/>
      <c r="AP396" s="28"/>
      <c r="AQ396" s="28"/>
      <c r="AR396" s="28"/>
      <c r="AS396" s="28"/>
      <c r="AT396" s="28"/>
      <c r="AU396" s="28"/>
      <c r="AV396" s="28"/>
      <c r="AW396" s="28"/>
      <c r="AX396" s="28"/>
      <c r="AY396" s="28"/>
      <c r="AZ396" s="28"/>
      <c r="BA396" s="28"/>
      <c r="BB396" s="28"/>
      <c r="BC396" s="28"/>
      <c r="BD396" s="28"/>
      <c r="BE396" s="28"/>
      <c r="BF396" s="28"/>
      <c r="BG396" s="28"/>
      <c r="BH396" s="28"/>
      <c r="BI396" s="28"/>
      <c r="BJ396" s="28"/>
      <c r="BK396" s="28"/>
      <c r="BL396" s="28"/>
      <c r="BM396" s="28"/>
      <c r="BN396" s="28"/>
      <c r="BO396" s="28"/>
      <c r="BP396" s="28"/>
      <c r="BQ396" s="28"/>
      <c r="BR396" s="28"/>
      <c r="BS396" s="28"/>
      <c r="BT396" s="28"/>
      <c r="BU396" s="28"/>
      <c r="BV396" s="28"/>
      <c r="BW396" s="28"/>
      <c r="BX396" s="28"/>
      <c r="BY396" s="28"/>
      <c r="BZ396" s="28"/>
      <c r="CA396" s="28"/>
      <c r="CB396" s="28"/>
    </row>
    <row r="397" spans="3:80" ht="87.5">
      <c r="C397" s="77" t="s">
        <v>295</v>
      </c>
      <c r="D397" s="13" t="s">
        <v>296</v>
      </c>
      <c r="E397" s="15" t="s">
        <v>94</v>
      </c>
      <c r="F397" s="54" t="s">
        <v>297</v>
      </c>
      <c r="G397" s="15">
        <v>29963401</v>
      </c>
      <c r="H397" s="15" t="s">
        <v>64</v>
      </c>
      <c r="I397" s="53" t="s">
        <v>298</v>
      </c>
      <c r="J397" s="83" t="s">
        <v>206</v>
      </c>
      <c r="K397" s="20">
        <v>0</v>
      </c>
      <c r="L397" s="20">
        <v>0</v>
      </c>
      <c r="M397" s="20">
        <v>0</v>
      </c>
      <c r="N397" s="20">
        <v>0</v>
      </c>
      <c r="O397" s="20">
        <v>0</v>
      </c>
      <c r="P397" s="20">
        <v>1</v>
      </c>
      <c r="Q397" s="67" t="str">
        <f t="shared" si="15"/>
        <v>Negligible risk Supplier</v>
      </c>
      <c r="R397" s="13" t="str">
        <f t="shared" si="14"/>
        <v>- Etablir un bon de commande si nécessaire</v>
      </c>
      <c r="S397" s="25" t="s">
        <v>2218</v>
      </c>
      <c r="T397" s="15" t="s">
        <v>299</v>
      </c>
      <c r="U397" s="15" t="s">
        <v>64</v>
      </c>
      <c r="V397" s="26">
        <v>42370</v>
      </c>
      <c r="W397" s="26" t="s">
        <v>2220</v>
      </c>
      <c r="X397" s="15" t="s">
        <v>58</v>
      </c>
      <c r="Y397" s="15" t="s">
        <v>300</v>
      </c>
      <c r="Z397" s="15" t="s">
        <v>60</v>
      </c>
      <c r="AA397" s="15" t="s">
        <v>64</v>
      </c>
      <c r="AB397" s="15" t="s">
        <v>64</v>
      </c>
      <c r="AC397" s="15" t="s">
        <v>64</v>
      </c>
      <c r="AD397" s="15" t="s">
        <v>64</v>
      </c>
      <c r="AE397" s="28"/>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28"/>
      <c r="BB397" s="28"/>
      <c r="BC397" s="28"/>
      <c r="BD397" s="28"/>
      <c r="BE397" s="28"/>
      <c r="BF397" s="28"/>
      <c r="BG397" s="28"/>
      <c r="BH397" s="28"/>
      <c r="BI397" s="28"/>
      <c r="BJ397" s="28"/>
      <c r="BK397" s="28"/>
      <c r="BL397" s="28"/>
      <c r="BM397" s="28"/>
      <c r="BN397" s="28"/>
      <c r="BO397" s="28"/>
      <c r="BP397" s="28"/>
      <c r="BQ397" s="28"/>
      <c r="BR397" s="28"/>
      <c r="BS397" s="28"/>
      <c r="BT397" s="28"/>
      <c r="BU397" s="28"/>
      <c r="BV397" s="28"/>
      <c r="BW397" s="28"/>
      <c r="BX397" s="28"/>
      <c r="BY397" s="28"/>
      <c r="BZ397" s="28"/>
      <c r="CA397" s="28"/>
      <c r="CB397" s="28"/>
    </row>
    <row r="398" spans="3:80" ht="87.5">
      <c r="C398" s="77" t="s">
        <v>301</v>
      </c>
      <c r="D398" s="13" t="s">
        <v>296</v>
      </c>
      <c r="E398" s="15" t="s">
        <v>94</v>
      </c>
      <c r="F398" s="54" t="s">
        <v>297</v>
      </c>
      <c r="G398" s="15">
        <v>29963401</v>
      </c>
      <c r="H398" s="15" t="s">
        <v>64</v>
      </c>
      <c r="I398" s="53" t="s">
        <v>298</v>
      </c>
      <c r="J398" s="83" t="s">
        <v>302</v>
      </c>
      <c r="K398" s="20">
        <v>0</v>
      </c>
      <c r="L398" s="20">
        <v>0</v>
      </c>
      <c r="M398" s="20">
        <v>0</v>
      </c>
      <c r="N398" s="20">
        <v>0</v>
      </c>
      <c r="O398" s="20">
        <v>0</v>
      </c>
      <c r="P398" s="20">
        <v>1</v>
      </c>
      <c r="Q398" s="67" t="str">
        <f t="shared" si="15"/>
        <v>Negligible risk Supplier</v>
      </c>
      <c r="R398" s="13" t="str">
        <f t="shared" si="14"/>
        <v>- Etablir un bon de commande si nécessaire</v>
      </c>
      <c r="S398" s="25" t="s">
        <v>2218</v>
      </c>
      <c r="T398" s="15" t="s">
        <v>303</v>
      </c>
      <c r="U398" s="15" t="s">
        <v>64</v>
      </c>
      <c r="V398" s="26">
        <v>43074</v>
      </c>
      <c r="W398" s="26" t="s">
        <v>2474</v>
      </c>
      <c r="X398" s="15" t="s">
        <v>67</v>
      </c>
      <c r="Y398" s="15" t="s">
        <v>64</v>
      </c>
      <c r="Z398" s="15" t="s">
        <v>60</v>
      </c>
      <c r="AA398" s="15" t="s">
        <v>64</v>
      </c>
      <c r="AB398" s="15" t="s">
        <v>64</v>
      </c>
      <c r="AC398" s="15" t="s">
        <v>64</v>
      </c>
      <c r="AD398" s="15" t="s">
        <v>64</v>
      </c>
      <c r="AE398" s="28"/>
      <c r="AF398" s="28"/>
      <c r="AG398" s="28"/>
      <c r="AH398" s="28"/>
      <c r="AI398" s="28"/>
      <c r="AJ398" s="28"/>
      <c r="AK398" s="28"/>
      <c r="AL398" s="28"/>
      <c r="AM398" s="28"/>
      <c r="AN398" s="28"/>
      <c r="AO398" s="28"/>
      <c r="AP398" s="28"/>
      <c r="AQ398" s="28"/>
      <c r="AR398" s="28"/>
      <c r="AS398" s="28"/>
      <c r="AT398" s="28"/>
      <c r="AU398" s="28"/>
      <c r="AV398" s="28"/>
      <c r="AW398" s="28"/>
      <c r="AX398" s="28"/>
      <c r="AY398" s="28"/>
      <c r="AZ398" s="28"/>
      <c r="BA398" s="28"/>
      <c r="BB398" s="28"/>
      <c r="BC398" s="28"/>
      <c r="BD398" s="28"/>
      <c r="BE398" s="28"/>
      <c r="BF398" s="28"/>
      <c r="BG398" s="28"/>
      <c r="BH398" s="28"/>
      <c r="BI398" s="28"/>
      <c r="BJ398" s="28"/>
      <c r="BK398" s="28"/>
      <c r="BL398" s="28"/>
      <c r="BM398" s="28"/>
      <c r="BN398" s="28"/>
      <c r="BO398" s="28"/>
      <c r="BP398" s="28"/>
      <c r="BQ398" s="28"/>
      <c r="BR398" s="28"/>
      <c r="BS398" s="28"/>
      <c r="BT398" s="28"/>
      <c r="BU398" s="28"/>
      <c r="BV398" s="28"/>
      <c r="BW398" s="28"/>
      <c r="BX398" s="28"/>
      <c r="BY398" s="28"/>
      <c r="BZ398" s="28"/>
      <c r="CA398" s="28"/>
      <c r="CB398" s="28"/>
    </row>
    <row r="399" spans="3:80" ht="75">
      <c r="C399" s="51" t="s">
        <v>1762</v>
      </c>
      <c r="D399" s="51" t="s">
        <v>1763</v>
      </c>
      <c r="E399" s="15" t="s">
        <v>149</v>
      </c>
      <c r="F399" s="15" t="s">
        <v>64</v>
      </c>
      <c r="G399" s="15" t="s">
        <v>64</v>
      </c>
      <c r="H399" s="15" t="s">
        <v>64</v>
      </c>
      <c r="I399" s="15" t="s">
        <v>64</v>
      </c>
      <c r="J399" s="83" t="s">
        <v>542</v>
      </c>
      <c r="K399" s="20">
        <v>0</v>
      </c>
      <c r="L399" s="20">
        <v>0</v>
      </c>
      <c r="M399" s="20">
        <v>0</v>
      </c>
      <c r="N399" s="20">
        <v>0</v>
      </c>
      <c r="O399" s="20">
        <v>0</v>
      </c>
      <c r="P399" s="20">
        <v>1</v>
      </c>
      <c r="Q399" s="67" t="str">
        <f t="shared" si="15"/>
        <v>Negligible risk Supplier</v>
      </c>
      <c r="R399" s="13" t="str">
        <f t="shared" si="14"/>
        <v>- Etablir un bon de commande si nécessaire</v>
      </c>
      <c r="S399" s="25" t="s">
        <v>2218</v>
      </c>
      <c r="T399" s="15" t="s">
        <v>64</v>
      </c>
      <c r="U399" s="15" t="s">
        <v>64</v>
      </c>
      <c r="V399" s="15" t="s">
        <v>64</v>
      </c>
      <c r="W399" s="15" t="s">
        <v>64</v>
      </c>
      <c r="X399" s="15" t="s">
        <v>64</v>
      </c>
      <c r="Y399" s="15" t="s">
        <v>64</v>
      </c>
      <c r="Z399" s="15" t="s">
        <v>64</v>
      </c>
      <c r="AA399" s="15" t="s">
        <v>64</v>
      </c>
      <c r="AB399" s="15" t="s">
        <v>64</v>
      </c>
      <c r="AC399" s="15" t="s">
        <v>64</v>
      </c>
      <c r="AD399" s="15" t="s">
        <v>64</v>
      </c>
      <c r="AE399" s="28"/>
      <c r="AF399" s="28"/>
      <c r="AG399" s="28"/>
      <c r="AH399" s="28"/>
      <c r="AI399" s="28"/>
      <c r="AJ399" s="28"/>
      <c r="AK399" s="28"/>
      <c r="AL399" s="28"/>
      <c r="AM399" s="28"/>
      <c r="AN399" s="28"/>
      <c r="AO399" s="28"/>
      <c r="AP399" s="28"/>
      <c r="AQ399" s="28"/>
      <c r="AR399" s="28"/>
      <c r="AS399" s="28"/>
      <c r="AT399" s="28"/>
      <c r="AU399" s="28"/>
      <c r="AV399" s="28"/>
      <c r="AW399" s="28"/>
      <c r="AX399" s="28"/>
      <c r="AY399" s="28"/>
      <c r="AZ399" s="28"/>
      <c r="BA399" s="28"/>
      <c r="BB399" s="28"/>
      <c r="BC399" s="28"/>
      <c r="BD399" s="28"/>
      <c r="BE399" s="28"/>
      <c r="BF399" s="28"/>
      <c r="BG399" s="28"/>
      <c r="BH399" s="28"/>
      <c r="BI399" s="28"/>
      <c r="BJ399" s="28"/>
      <c r="BK399" s="28"/>
      <c r="BL399" s="28"/>
      <c r="BM399" s="28"/>
      <c r="BN399" s="28"/>
      <c r="BO399" s="28"/>
      <c r="BP399" s="28"/>
      <c r="BQ399" s="28"/>
      <c r="BR399" s="28"/>
      <c r="BS399" s="28"/>
      <c r="BT399" s="28"/>
      <c r="BU399" s="28"/>
      <c r="BV399" s="28"/>
      <c r="BW399" s="28"/>
      <c r="BX399" s="28"/>
      <c r="BY399" s="28"/>
      <c r="BZ399" s="28"/>
      <c r="CA399" s="28"/>
      <c r="CB399" s="28"/>
    </row>
    <row r="400" spans="3:80" ht="409.5">
      <c r="C400" s="77" t="s">
        <v>49</v>
      </c>
      <c r="D400" s="56" t="s">
        <v>51</v>
      </c>
      <c r="E400" s="15" t="s">
        <v>52</v>
      </c>
      <c r="F400" s="57" t="s">
        <v>53</v>
      </c>
      <c r="G400" s="57">
        <v>71155581</v>
      </c>
      <c r="H400" s="15" t="s">
        <v>64</v>
      </c>
      <c r="I400" s="102" t="s">
        <v>54</v>
      </c>
      <c r="J400" s="98" t="s">
        <v>55</v>
      </c>
      <c r="K400" s="20">
        <v>1</v>
      </c>
      <c r="L400" s="20">
        <v>1</v>
      </c>
      <c r="M400" s="20">
        <v>1</v>
      </c>
      <c r="N400" s="20">
        <v>1</v>
      </c>
      <c r="O400" s="20">
        <v>0</v>
      </c>
      <c r="P400" s="20">
        <v>4</v>
      </c>
      <c r="Q400" s="67" t="str">
        <f t="shared" si="15"/>
        <v>High risk supplier</v>
      </c>
      <c r="R400" s="13" t="str">
        <f t="shared" si="14"/>
        <v>- Approbation du comité de direction
- Signer la politique de securité des parties tièrces 
- Signer le contrat de non divulgation des données
- Contrat respectant incluant les clauses de sécurité nécessaires
- Etablir un bon de commande si nécessaire</v>
      </c>
      <c r="S400" s="25" t="s">
        <v>2218</v>
      </c>
      <c r="T400" s="15" t="s">
        <v>56</v>
      </c>
      <c r="U400" s="23" t="s">
        <v>57</v>
      </c>
      <c r="V400" s="26" t="s">
        <v>2475</v>
      </c>
      <c r="W400" s="26" t="s">
        <v>2476</v>
      </c>
      <c r="X400" s="15" t="s">
        <v>58</v>
      </c>
      <c r="Y400" s="15" t="s">
        <v>59</v>
      </c>
      <c r="Z400" s="15" t="s">
        <v>60</v>
      </c>
      <c r="AA400" s="15" t="s">
        <v>64</v>
      </c>
      <c r="AB400" s="15" t="s">
        <v>64</v>
      </c>
      <c r="AC400" s="15" t="s">
        <v>64</v>
      </c>
      <c r="AD400" s="15" t="s">
        <v>64</v>
      </c>
      <c r="AE400" s="28"/>
      <c r="AF400" s="28"/>
      <c r="AG400" s="28"/>
      <c r="AH400" s="28"/>
      <c r="AI400" s="28"/>
      <c r="AJ400" s="28"/>
      <c r="AK400" s="28"/>
      <c r="AL400" s="28"/>
      <c r="AM400" s="28"/>
      <c r="AN400" s="28"/>
      <c r="AO400" s="28"/>
      <c r="AP400" s="28"/>
      <c r="AQ400" s="28"/>
      <c r="AR400" s="28"/>
      <c r="AS400" s="28"/>
      <c r="AT400" s="28"/>
      <c r="AU400" s="28"/>
      <c r="AV400" s="28"/>
      <c r="AW400" s="28"/>
      <c r="AX400" s="28"/>
      <c r="AY400" s="28"/>
      <c r="AZ400" s="28"/>
      <c r="BA400" s="28"/>
      <c r="BB400" s="28"/>
      <c r="BC400" s="28"/>
      <c r="BD400" s="28"/>
      <c r="BE400" s="28"/>
      <c r="BF400" s="28"/>
      <c r="BG400" s="28"/>
      <c r="BH400" s="28"/>
      <c r="BI400" s="28"/>
      <c r="BJ400" s="28"/>
      <c r="BK400" s="28"/>
      <c r="BL400" s="28"/>
      <c r="BM400" s="28"/>
      <c r="BN400" s="28"/>
      <c r="BO400" s="28"/>
      <c r="BP400" s="28"/>
      <c r="BQ400" s="28"/>
      <c r="BR400" s="28"/>
      <c r="BS400" s="28"/>
      <c r="BT400" s="28"/>
      <c r="BU400" s="28"/>
      <c r="BV400" s="28"/>
      <c r="BW400" s="28"/>
      <c r="BX400" s="28"/>
      <c r="BY400" s="28"/>
      <c r="BZ400" s="28"/>
      <c r="CA400" s="28"/>
      <c r="CB400" s="28"/>
    </row>
    <row r="401" spans="3:80" ht="175">
      <c r="C401" s="51" t="s">
        <v>827</v>
      </c>
      <c r="D401" s="51" t="s">
        <v>828</v>
      </c>
      <c r="E401" s="15" t="s">
        <v>52</v>
      </c>
      <c r="F401" s="54" t="s">
        <v>2477</v>
      </c>
      <c r="G401" s="275" t="s">
        <v>2478</v>
      </c>
      <c r="H401" s="15" t="s">
        <v>64</v>
      </c>
      <c r="I401" s="53" t="s">
        <v>2479</v>
      </c>
      <c r="J401" s="101" t="s">
        <v>2480</v>
      </c>
      <c r="K401" s="20">
        <v>0</v>
      </c>
      <c r="L401" s="20">
        <v>0</v>
      </c>
      <c r="M401" s="20">
        <v>0</v>
      </c>
      <c r="N401" s="20">
        <v>0</v>
      </c>
      <c r="O401" s="20">
        <v>0</v>
      </c>
      <c r="P401" s="20">
        <v>1</v>
      </c>
      <c r="Q401" s="67" t="str">
        <f t="shared" si="15"/>
        <v>Negligible risk Supplier</v>
      </c>
      <c r="R401" s="13" t="str">
        <f t="shared" si="14"/>
        <v>- Etablir un bon de commande si nécessaire</v>
      </c>
      <c r="S401" s="25" t="s">
        <v>2218</v>
      </c>
      <c r="T401" s="15" t="s">
        <v>64</v>
      </c>
      <c r="U401" s="15" t="s">
        <v>64</v>
      </c>
      <c r="V401" s="15" t="s">
        <v>64</v>
      </c>
      <c r="W401" s="15" t="s">
        <v>64</v>
      </c>
      <c r="X401" s="15" t="s">
        <v>64</v>
      </c>
      <c r="Y401" s="15" t="s">
        <v>64</v>
      </c>
      <c r="Z401" s="15" t="s">
        <v>64</v>
      </c>
      <c r="AA401" s="15" t="s">
        <v>64</v>
      </c>
      <c r="AB401" s="15" t="s">
        <v>64</v>
      </c>
      <c r="AC401" s="15" t="s">
        <v>64</v>
      </c>
      <c r="AD401" s="15" t="s">
        <v>64</v>
      </c>
      <c r="AE401" s="28"/>
      <c r="AF401" s="28"/>
      <c r="AG401" s="28"/>
      <c r="AH401" s="28"/>
      <c r="AI401" s="28"/>
      <c r="AJ401" s="28"/>
      <c r="AK401" s="28"/>
      <c r="AL401" s="28"/>
      <c r="AM401" s="28"/>
      <c r="AN401" s="28"/>
      <c r="AO401" s="28"/>
      <c r="AP401" s="28"/>
      <c r="AQ401" s="28"/>
      <c r="AR401" s="28"/>
      <c r="AS401" s="28"/>
      <c r="AT401" s="28"/>
      <c r="AU401" s="28"/>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c r="BW401" s="28"/>
      <c r="BX401" s="28"/>
      <c r="BY401" s="28"/>
      <c r="BZ401" s="28"/>
      <c r="CA401" s="28"/>
      <c r="CB401" s="28"/>
    </row>
    <row r="402" spans="3:80" ht="75">
      <c r="C402" s="51" t="s">
        <v>1888</v>
      </c>
      <c r="D402" s="51" t="s">
        <v>1889</v>
      </c>
      <c r="E402" s="15" t="s">
        <v>52</v>
      </c>
      <c r="F402" s="15" t="s">
        <v>64</v>
      </c>
      <c r="G402" s="15" t="s">
        <v>64</v>
      </c>
      <c r="H402" s="15" t="s">
        <v>64</v>
      </c>
      <c r="I402" s="15" t="s">
        <v>64</v>
      </c>
      <c r="J402" s="83" t="s">
        <v>1650</v>
      </c>
      <c r="K402" s="20">
        <v>0</v>
      </c>
      <c r="L402" s="20">
        <v>0</v>
      </c>
      <c r="M402" s="20">
        <v>0</v>
      </c>
      <c r="N402" s="20">
        <v>0</v>
      </c>
      <c r="O402" s="20">
        <v>0</v>
      </c>
      <c r="P402" s="20">
        <v>1</v>
      </c>
      <c r="Q402" s="67" t="str">
        <f t="shared" si="15"/>
        <v>Negligible risk Supplier</v>
      </c>
      <c r="R402" s="13" t="str">
        <f t="shared" si="14"/>
        <v>- Etablir un bon de commande si nécessaire</v>
      </c>
      <c r="S402" s="25" t="s">
        <v>2218</v>
      </c>
      <c r="T402" s="15" t="s">
        <v>64</v>
      </c>
      <c r="U402" s="15" t="s">
        <v>64</v>
      </c>
      <c r="V402" s="15" t="s">
        <v>64</v>
      </c>
      <c r="W402" s="15" t="s">
        <v>64</v>
      </c>
      <c r="X402" s="15" t="s">
        <v>64</v>
      </c>
      <c r="Y402" s="15" t="s">
        <v>64</v>
      </c>
      <c r="Z402" s="15" t="s">
        <v>64</v>
      </c>
      <c r="AA402" s="15" t="s">
        <v>64</v>
      </c>
      <c r="AB402" s="15" t="s">
        <v>64</v>
      </c>
      <c r="AC402" s="15" t="s">
        <v>64</v>
      </c>
      <c r="AD402" s="15" t="s">
        <v>64</v>
      </c>
      <c r="AE402" s="28"/>
      <c r="AF402" s="28"/>
      <c r="AG402" s="28"/>
      <c r="AH402" s="28"/>
      <c r="AI402" s="28"/>
      <c r="AJ402" s="28"/>
      <c r="AK402" s="28"/>
      <c r="AL402" s="28"/>
      <c r="AM402" s="28"/>
      <c r="AN402" s="28"/>
      <c r="AO402" s="28"/>
      <c r="AP402" s="28"/>
      <c r="AQ402" s="28"/>
      <c r="AR402" s="28"/>
      <c r="AS402" s="28"/>
      <c r="AT402" s="28"/>
      <c r="AU402" s="28"/>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c r="BW402" s="28"/>
      <c r="BX402" s="28"/>
      <c r="BY402" s="28"/>
      <c r="BZ402" s="28"/>
      <c r="CA402" s="28"/>
      <c r="CB402" s="28"/>
    </row>
    <row r="403" spans="3:80" ht="75">
      <c r="C403" s="51" t="s">
        <v>1629</v>
      </c>
      <c r="D403" s="51" t="s">
        <v>1630</v>
      </c>
      <c r="E403" s="15" t="s">
        <v>106</v>
      </c>
      <c r="F403" s="15" t="s">
        <v>64</v>
      </c>
      <c r="G403" s="15" t="s">
        <v>64</v>
      </c>
      <c r="H403" s="15" t="s">
        <v>64</v>
      </c>
      <c r="I403" s="15" t="s">
        <v>64</v>
      </c>
      <c r="J403" s="83" t="s">
        <v>1631</v>
      </c>
      <c r="K403" s="20">
        <v>0</v>
      </c>
      <c r="L403" s="20">
        <v>0</v>
      </c>
      <c r="M403" s="20">
        <v>0</v>
      </c>
      <c r="N403" s="20">
        <v>0</v>
      </c>
      <c r="O403" s="20">
        <v>0</v>
      </c>
      <c r="P403" s="20">
        <v>1</v>
      </c>
      <c r="Q403" s="67" t="str">
        <f t="shared" si="15"/>
        <v>Negligible risk Supplier</v>
      </c>
      <c r="R403" s="13" t="str">
        <f t="shared" si="14"/>
        <v>- Etablir un bon de commande si nécessaire</v>
      </c>
      <c r="S403" s="25" t="s">
        <v>2218</v>
      </c>
      <c r="T403" s="15" t="s">
        <v>64</v>
      </c>
      <c r="U403" s="15" t="s">
        <v>64</v>
      </c>
      <c r="V403" s="15" t="s">
        <v>64</v>
      </c>
      <c r="W403" s="15" t="s">
        <v>64</v>
      </c>
      <c r="X403" s="15" t="s">
        <v>64</v>
      </c>
      <c r="Y403" s="15" t="s">
        <v>64</v>
      </c>
      <c r="Z403" s="15" t="s">
        <v>64</v>
      </c>
      <c r="AA403" s="15" t="s">
        <v>64</v>
      </c>
      <c r="AB403" s="15" t="s">
        <v>64</v>
      </c>
      <c r="AC403" s="15" t="s">
        <v>64</v>
      </c>
      <c r="AD403" s="15" t="s">
        <v>64</v>
      </c>
      <c r="AE403" s="28"/>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c r="BW403" s="28"/>
      <c r="BX403" s="28"/>
      <c r="BY403" s="28"/>
      <c r="BZ403" s="28"/>
      <c r="CA403" s="28"/>
      <c r="CB403" s="28"/>
    </row>
    <row r="404" spans="3:80" ht="75">
      <c r="C404" s="51" t="s">
        <v>2028</v>
      </c>
      <c r="D404" s="51" t="s">
        <v>2029</v>
      </c>
      <c r="E404" s="15" t="s">
        <v>223</v>
      </c>
      <c r="F404" s="15" t="s">
        <v>64</v>
      </c>
      <c r="G404" s="15" t="s">
        <v>64</v>
      </c>
      <c r="H404" s="15" t="s">
        <v>64</v>
      </c>
      <c r="I404" s="15" t="s">
        <v>64</v>
      </c>
      <c r="J404" s="83" t="s">
        <v>810</v>
      </c>
      <c r="K404" s="20">
        <v>0</v>
      </c>
      <c r="L404" s="20">
        <v>0</v>
      </c>
      <c r="M404" s="20">
        <v>0</v>
      </c>
      <c r="N404" s="20">
        <v>0</v>
      </c>
      <c r="O404" s="20">
        <v>0</v>
      </c>
      <c r="P404" s="20">
        <v>1</v>
      </c>
      <c r="Q404" s="67" t="str">
        <f t="shared" si="15"/>
        <v>Negligible risk Supplier</v>
      </c>
      <c r="R404" s="13" t="str">
        <f t="shared" si="14"/>
        <v>- Etablir un bon de commande si nécessaire</v>
      </c>
      <c r="S404" s="25" t="s">
        <v>2218</v>
      </c>
      <c r="T404" s="15" t="s">
        <v>64</v>
      </c>
      <c r="U404" s="15" t="s">
        <v>64</v>
      </c>
      <c r="V404" s="15" t="s">
        <v>64</v>
      </c>
      <c r="W404" s="15" t="s">
        <v>64</v>
      </c>
      <c r="X404" s="15" t="s">
        <v>64</v>
      </c>
      <c r="Y404" s="15" t="s">
        <v>64</v>
      </c>
      <c r="Z404" s="15" t="s">
        <v>64</v>
      </c>
      <c r="AA404" s="15" t="s">
        <v>64</v>
      </c>
      <c r="AB404" s="15" t="s">
        <v>64</v>
      </c>
      <c r="AC404" s="15" t="s">
        <v>64</v>
      </c>
      <c r="AD404" s="15" t="s">
        <v>64</v>
      </c>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c r="BW404" s="28"/>
      <c r="BX404" s="28"/>
      <c r="BY404" s="28"/>
      <c r="BZ404" s="28"/>
      <c r="CA404" s="28"/>
      <c r="CB404" s="28"/>
    </row>
    <row r="405" spans="3:80" ht="75">
      <c r="C405" s="77" t="s">
        <v>524</v>
      </c>
      <c r="D405" s="52"/>
      <c r="E405" s="15" t="s">
        <v>52</v>
      </c>
      <c r="F405" s="15" t="s">
        <v>64</v>
      </c>
      <c r="G405" s="15" t="s">
        <v>64</v>
      </c>
      <c r="H405" s="15" t="s">
        <v>64</v>
      </c>
      <c r="I405" s="15" t="s">
        <v>64</v>
      </c>
      <c r="J405" s="84" t="s">
        <v>64</v>
      </c>
      <c r="K405" s="20">
        <v>0</v>
      </c>
      <c r="L405" s="20">
        <v>0</v>
      </c>
      <c r="M405" s="20">
        <v>0</v>
      </c>
      <c r="N405" s="20">
        <v>0</v>
      </c>
      <c r="O405" s="20">
        <v>0</v>
      </c>
      <c r="P405" s="20">
        <v>1</v>
      </c>
      <c r="Q405" s="67" t="str">
        <f t="shared" si="15"/>
        <v>Negligible risk Supplier</v>
      </c>
      <c r="R405" s="13" t="str">
        <f t="shared" si="14"/>
        <v>- Etablir un bon de commande si nécessaire</v>
      </c>
      <c r="S405" s="25" t="s">
        <v>2218</v>
      </c>
      <c r="T405" s="15" t="s">
        <v>64</v>
      </c>
      <c r="U405" s="15" t="s">
        <v>64</v>
      </c>
      <c r="V405" s="15" t="s">
        <v>64</v>
      </c>
      <c r="W405" s="15" t="s">
        <v>64</v>
      </c>
      <c r="X405" s="15" t="s">
        <v>64</v>
      </c>
      <c r="Y405" s="15" t="s">
        <v>64</v>
      </c>
      <c r="Z405" s="15" t="s">
        <v>64</v>
      </c>
      <c r="AA405" s="15" t="s">
        <v>64</v>
      </c>
      <c r="AB405" s="15" t="s">
        <v>64</v>
      </c>
      <c r="AC405" s="15" t="s">
        <v>64</v>
      </c>
      <c r="AD405" s="15" t="s">
        <v>64</v>
      </c>
      <c r="AE405" s="28"/>
      <c r="AF405" s="28"/>
      <c r="AG405" s="28"/>
      <c r="AH405" s="28"/>
      <c r="AI405" s="28"/>
      <c r="AJ405" s="28"/>
      <c r="AK405" s="28"/>
      <c r="AL405" s="28"/>
      <c r="AM405" s="28"/>
      <c r="AN405" s="28"/>
      <c r="AO405" s="28"/>
      <c r="AP405" s="28"/>
      <c r="AQ405" s="28"/>
      <c r="AR405" s="28"/>
      <c r="AS405" s="28"/>
      <c r="AT405" s="28"/>
      <c r="AU405" s="28"/>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c r="BW405" s="28"/>
      <c r="BX405" s="28"/>
      <c r="BY405" s="28"/>
      <c r="BZ405" s="28"/>
      <c r="CA405" s="28"/>
      <c r="CB405" s="28"/>
    </row>
    <row r="406" spans="3:80" ht="75">
      <c r="C406" s="51" t="s">
        <v>796</v>
      </c>
      <c r="D406" s="51" t="s">
        <v>797</v>
      </c>
      <c r="E406" s="15" t="s">
        <v>52</v>
      </c>
      <c r="F406" s="15" t="s">
        <v>64</v>
      </c>
      <c r="G406" s="15" t="s">
        <v>64</v>
      </c>
      <c r="H406" s="15" t="s">
        <v>64</v>
      </c>
      <c r="I406" s="15" t="s">
        <v>64</v>
      </c>
      <c r="J406" s="83" t="s">
        <v>65</v>
      </c>
      <c r="K406" s="20">
        <v>0</v>
      </c>
      <c r="L406" s="20">
        <v>0</v>
      </c>
      <c r="M406" s="20">
        <v>0</v>
      </c>
      <c r="N406" s="20">
        <v>0</v>
      </c>
      <c r="O406" s="20">
        <v>0</v>
      </c>
      <c r="P406" s="20">
        <v>1</v>
      </c>
      <c r="Q406" s="67" t="str">
        <f t="shared" si="15"/>
        <v>Negligible risk Supplier</v>
      </c>
      <c r="R406" s="13" t="str">
        <f t="shared" si="14"/>
        <v>- Etablir un bon de commande si nécessaire</v>
      </c>
      <c r="S406" s="25" t="s">
        <v>2218</v>
      </c>
      <c r="T406" s="15" t="s">
        <v>64</v>
      </c>
      <c r="U406" s="15" t="s">
        <v>64</v>
      </c>
      <c r="V406" s="15" t="s">
        <v>64</v>
      </c>
      <c r="W406" s="15" t="s">
        <v>64</v>
      </c>
      <c r="X406" s="15" t="s">
        <v>64</v>
      </c>
      <c r="Y406" s="15" t="s">
        <v>64</v>
      </c>
      <c r="Z406" s="15" t="s">
        <v>64</v>
      </c>
      <c r="AA406" s="15" t="s">
        <v>64</v>
      </c>
      <c r="AB406" s="15" t="s">
        <v>64</v>
      </c>
      <c r="AC406" s="15" t="s">
        <v>64</v>
      </c>
      <c r="AD406" s="15" t="s">
        <v>64</v>
      </c>
      <c r="AE406" s="28"/>
      <c r="AF406" s="28"/>
      <c r="AG406" s="28"/>
      <c r="AH406" s="28"/>
      <c r="AI406" s="28"/>
      <c r="AJ406" s="28"/>
      <c r="AK406" s="28"/>
      <c r="AL406" s="28"/>
      <c r="AM406" s="28"/>
      <c r="AN406" s="28"/>
      <c r="AO406" s="28"/>
      <c r="AP406" s="28"/>
      <c r="AQ406" s="28"/>
      <c r="AR406" s="28"/>
      <c r="AS406" s="28"/>
      <c r="AT406" s="28"/>
      <c r="AU406" s="28"/>
      <c r="AV406" s="28"/>
      <c r="AW406" s="28"/>
      <c r="AX406" s="28"/>
      <c r="AY406" s="28"/>
      <c r="AZ406" s="28"/>
      <c r="BA406" s="28"/>
      <c r="BB406" s="28"/>
      <c r="BC406" s="28"/>
      <c r="BD406" s="28"/>
      <c r="BE406" s="28"/>
      <c r="BF406" s="28"/>
      <c r="BG406" s="28"/>
      <c r="BH406" s="28"/>
      <c r="BI406" s="28"/>
      <c r="BJ406" s="28"/>
      <c r="BK406" s="28"/>
      <c r="BL406" s="28"/>
      <c r="BM406" s="28"/>
      <c r="BN406" s="28"/>
      <c r="BO406" s="28"/>
      <c r="BP406" s="28"/>
      <c r="BQ406" s="28"/>
      <c r="BR406" s="28"/>
      <c r="BS406" s="28"/>
      <c r="BT406" s="28"/>
      <c r="BU406" s="28"/>
      <c r="BV406" s="28"/>
      <c r="BW406" s="28"/>
      <c r="BX406" s="28"/>
      <c r="BY406" s="28"/>
      <c r="BZ406" s="28"/>
      <c r="CA406" s="28"/>
      <c r="CB406" s="28"/>
    </row>
    <row r="407" spans="3:80" ht="75">
      <c r="C407" s="51" t="s">
        <v>1568</v>
      </c>
      <c r="D407" s="51" t="s">
        <v>1569</v>
      </c>
      <c r="E407" s="15" t="s">
        <v>223</v>
      </c>
      <c r="F407" s="15" t="s">
        <v>64</v>
      </c>
      <c r="G407" s="15" t="s">
        <v>64</v>
      </c>
      <c r="H407" s="15" t="s">
        <v>64</v>
      </c>
      <c r="I407" s="15" t="s">
        <v>64</v>
      </c>
      <c r="J407" s="83" t="s">
        <v>810</v>
      </c>
      <c r="K407" s="20">
        <v>0</v>
      </c>
      <c r="L407" s="20">
        <v>0</v>
      </c>
      <c r="M407" s="20">
        <v>0</v>
      </c>
      <c r="N407" s="20">
        <v>0</v>
      </c>
      <c r="O407" s="20">
        <v>0</v>
      </c>
      <c r="P407" s="20">
        <v>1</v>
      </c>
      <c r="Q407" s="67" t="str">
        <f t="shared" si="15"/>
        <v>Negligible risk Supplier</v>
      </c>
      <c r="R407" s="13" t="str">
        <f t="shared" si="14"/>
        <v>- Etablir un bon de commande si nécessaire</v>
      </c>
      <c r="S407" s="25" t="s">
        <v>2218</v>
      </c>
      <c r="T407" s="15" t="s">
        <v>64</v>
      </c>
      <c r="U407" s="15" t="s">
        <v>64</v>
      </c>
      <c r="V407" s="15" t="s">
        <v>64</v>
      </c>
      <c r="W407" s="15" t="s">
        <v>64</v>
      </c>
      <c r="X407" s="15" t="s">
        <v>64</v>
      </c>
      <c r="Y407" s="15" t="s">
        <v>64</v>
      </c>
      <c r="Z407" s="15" t="s">
        <v>64</v>
      </c>
      <c r="AA407" s="15" t="s">
        <v>64</v>
      </c>
      <c r="AB407" s="15" t="s">
        <v>64</v>
      </c>
      <c r="AC407" s="15" t="s">
        <v>64</v>
      </c>
      <c r="AD407" s="15" t="s">
        <v>64</v>
      </c>
      <c r="AE407" s="28"/>
      <c r="AF407" s="28"/>
      <c r="AG407" s="28"/>
      <c r="AH407" s="28"/>
      <c r="AI407" s="28"/>
      <c r="AJ407" s="28"/>
      <c r="AK407" s="28"/>
      <c r="AL407" s="28"/>
      <c r="AM407" s="28"/>
      <c r="AN407" s="28"/>
      <c r="AO407" s="28"/>
      <c r="AP407" s="28"/>
      <c r="AQ407" s="28"/>
      <c r="AR407" s="28"/>
      <c r="AS407" s="28"/>
      <c r="AT407" s="28"/>
      <c r="AU407" s="28"/>
      <c r="AV407" s="28"/>
      <c r="AW407" s="28"/>
      <c r="AX407" s="28"/>
      <c r="AY407" s="28"/>
      <c r="AZ407" s="28"/>
      <c r="BA407" s="28"/>
      <c r="BB407" s="28"/>
      <c r="BC407" s="28"/>
      <c r="BD407" s="28"/>
      <c r="BE407" s="28"/>
      <c r="BF407" s="28"/>
      <c r="BG407" s="28"/>
      <c r="BH407" s="28"/>
      <c r="BI407" s="28"/>
      <c r="BJ407" s="28"/>
      <c r="BK407" s="28"/>
      <c r="BL407" s="28"/>
      <c r="BM407" s="28"/>
      <c r="BN407" s="28"/>
      <c r="BO407" s="28"/>
      <c r="BP407" s="28"/>
      <c r="BQ407" s="28"/>
      <c r="BR407" s="28"/>
      <c r="BS407" s="28"/>
      <c r="BT407" s="28"/>
      <c r="BU407" s="28"/>
      <c r="BV407" s="28"/>
      <c r="BW407" s="28"/>
      <c r="BX407" s="28"/>
      <c r="BY407" s="28"/>
      <c r="BZ407" s="28"/>
      <c r="CA407" s="28"/>
      <c r="CB407" s="28"/>
    </row>
    <row r="408" spans="3:80" ht="409.5">
      <c r="C408" s="51" t="s">
        <v>1953</v>
      </c>
      <c r="D408" s="51" t="s">
        <v>1954</v>
      </c>
      <c r="E408" s="15" t="s">
        <v>94</v>
      </c>
      <c r="F408" s="15" t="s">
        <v>64</v>
      </c>
      <c r="G408" s="15" t="s">
        <v>64</v>
      </c>
      <c r="H408" s="15" t="s">
        <v>64</v>
      </c>
      <c r="I408" s="15" t="s">
        <v>64</v>
      </c>
      <c r="J408" s="83" t="s">
        <v>642</v>
      </c>
      <c r="K408" s="20">
        <v>0</v>
      </c>
      <c r="L408" s="20">
        <v>0</v>
      </c>
      <c r="M408" s="20">
        <v>0</v>
      </c>
      <c r="N408" s="20">
        <v>0</v>
      </c>
      <c r="O408" s="20">
        <v>0</v>
      </c>
      <c r="P408" s="20">
        <v>5</v>
      </c>
      <c r="Q408" s="67" t="str">
        <f t="shared" si="15"/>
        <v>High risk supplier</v>
      </c>
      <c r="R408" s="13" t="str">
        <f t="shared" si="14"/>
        <v>- Approbation du comité de direction
- Signer la politique de securité des parties tièrces 
- Signer le contrat de non divulgation des données
- Contrat respectant incluant les clauses de sécurité nécessaires
- Etablir un bon de commande si nécessaire</v>
      </c>
      <c r="S408" s="25" t="s">
        <v>2218</v>
      </c>
      <c r="T408" s="15" t="s">
        <v>64</v>
      </c>
      <c r="U408" s="15" t="s">
        <v>64</v>
      </c>
      <c r="V408" s="15" t="s">
        <v>64</v>
      </c>
      <c r="W408" s="15" t="s">
        <v>64</v>
      </c>
      <c r="X408" s="15" t="s">
        <v>64</v>
      </c>
      <c r="Y408" s="15" t="s">
        <v>64</v>
      </c>
      <c r="Z408" s="15" t="s">
        <v>64</v>
      </c>
      <c r="AA408" s="15" t="s">
        <v>64</v>
      </c>
      <c r="AB408" s="15" t="s">
        <v>64</v>
      </c>
      <c r="AC408" s="15" t="s">
        <v>64</v>
      </c>
      <c r="AD408" s="15" t="s">
        <v>64</v>
      </c>
      <c r="AE408" s="28"/>
      <c r="AF408" s="28"/>
      <c r="AG408" s="28"/>
      <c r="AH408" s="28"/>
      <c r="AI408" s="28"/>
      <c r="AJ408" s="28"/>
      <c r="AK408" s="28"/>
      <c r="AL408" s="28"/>
      <c r="AM408" s="28"/>
      <c r="AN408" s="28"/>
      <c r="AO408" s="28"/>
      <c r="AP408" s="28"/>
      <c r="AQ408" s="28"/>
      <c r="AR408" s="28"/>
      <c r="AS408" s="28"/>
      <c r="AT408" s="28"/>
      <c r="AU408" s="28"/>
      <c r="AV408" s="28"/>
      <c r="AW408" s="28"/>
      <c r="AX408" s="28"/>
      <c r="AY408" s="28"/>
      <c r="AZ408" s="28"/>
      <c r="BA408" s="28"/>
      <c r="BB408" s="28"/>
      <c r="BC408" s="28"/>
      <c r="BD408" s="28"/>
      <c r="BE408" s="28"/>
      <c r="BF408" s="28"/>
      <c r="BG408" s="28"/>
      <c r="BH408" s="28"/>
      <c r="BI408" s="28"/>
      <c r="BJ408" s="28"/>
      <c r="BK408" s="28"/>
      <c r="BL408" s="28"/>
      <c r="BM408" s="28"/>
      <c r="BN408" s="28"/>
      <c r="BO408" s="28"/>
      <c r="BP408" s="28"/>
      <c r="BQ408" s="28"/>
      <c r="BR408" s="28"/>
      <c r="BS408" s="28"/>
      <c r="BT408" s="28"/>
      <c r="BU408" s="28"/>
      <c r="BV408" s="28"/>
      <c r="BW408" s="28"/>
      <c r="BX408" s="28"/>
      <c r="BY408" s="28"/>
      <c r="BZ408" s="28"/>
      <c r="CA408" s="28"/>
      <c r="CB408" s="28"/>
    </row>
    <row r="409" spans="3:80" ht="75">
      <c r="C409" s="51" t="s">
        <v>2093</v>
      </c>
      <c r="D409" s="51" t="s">
        <v>2094</v>
      </c>
      <c r="E409" s="15" t="s">
        <v>223</v>
      </c>
      <c r="F409" s="15" t="s">
        <v>64</v>
      </c>
      <c r="G409" s="15" t="s">
        <v>64</v>
      </c>
      <c r="H409" s="15" t="s">
        <v>64</v>
      </c>
      <c r="I409" s="15" t="s">
        <v>64</v>
      </c>
      <c r="J409" s="83" t="s">
        <v>810</v>
      </c>
      <c r="K409" s="20">
        <v>0</v>
      </c>
      <c r="L409" s="20">
        <v>0</v>
      </c>
      <c r="M409" s="20">
        <v>0</v>
      </c>
      <c r="N409" s="20">
        <v>0</v>
      </c>
      <c r="O409" s="20">
        <v>0</v>
      </c>
      <c r="P409" s="20">
        <v>1</v>
      </c>
      <c r="Q409" s="67" t="str">
        <f t="shared" si="15"/>
        <v>Negligible risk Supplier</v>
      </c>
      <c r="R409" s="13" t="str">
        <f t="shared" si="14"/>
        <v>- Etablir un bon de commande si nécessaire</v>
      </c>
      <c r="S409" s="25" t="s">
        <v>2218</v>
      </c>
      <c r="T409" s="15" t="s">
        <v>64</v>
      </c>
      <c r="U409" s="15" t="s">
        <v>64</v>
      </c>
      <c r="V409" s="15" t="s">
        <v>64</v>
      </c>
      <c r="W409" s="15" t="s">
        <v>64</v>
      </c>
      <c r="X409" s="15" t="s">
        <v>64</v>
      </c>
      <c r="Y409" s="15" t="s">
        <v>64</v>
      </c>
      <c r="Z409" s="15" t="s">
        <v>64</v>
      </c>
      <c r="AA409" s="15" t="s">
        <v>64</v>
      </c>
      <c r="AB409" s="15" t="s">
        <v>64</v>
      </c>
      <c r="AC409" s="15" t="s">
        <v>64</v>
      </c>
      <c r="AD409" s="15" t="s">
        <v>64</v>
      </c>
      <c r="AE409" s="28"/>
      <c r="AF409" s="28"/>
      <c r="AG409" s="28"/>
      <c r="AH409" s="28"/>
      <c r="AI409" s="28"/>
      <c r="AJ409" s="28"/>
      <c r="AK409" s="28"/>
      <c r="AL409" s="28"/>
      <c r="AM409" s="28"/>
      <c r="AN409" s="28"/>
      <c r="AO409" s="28"/>
      <c r="AP409" s="28"/>
      <c r="AQ409" s="28"/>
      <c r="AR409" s="28"/>
      <c r="AS409" s="28"/>
      <c r="AT409" s="28"/>
      <c r="AU409" s="28"/>
      <c r="AV409" s="28"/>
      <c r="AW409" s="28"/>
      <c r="AX409" s="28"/>
      <c r="AY409" s="28"/>
      <c r="AZ409" s="28"/>
      <c r="BA409" s="28"/>
      <c r="BB409" s="28"/>
      <c r="BC409" s="28"/>
      <c r="BD409" s="28"/>
      <c r="BE409" s="28"/>
      <c r="BF409" s="28"/>
      <c r="BG409" s="28"/>
      <c r="BH409" s="28"/>
      <c r="BI409" s="28"/>
      <c r="BJ409" s="28"/>
      <c r="BK409" s="28"/>
      <c r="BL409" s="28"/>
      <c r="BM409" s="28"/>
      <c r="BN409" s="28"/>
      <c r="BO409" s="28"/>
      <c r="BP409" s="28"/>
      <c r="BQ409" s="28"/>
      <c r="BR409" s="28"/>
      <c r="BS409" s="28"/>
      <c r="BT409" s="28"/>
      <c r="BU409" s="28"/>
      <c r="BV409" s="28"/>
      <c r="BW409" s="28"/>
      <c r="BX409" s="28"/>
      <c r="BY409" s="28"/>
      <c r="BZ409" s="28"/>
      <c r="CA409" s="28"/>
      <c r="CB409" s="28"/>
    </row>
    <row r="410" spans="3:80" ht="75">
      <c r="C410" s="77" t="s">
        <v>309</v>
      </c>
      <c r="D410" s="52"/>
      <c r="E410" s="15" t="s">
        <v>106</v>
      </c>
      <c r="F410" s="15" t="s">
        <v>64</v>
      </c>
      <c r="G410" s="15" t="s">
        <v>64</v>
      </c>
      <c r="H410" s="15" t="s">
        <v>64</v>
      </c>
      <c r="I410" s="15" t="s">
        <v>64</v>
      </c>
      <c r="J410" s="84" t="s">
        <v>64</v>
      </c>
      <c r="K410" s="20">
        <v>0</v>
      </c>
      <c r="L410" s="20">
        <v>0</v>
      </c>
      <c r="M410" s="20">
        <v>0</v>
      </c>
      <c r="N410" s="20">
        <v>0</v>
      </c>
      <c r="O410" s="20">
        <v>0</v>
      </c>
      <c r="P410" s="20">
        <v>1</v>
      </c>
      <c r="Q410" s="67" t="str">
        <f t="shared" si="15"/>
        <v>Negligible risk Supplier</v>
      </c>
      <c r="R410" s="13" t="str">
        <f t="shared" si="14"/>
        <v>- Etablir un bon de commande si nécessaire</v>
      </c>
      <c r="S410" s="25" t="s">
        <v>2218</v>
      </c>
      <c r="T410" s="15" t="s">
        <v>64</v>
      </c>
      <c r="U410" s="15" t="s">
        <v>64</v>
      </c>
      <c r="V410" s="15" t="s">
        <v>64</v>
      </c>
      <c r="W410" s="15" t="s">
        <v>64</v>
      </c>
      <c r="X410" s="15" t="s">
        <v>64</v>
      </c>
      <c r="Y410" s="15" t="s">
        <v>64</v>
      </c>
      <c r="Z410" s="15" t="s">
        <v>60</v>
      </c>
      <c r="AA410" s="15" t="s">
        <v>64</v>
      </c>
      <c r="AB410" s="15" t="s">
        <v>64</v>
      </c>
      <c r="AC410" s="15" t="s">
        <v>64</v>
      </c>
      <c r="AD410" s="15" t="s">
        <v>64</v>
      </c>
      <c r="AE410" s="28"/>
      <c r="AF410" s="28"/>
      <c r="AG410" s="28"/>
      <c r="AH410" s="28"/>
      <c r="AI410" s="28"/>
      <c r="AJ410" s="28"/>
      <c r="AK410" s="28"/>
      <c r="AL410" s="28"/>
      <c r="AM410" s="28"/>
      <c r="AN410" s="28"/>
      <c r="AO410" s="28"/>
      <c r="AP410" s="28"/>
      <c r="AQ410" s="28"/>
      <c r="AR410" s="28"/>
      <c r="AS410" s="28"/>
      <c r="AT410" s="28"/>
      <c r="AU410" s="28"/>
      <c r="AV410" s="28"/>
      <c r="AW410" s="28"/>
      <c r="AX410" s="28"/>
      <c r="AY410" s="28"/>
      <c r="AZ410" s="28"/>
      <c r="BA410" s="28"/>
      <c r="BB410" s="28"/>
      <c r="BC410" s="28"/>
      <c r="BD410" s="28"/>
      <c r="BE410" s="28"/>
      <c r="BF410" s="28"/>
      <c r="BG410" s="28"/>
      <c r="BH410" s="28"/>
      <c r="BI410" s="28"/>
      <c r="BJ410" s="28"/>
      <c r="BK410" s="28"/>
      <c r="BL410" s="28"/>
      <c r="BM410" s="28"/>
      <c r="BN410" s="28"/>
      <c r="BO410" s="28"/>
      <c r="BP410" s="28"/>
      <c r="BQ410" s="28"/>
      <c r="BR410" s="28"/>
      <c r="BS410" s="28"/>
      <c r="BT410" s="28"/>
      <c r="BU410" s="28"/>
      <c r="BV410" s="28"/>
      <c r="BW410" s="28"/>
      <c r="BX410" s="28"/>
      <c r="BY410" s="28"/>
      <c r="BZ410" s="28"/>
      <c r="CA410" s="28"/>
      <c r="CB410" s="28"/>
    </row>
    <row r="411" spans="3:80" ht="75">
      <c r="C411" s="87" t="s">
        <v>2481</v>
      </c>
      <c r="D411" s="13"/>
      <c r="E411" s="15" t="s">
        <v>52</v>
      </c>
      <c r="F411" s="14" t="s">
        <v>2482</v>
      </c>
      <c r="G411" s="15" t="s">
        <v>64</v>
      </c>
      <c r="H411" s="15" t="s">
        <v>64</v>
      </c>
      <c r="I411" s="63" t="s">
        <v>2483</v>
      </c>
      <c r="J411" s="100" t="s">
        <v>2484</v>
      </c>
      <c r="K411" s="20">
        <v>0</v>
      </c>
      <c r="L411" s="20">
        <v>0</v>
      </c>
      <c r="M411" s="20">
        <v>0</v>
      </c>
      <c r="N411" s="20">
        <v>0</v>
      </c>
      <c r="O411" s="20">
        <v>0</v>
      </c>
      <c r="P411" s="20">
        <v>1</v>
      </c>
      <c r="Q411" s="67" t="str">
        <f t="shared" si="15"/>
        <v>Negligible risk Supplier</v>
      </c>
      <c r="R411" s="13" t="str">
        <f t="shared" si="14"/>
        <v>- Etablir un bon de commande si nécessaire</v>
      </c>
      <c r="S411" s="25" t="s">
        <v>2218</v>
      </c>
      <c r="T411" s="15" t="s">
        <v>64</v>
      </c>
      <c r="U411" s="15" t="s">
        <v>64</v>
      </c>
      <c r="V411" s="15" t="s">
        <v>64</v>
      </c>
      <c r="W411" s="15" t="s">
        <v>64</v>
      </c>
      <c r="X411" s="15" t="s">
        <v>64</v>
      </c>
      <c r="Y411" s="15" t="s">
        <v>64</v>
      </c>
      <c r="Z411" s="15" t="s">
        <v>64</v>
      </c>
      <c r="AA411" s="15" t="s">
        <v>64</v>
      </c>
      <c r="AB411" s="15" t="s">
        <v>64</v>
      </c>
      <c r="AC411" s="15" t="s">
        <v>64</v>
      </c>
      <c r="AD411" s="15" t="s">
        <v>64</v>
      </c>
      <c r="AE411" s="28"/>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28"/>
      <c r="BB411" s="28"/>
      <c r="BC411" s="28"/>
      <c r="BD411" s="28"/>
      <c r="BE411" s="28"/>
      <c r="BF411" s="28"/>
      <c r="BG411" s="28"/>
      <c r="BH411" s="28"/>
      <c r="BI411" s="28"/>
      <c r="BJ411" s="28"/>
      <c r="BK411" s="28"/>
      <c r="BL411" s="28"/>
      <c r="BM411" s="28"/>
      <c r="BN411" s="28"/>
      <c r="BO411" s="28"/>
      <c r="BP411" s="28"/>
      <c r="BQ411" s="28"/>
      <c r="BR411" s="28"/>
      <c r="BS411" s="28"/>
      <c r="BT411" s="28"/>
      <c r="BU411" s="28"/>
      <c r="BV411" s="28"/>
      <c r="BW411" s="28"/>
      <c r="BX411" s="28"/>
      <c r="BY411" s="28"/>
      <c r="BZ411" s="28"/>
      <c r="CA411" s="28"/>
      <c r="CB411" s="28"/>
    </row>
    <row r="412" spans="3:80" ht="75">
      <c r="C412" s="51" t="s">
        <v>1611</v>
      </c>
      <c r="D412" s="51" t="s">
        <v>1612</v>
      </c>
      <c r="E412" s="15" t="s">
        <v>94</v>
      </c>
      <c r="F412" s="15" t="s">
        <v>64</v>
      </c>
      <c r="G412" s="15" t="s">
        <v>64</v>
      </c>
      <c r="H412" s="15" t="s">
        <v>64</v>
      </c>
      <c r="I412" s="15" t="s">
        <v>64</v>
      </c>
      <c r="J412" s="83" t="s">
        <v>738</v>
      </c>
      <c r="K412" s="20">
        <v>0</v>
      </c>
      <c r="L412" s="20">
        <v>0</v>
      </c>
      <c r="M412" s="20">
        <v>0</v>
      </c>
      <c r="N412" s="20">
        <v>0</v>
      </c>
      <c r="O412" s="20">
        <v>0</v>
      </c>
      <c r="P412" s="20">
        <v>1</v>
      </c>
      <c r="Q412" s="67" t="str">
        <f t="shared" si="15"/>
        <v>Negligible risk Supplier</v>
      </c>
      <c r="R412" s="13" t="str">
        <f t="shared" si="14"/>
        <v>- Etablir un bon de commande si nécessaire</v>
      </c>
      <c r="S412" s="25" t="s">
        <v>2218</v>
      </c>
      <c r="T412" s="15" t="s">
        <v>64</v>
      </c>
      <c r="U412" s="15" t="s">
        <v>64</v>
      </c>
      <c r="V412" s="15" t="s">
        <v>64</v>
      </c>
      <c r="W412" s="15" t="s">
        <v>64</v>
      </c>
      <c r="X412" s="15" t="s">
        <v>64</v>
      </c>
      <c r="Y412" s="15" t="s">
        <v>64</v>
      </c>
      <c r="Z412" s="15" t="s">
        <v>64</v>
      </c>
      <c r="AA412" s="15" t="s">
        <v>64</v>
      </c>
      <c r="AB412" s="15" t="s">
        <v>64</v>
      </c>
      <c r="AC412" s="15" t="s">
        <v>64</v>
      </c>
      <c r="AD412" s="15" t="s">
        <v>64</v>
      </c>
      <c r="AE412" s="28"/>
      <c r="AF412" s="28"/>
      <c r="AG412" s="28"/>
      <c r="AH412" s="28"/>
      <c r="AI412" s="28"/>
      <c r="AJ412" s="28"/>
      <c r="AK412" s="28"/>
      <c r="AL412" s="28"/>
      <c r="AM412" s="28"/>
      <c r="AN412" s="28"/>
      <c r="AO412" s="28"/>
      <c r="AP412" s="28"/>
      <c r="AQ412" s="28"/>
      <c r="AR412" s="28"/>
      <c r="AS412" s="28"/>
      <c r="AT412" s="28"/>
      <c r="AU412" s="28"/>
      <c r="AV412" s="28"/>
      <c r="AW412" s="28"/>
      <c r="AX412" s="28"/>
      <c r="AY412" s="28"/>
      <c r="AZ412" s="28"/>
      <c r="BA412" s="28"/>
      <c r="BB412" s="28"/>
      <c r="BC412" s="28"/>
      <c r="BD412" s="28"/>
      <c r="BE412" s="28"/>
      <c r="BF412" s="28"/>
      <c r="BG412" s="28"/>
      <c r="BH412" s="28"/>
      <c r="BI412" s="28"/>
      <c r="BJ412" s="28"/>
      <c r="BK412" s="28"/>
      <c r="BL412" s="28"/>
      <c r="BM412" s="28"/>
      <c r="BN412" s="28"/>
      <c r="BO412" s="28"/>
      <c r="BP412" s="28"/>
      <c r="BQ412" s="28"/>
      <c r="BR412" s="28"/>
      <c r="BS412" s="28"/>
      <c r="BT412" s="28"/>
      <c r="BU412" s="28"/>
      <c r="BV412" s="28"/>
      <c r="BW412" s="28"/>
      <c r="BX412" s="28"/>
      <c r="BY412" s="28"/>
      <c r="BZ412" s="28"/>
      <c r="CA412" s="28"/>
      <c r="CB412" s="28"/>
    </row>
    <row r="413" spans="3:80" ht="75">
      <c r="C413" s="77" t="s">
        <v>557</v>
      </c>
      <c r="D413" s="15" t="s">
        <v>64</v>
      </c>
      <c r="E413" s="15" t="s">
        <v>149</v>
      </c>
      <c r="F413" s="54" t="s">
        <v>558</v>
      </c>
      <c r="G413" s="15" t="s">
        <v>64</v>
      </c>
      <c r="H413" s="15" t="s">
        <v>64</v>
      </c>
      <c r="I413" s="62" t="s">
        <v>559</v>
      </c>
      <c r="J413" s="83" t="s">
        <v>542</v>
      </c>
      <c r="K413" s="20">
        <v>1</v>
      </c>
      <c r="L413" s="20">
        <v>0</v>
      </c>
      <c r="M413" s="20">
        <v>0</v>
      </c>
      <c r="N413" s="20">
        <v>0</v>
      </c>
      <c r="O413" s="20">
        <v>0</v>
      </c>
      <c r="P413" s="20">
        <v>0</v>
      </c>
      <c r="Q413" s="67" t="str">
        <f t="shared" si="15"/>
        <v>Negligible risk Supplier</v>
      </c>
      <c r="R413" s="13" t="str">
        <f t="shared" si="14"/>
        <v>- Etablir un bon de commande si nécessaire</v>
      </c>
      <c r="S413" s="25" t="s">
        <v>2218</v>
      </c>
      <c r="T413" s="15" t="s">
        <v>64</v>
      </c>
      <c r="U413" s="15" t="s">
        <v>2377</v>
      </c>
      <c r="V413" s="15" t="s">
        <v>64</v>
      </c>
      <c r="W413" s="15" t="s">
        <v>64</v>
      </c>
      <c r="X413" s="15" t="s">
        <v>64</v>
      </c>
      <c r="Y413" s="15" t="s">
        <v>64</v>
      </c>
      <c r="Z413" s="15" t="s">
        <v>64</v>
      </c>
      <c r="AA413" s="15" t="s">
        <v>64</v>
      </c>
      <c r="AB413" s="15" t="s">
        <v>64</v>
      </c>
      <c r="AC413" s="15" t="s">
        <v>64</v>
      </c>
      <c r="AD413" s="15" t="s">
        <v>64</v>
      </c>
      <c r="AE413" s="28"/>
      <c r="AF413" s="28"/>
      <c r="AG413" s="28"/>
      <c r="AH413" s="28"/>
      <c r="AI413" s="28"/>
      <c r="AJ413" s="28"/>
      <c r="AK413" s="28"/>
      <c r="AL413" s="28"/>
      <c r="AM413" s="28"/>
      <c r="AN413" s="28"/>
      <c r="AO413" s="28"/>
      <c r="AP413" s="28"/>
      <c r="AQ413" s="28"/>
      <c r="AR413" s="28"/>
      <c r="AS413" s="28"/>
      <c r="AT413" s="28"/>
      <c r="AU413" s="28"/>
      <c r="AV413" s="28"/>
      <c r="AW413" s="28"/>
      <c r="AX413" s="28"/>
      <c r="AY413" s="28"/>
      <c r="AZ413" s="28"/>
      <c r="BA413" s="28"/>
      <c r="BB413" s="28"/>
      <c r="BC413" s="28"/>
      <c r="BD413" s="28"/>
      <c r="BE413" s="28"/>
      <c r="BF413" s="28"/>
      <c r="BG413" s="28"/>
      <c r="BH413" s="28"/>
      <c r="BI413" s="28"/>
      <c r="BJ413" s="28"/>
      <c r="BK413" s="28"/>
      <c r="BL413" s="28"/>
      <c r="BM413" s="28"/>
      <c r="BN413" s="28"/>
      <c r="BO413" s="28"/>
      <c r="BP413" s="28"/>
      <c r="BQ413" s="28"/>
      <c r="BR413" s="28"/>
      <c r="BS413" s="28"/>
      <c r="BT413" s="28"/>
      <c r="BU413" s="28"/>
      <c r="BV413" s="28"/>
      <c r="BW413" s="28"/>
      <c r="BX413" s="28"/>
      <c r="BY413" s="28"/>
      <c r="BZ413" s="28"/>
      <c r="CA413" s="28"/>
      <c r="CB413" s="28"/>
    </row>
    <row r="414" spans="3:80" ht="75">
      <c r="C414" s="51" t="s">
        <v>1137</v>
      </c>
      <c r="D414" s="51" t="s">
        <v>1138</v>
      </c>
      <c r="E414" s="15" t="s">
        <v>223</v>
      </c>
      <c r="F414" s="15" t="s">
        <v>64</v>
      </c>
      <c r="G414" s="15" t="s">
        <v>64</v>
      </c>
      <c r="H414" s="15" t="s">
        <v>64</v>
      </c>
      <c r="I414" s="15" t="s">
        <v>64</v>
      </c>
      <c r="J414" s="83" t="s">
        <v>810</v>
      </c>
      <c r="K414" s="20">
        <v>0</v>
      </c>
      <c r="L414" s="20">
        <v>0</v>
      </c>
      <c r="M414" s="20">
        <v>0</v>
      </c>
      <c r="N414" s="20">
        <v>0</v>
      </c>
      <c r="O414" s="20">
        <v>0</v>
      </c>
      <c r="P414" s="20">
        <v>1</v>
      </c>
      <c r="Q414" s="67" t="str">
        <f t="shared" si="15"/>
        <v>Negligible risk Supplier</v>
      </c>
      <c r="R414" s="13" t="str">
        <f t="shared" si="14"/>
        <v>- Etablir un bon de commande si nécessaire</v>
      </c>
      <c r="S414" s="25" t="s">
        <v>2218</v>
      </c>
      <c r="T414" s="15" t="s">
        <v>64</v>
      </c>
      <c r="U414" s="15" t="s">
        <v>64</v>
      </c>
      <c r="V414" s="15" t="s">
        <v>64</v>
      </c>
      <c r="W414" s="15" t="s">
        <v>64</v>
      </c>
      <c r="X414" s="15" t="s">
        <v>64</v>
      </c>
      <c r="Y414" s="15" t="s">
        <v>64</v>
      </c>
      <c r="Z414" s="15" t="s">
        <v>64</v>
      </c>
      <c r="AA414" s="15" t="s">
        <v>64</v>
      </c>
      <c r="AB414" s="15" t="s">
        <v>64</v>
      </c>
      <c r="AC414" s="15" t="s">
        <v>64</v>
      </c>
      <c r="AD414" s="15" t="s">
        <v>64</v>
      </c>
      <c r="AE414" s="28"/>
      <c r="AF414" s="28"/>
      <c r="AG414" s="28"/>
      <c r="AH414" s="28"/>
      <c r="AI414" s="28"/>
      <c r="AJ414" s="28"/>
      <c r="AK414" s="28"/>
      <c r="AL414" s="28"/>
      <c r="AM414" s="28"/>
      <c r="AN414" s="28"/>
      <c r="AO414" s="28"/>
      <c r="AP414" s="28"/>
      <c r="AQ414" s="28"/>
      <c r="AR414" s="28"/>
      <c r="AS414" s="28"/>
      <c r="AT414" s="28"/>
      <c r="AU414" s="28"/>
      <c r="AV414" s="28"/>
      <c r="AW414" s="28"/>
      <c r="AX414" s="28"/>
      <c r="AY414" s="28"/>
      <c r="AZ414" s="28"/>
      <c r="BA414" s="28"/>
      <c r="BB414" s="28"/>
      <c r="BC414" s="28"/>
      <c r="BD414" s="28"/>
      <c r="BE414" s="28"/>
      <c r="BF414" s="28"/>
      <c r="BG414" s="28"/>
      <c r="BH414" s="28"/>
      <c r="BI414" s="28"/>
      <c r="BJ414" s="28"/>
      <c r="BK414" s="28"/>
      <c r="BL414" s="28"/>
      <c r="BM414" s="28"/>
      <c r="BN414" s="28"/>
      <c r="BO414" s="28"/>
      <c r="BP414" s="28"/>
      <c r="BQ414" s="28"/>
      <c r="BR414" s="28"/>
      <c r="BS414" s="28"/>
      <c r="BT414" s="28"/>
      <c r="BU414" s="28"/>
      <c r="BV414" s="28"/>
      <c r="BW414" s="28"/>
      <c r="BX414" s="28"/>
      <c r="BY414" s="28"/>
      <c r="BZ414" s="28"/>
      <c r="CA414" s="28"/>
      <c r="CB414" s="28"/>
    </row>
    <row r="415" spans="3:80" ht="75">
      <c r="C415" s="77" t="s">
        <v>525</v>
      </c>
      <c r="D415" s="52"/>
      <c r="E415" s="15" t="s">
        <v>52</v>
      </c>
      <c r="F415" s="15" t="s">
        <v>64</v>
      </c>
      <c r="G415" s="15" t="s">
        <v>64</v>
      </c>
      <c r="H415" s="15" t="s">
        <v>64</v>
      </c>
      <c r="I415" s="15" t="s">
        <v>64</v>
      </c>
      <c r="J415" s="84" t="s">
        <v>64</v>
      </c>
      <c r="K415" s="20">
        <v>0</v>
      </c>
      <c r="L415" s="20">
        <v>0</v>
      </c>
      <c r="M415" s="20">
        <v>0</v>
      </c>
      <c r="N415" s="20">
        <v>0</v>
      </c>
      <c r="O415" s="20">
        <v>0</v>
      </c>
      <c r="P415" s="20">
        <v>1</v>
      </c>
      <c r="Q415" s="67" t="str">
        <f t="shared" si="15"/>
        <v>Negligible risk Supplier</v>
      </c>
      <c r="R415" s="13" t="str">
        <f t="shared" si="14"/>
        <v>- Etablir un bon de commande si nécessaire</v>
      </c>
      <c r="S415" s="25" t="s">
        <v>2218</v>
      </c>
      <c r="T415" s="15" t="s">
        <v>64</v>
      </c>
      <c r="U415" s="15" t="s">
        <v>64</v>
      </c>
      <c r="V415" s="15" t="s">
        <v>64</v>
      </c>
      <c r="W415" s="15" t="s">
        <v>64</v>
      </c>
      <c r="X415" s="15" t="s">
        <v>64</v>
      </c>
      <c r="Y415" s="15" t="s">
        <v>64</v>
      </c>
      <c r="Z415" s="15" t="s">
        <v>64</v>
      </c>
      <c r="AA415" s="15" t="s">
        <v>64</v>
      </c>
      <c r="AB415" s="15" t="s">
        <v>64</v>
      </c>
      <c r="AC415" s="15" t="s">
        <v>64</v>
      </c>
      <c r="AD415" s="15" t="s">
        <v>64</v>
      </c>
      <c r="AE415" s="28"/>
      <c r="AF415" s="28"/>
      <c r="AG415" s="28"/>
      <c r="AH415" s="28"/>
      <c r="AI415" s="28"/>
      <c r="AJ415" s="28"/>
      <c r="AK415" s="28"/>
      <c r="AL415" s="28"/>
      <c r="AM415" s="28"/>
      <c r="AN415" s="28"/>
      <c r="AO415" s="28"/>
      <c r="AP415" s="28"/>
      <c r="AQ415" s="28"/>
      <c r="AR415" s="28"/>
      <c r="AS415" s="28"/>
      <c r="AT415" s="28"/>
      <c r="AU415" s="28"/>
      <c r="AV415" s="28"/>
      <c r="AW415" s="28"/>
      <c r="AX415" s="28"/>
      <c r="AY415" s="28"/>
      <c r="AZ415" s="28"/>
      <c r="BA415" s="28"/>
      <c r="BB415" s="28"/>
      <c r="BC415" s="28"/>
      <c r="BD415" s="28"/>
      <c r="BE415" s="28"/>
      <c r="BF415" s="28"/>
      <c r="BG415" s="28"/>
      <c r="BH415" s="28"/>
      <c r="BI415" s="28"/>
      <c r="BJ415" s="28"/>
      <c r="BK415" s="28"/>
      <c r="BL415" s="28"/>
      <c r="BM415" s="28"/>
      <c r="BN415" s="28"/>
      <c r="BO415" s="28"/>
      <c r="BP415" s="28"/>
      <c r="BQ415" s="28"/>
      <c r="BR415" s="28"/>
      <c r="BS415" s="28"/>
      <c r="BT415" s="28"/>
      <c r="BU415" s="28"/>
      <c r="BV415" s="28"/>
      <c r="BW415" s="28"/>
      <c r="BX415" s="28"/>
      <c r="BY415" s="28"/>
      <c r="BZ415" s="28"/>
      <c r="CA415" s="28"/>
      <c r="CB415" s="28"/>
    </row>
    <row r="416" spans="3:80" ht="75">
      <c r="C416" s="77" t="s">
        <v>310</v>
      </c>
      <c r="D416" s="52"/>
      <c r="E416" s="15" t="s">
        <v>311</v>
      </c>
      <c r="F416" s="15" t="s">
        <v>64</v>
      </c>
      <c r="G416" s="15" t="s">
        <v>64</v>
      </c>
      <c r="H416" s="15" t="s">
        <v>64</v>
      </c>
      <c r="I416" s="15" t="s">
        <v>64</v>
      </c>
      <c r="J416" s="86" t="s">
        <v>715</v>
      </c>
      <c r="K416" s="20">
        <v>0</v>
      </c>
      <c r="L416" s="20">
        <v>0</v>
      </c>
      <c r="M416" s="20">
        <v>0</v>
      </c>
      <c r="N416" s="20">
        <v>0</v>
      </c>
      <c r="O416" s="20">
        <v>0</v>
      </c>
      <c r="P416" s="20">
        <v>1</v>
      </c>
      <c r="Q416" s="67" t="str">
        <f t="shared" si="15"/>
        <v>Negligible risk Supplier</v>
      </c>
      <c r="R416" s="13" t="str">
        <f t="shared" si="14"/>
        <v>- Etablir un bon de commande si nécessaire</v>
      </c>
      <c r="S416" s="25" t="s">
        <v>2218</v>
      </c>
      <c r="T416" s="15" t="s">
        <v>64</v>
      </c>
      <c r="U416" s="15" t="s">
        <v>64</v>
      </c>
      <c r="V416" s="15" t="s">
        <v>64</v>
      </c>
      <c r="W416" s="15" t="s">
        <v>64</v>
      </c>
      <c r="X416" s="15" t="s">
        <v>64</v>
      </c>
      <c r="Y416" s="15" t="s">
        <v>64</v>
      </c>
      <c r="Z416" s="15" t="s">
        <v>60</v>
      </c>
      <c r="AA416" s="15" t="s">
        <v>64</v>
      </c>
      <c r="AB416" s="15" t="s">
        <v>64</v>
      </c>
      <c r="AC416" s="15" t="s">
        <v>64</v>
      </c>
      <c r="AD416" s="15" t="s">
        <v>64</v>
      </c>
      <c r="AE416" s="28"/>
      <c r="AF416" s="28"/>
      <c r="AG416" s="28"/>
      <c r="AH416" s="28"/>
      <c r="AI416" s="28"/>
      <c r="AJ416" s="28"/>
      <c r="AK416" s="28"/>
      <c r="AL416" s="28"/>
      <c r="AM416" s="28"/>
      <c r="AN416" s="28"/>
      <c r="AO416" s="28"/>
      <c r="AP416" s="28"/>
      <c r="AQ416" s="28"/>
      <c r="AR416" s="28"/>
      <c r="AS416" s="28"/>
      <c r="AT416" s="28"/>
      <c r="AU416" s="28"/>
      <c r="AV416" s="28"/>
      <c r="AW416" s="28"/>
      <c r="AX416" s="28"/>
      <c r="AY416" s="28"/>
      <c r="AZ416" s="28"/>
      <c r="BA416" s="28"/>
      <c r="BB416" s="28"/>
      <c r="BC416" s="28"/>
      <c r="BD416" s="28"/>
      <c r="BE416" s="28"/>
      <c r="BF416" s="28"/>
      <c r="BG416" s="28"/>
      <c r="BH416" s="28"/>
      <c r="BI416" s="28"/>
      <c r="BJ416" s="28"/>
      <c r="BK416" s="28"/>
      <c r="BL416" s="28"/>
      <c r="BM416" s="28"/>
      <c r="BN416" s="28"/>
      <c r="BO416" s="28"/>
      <c r="BP416" s="28"/>
      <c r="BQ416" s="28"/>
      <c r="BR416" s="28"/>
      <c r="BS416" s="28"/>
      <c r="BT416" s="28"/>
      <c r="BU416" s="28"/>
      <c r="BV416" s="28"/>
      <c r="BW416" s="28"/>
      <c r="BX416" s="28"/>
      <c r="BY416" s="28"/>
      <c r="BZ416" s="28"/>
      <c r="CA416" s="28"/>
      <c r="CB416" s="28"/>
    </row>
    <row r="417" spans="3:80" ht="75">
      <c r="C417" s="51" t="s">
        <v>1377</v>
      </c>
      <c r="D417" s="51" t="s">
        <v>1378</v>
      </c>
      <c r="E417" s="15" t="s">
        <v>94</v>
      </c>
      <c r="F417" s="15" t="s">
        <v>64</v>
      </c>
      <c r="G417" s="15" t="s">
        <v>64</v>
      </c>
      <c r="H417" s="15" t="s">
        <v>64</v>
      </c>
      <c r="I417" s="15" t="s">
        <v>64</v>
      </c>
      <c r="J417" s="83" t="s">
        <v>738</v>
      </c>
      <c r="K417" s="20">
        <v>0</v>
      </c>
      <c r="L417" s="20">
        <v>0</v>
      </c>
      <c r="M417" s="20">
        <v>0</v>
      </c>
      <c r="N417" s="20">
        <v>0</v>
      </c>
      <c r="O417" s="20">
        <v>0</v>
      </c>
      <c r="P417" s="20">
        <v>1</v>
      </c>
      <c r="Q417" s="67" t="str">
        <f t="shared" si="15"/>
        <v>Negligible risk Supplier</v>
      </c>
      <c r="R417" s="13" t="str">
        <f t="shared" si="14"/>
        <v>- Etablir un bon de commande si nécessaire</v>
      </c>
      <c r="S417" s="25" t="s">
        <v>2218</v>
      </c>
      <c r="T417" s="15" t="s">
        <v>64</v>
      </c>
      <c r="U417" s="15" t="s">
        <v>64</v>
      </c>
      <c r="V417" s="15" t="s">
        <v>64</v>
      </c>
      <c r="W417" s="15" t="s">
        <v>64</v>
      </c>
      <c r="X417" s="15" t="s">
        <v>64</v>
      </c>
      <c r="Y417" s="15" t="s">
        <v>64</v>
      </c>
      <c r="Z417" s="15" t="s">
        <v>64</v>
      </c>
      <c r="AA417" s="15" t="s">
        <v>64</v>
      </c>
      <c r="AB417" s="15" t="s">
        <v>64</v>
      </c>
      <c r="AC417" s="15" t="s">
        <v>64</v>
      </c>
      <c r="AD417" s="15" t="s">
        <v>64</v>
      </c>
      <c r="AE417" s="28"/>
      <c r="AF417" s="28"/>
      <c r="AG417" s="28"/>
      <c r="AH417" s="28"/>
      <c r="AI417" s="28"/>
      <c r="AJ417" s="28"/>
      <c r="AK417" s="28"/>
      <c r="AL417" s="28"/>
      <c r="AM417" s="28"/>
      <c r="AN417" s="28"/>
      <c r="AO417" s="28"/>
      <c r="AP417" s="28"/>
      <c r="AQ417" s="28"/>
      <c r="AR417" s="28"/>
      <c r="AS417" s="28"/>
      <c r="AT417" s="28"/>
      <c r="AU417" s="28"/>
      <c r="AV417" s="28"/>
      <c r="AW417" s="28"/>
      <c r="AX417" s="28"/>
      <c r="AY417" s="28"/>
      <c r="AZ417" s="28"/>
      <c r="BA417" s="28"/>
      <c r="BB417" s="28"/>
      <c r="BC417" s="28"/>
      <c r="BD417" s="28"/>
      <c r="BE417" s="28"/>
      <c r="BF417" s="28"/>
      <c r="BG417" s="28"/>
      <c r="BH417" s="28"/>
      <c r="BI417" s="28"/>
      <c r="BJ417" s="28"/>
      <c r="BK417" s="28"/>
      <c r="BL417" s="28"/>
      <c r="BM417" s="28"/>
      <c r="BN417" s="28"/>
      <c r="BO417" s="28"/>
      <c r="BP417" s="28"/>
      <c r="BQ417" s="28"/>
      <c r="BR417" s="28"/>
      <c r="BS417" s="28"/>
      <c r="BT417" s="28"/>
      <c r="BU417" s="28"/>
      <c r="BV417" s="28"/>
      <c r="BW417" s="28"/>
      <c r="BX417" s="28"/>
      <c r="BY417" s="28"/>
      <c r="BZ417" s="28"/>
      <c r="CA417" s="28"/>
      <c r="CB417" s="28"/>
    </row>
    <row r="418" spans="3:80" ht="81">
      <c r="C418" s="77" t="s">
        <v>313</v>
      </c>
      <c r="D418" s="53" t="s">
        <v>314</v>
      </c>
      <c r="E418" s="15" t="s">
        <v>52</v>
      </c>
      <c r="F418" s="54" t="s">
        <v>315</v>
      </c>
      <c r="G418" s="15">
        <v>71151011</v>
      </c>
      <c r="H418" s="15" t="s">
        <v>64</v>
      </c>
      <c r="I418" s="15" t="s">
        <v>64</v>
      </c>
      <c r="J418" s="89" t="s">
        <v>316</v>
      </c>
      <c r="K418" s="20">
        <v>0</v>
      </c>
      <c r="L418" s="20">
        <v>0</v>
      </c>
      <c r="M418" s="20">
        <v>0</v>
      </c>
      <c r="N418" s="20">
        <v>0</v>
      </c>
      <c r="O418" s="20">
        <v>0</v>
      </c>
      <c r="P418" s="20">
        <v>1</v>
      </c>
      <c r="Q418" s="67" t="str">
        <f t="shared" si="15"/>
        <v>Negligible risk Supplier</v>
      </c>
      <c r="R418" s="13" t="str">
        <f t="shared" si="14"/>
        <v>- Etablir un bon de commande si nécessaire</v>
      </c>
      <c r="S418" s="25" t="s">
        <v>2218</v>
      </c>
      <c r="T418" s="15" t="s">
        <v>317</v>
      </c>
      <c r="U418" s="15" t="s">
        <v>64</v>
      </c>
      <c r="V418" s="26" t="s">
        <v>2485</v>
      </c>
      <c r="W418" s="26" t="s">
        <v>2486</v>
      </c>
      <c r="X418" s="15" t="s">
        <v>58</v>
      </c>
      <c r="Y418" s="15" t="s">
        <v>318</v>
      </c>
      <c r="Z418" s="15" t="s">
        <v>60</v>
      </c>
      <c r="AA418" s="15" t="s">
        <v>64</v>
      </c>
      <c r="AB418" s="15" t="s">
        <v>64</v>
      </c>
      <c r="AC418" s="15" t="s">
        <v>64</v>
      </c>
      <c r="AD418" s="15" t="s">
        <v>64</v>
      </c>
      <c r="AE418" s="28"/>
      <c r="AF418" s="28"/>
      <c r="AG418" s="28"/>
      <c r="AH418" s="28"/>
      <c r="AI418" s="28"/>
      <c r="AJ418" s="28"/>
      <c r="AK418" s="28"/>
      <c r="AL418" s="28"/>
      <c r="AM418" s="28"/>
      <c r="AN418" s="28"/>
      <c r="AO418" s="28"/>
      <c r="AP418" s="28"/>
      <c r="AQ418" s="28"/>
      <c r="AR418" s="28"/>
      <c r="AS418" s="28"/>
      <c r="AT418" s="28"/>
      <c r="AU418" s="28"/>
      <c r="AV418" s="28"/>
      <c r="AW418" s="28"/>
      <c r="AX418" s="28"/>
      <c r="AY418" s="28"/>
      <c r="AZ418" s="28"/>
      <c r="BA418" s="28"/>
      <c r="BB418" s="28"/>
      <c r="BC418" s="28"/>
      <c r="BD418" s="28"/>
      <c r="BE418" s="28"/>
      <c r="BF418" s="28"/>
      <c r="BG418" s="28"/>
      <c r="BH418" s="28"/>
      <c r="BI418" s="28"/>
      <c r="BJ418" s="28"/>
      <c r="BK418" s="28"/>
      <c r="BL418" s="28"/>
      <c r="BM418" s="28"/>
      <c r="BN418" s="28"/>
      <c r="BO418" s="28"/>
      <c r="BP418" s="28"/>
      <c r="BQ418" s="28"/>
      <c r="BR418" s="28"/>
      <c r="BS418" s="28"/>
      <c r="BT418" s="28"/>
      <c r="BU418" s="28"/>
      <c r="BV418" s="28"/>
      <c r="BW418" s="28"/>
      <c r="BX418" s="28"/>
      <c r="BY418" s="28"/>
      <c r="BZ418" s="28"/>
      <c r="CA418" s="28"/>
      <c r="CB418" s="28"/>
    </row>
    <row r="419" spans="3:80" ht="75">
      <c r="C419" s="51" t="s">
        <v>1785</v>
      </c>
      <c r="D419" s="51" t="s">
        <v>1786</v>
      </c>
      <c r="E419" s="15" t="s">
        <v>52</v>
      </c>
      <c r="F419" s="14" t="s">
        <v>2487</v>
      </c>
      <c r="G419" s="14" t="s">
        <v>2488</v>
      </c>
      <c r="H419" s="15" t="s">
        <v>64</v>
      </c>
      <c r="I419" s="63" t="s">
        <v>2489</v>
      </c>
      <c r="J419" s="100" t="s">
        <v>2490</v>
      </c>
      <c r="K419" s="20">
        <v>0</v>
      </c>
      <c r="L419" s="20">
        <v>0</v>
      </c>
      <c r="M419" s="20">
        <v>0</v>
      </c>
      <c r="N419" s="20">
        <v>0</v>
      </c>
      <c r="O419" s="20">
        <v>0</v>
      </c>
      <c r="P419" s="20">
        <v>1</v>
      </c>
      <c r="Q419" s="67" t="str">
        <f t="shared" si="15"/>
        <v>Negligible risk Supplier</v>
      </c>
      <c r="R419" s="13" t="str">
        <f t="shared" si="14"/>
        <v>- Etablir un bon de commande si nécessaire</v>
      </c>
      <c r="S419" s="25" t="s">
        <v>2218</v>
      </c>
      <c r="T419" s="15" t="s">
        <v>2491</v>
      </c>
      <c r="U419" s="15" t="s">
        <v>64</v>
      </c>
      <c r="V419" s="26">
        <v>43244</v>
      </c>
      <c r="W419" s="26">
        <v>43608</v>
      </c>
      <c r="X419" s="15" t="s">
        <v>126</v>
      </c>
      <c r="Y419" s="15" t="s">
        <v>64</v>
      </c>
      <c r="Z419" s="15" t="s">
        <v>64</v>
      </c>
      <c r="AA419" s="15" t="s">
        <v>64</v>
      </c>
      <c r="AB419" s="15" t="s">
        <v>64</v>
      </c>
      <c r="AC419" s="15" t="s">
        <v>64</v>
      </c>
      <c r="AD419" s="15" t="s">
        <v>64</v>
      </c>
      <c r="AE419" s="28"/>
      <c r="AF419" s="28"/>
      <c r="AG419" s="28"/>
      <c r="AH419" s="28"/>
      <c r="AI419" s="28"/>
      <c r="AJ419" s="28"/>
      <c r="AK419" s="28"/>
      <c r="AL419" s="28"/>
      <c r="AM419" s="28"/>
      <c r="AN419" s="28"/>
      <c r="AO419" s="28"/>
      <c r="AP419" s="28"/>
      <c r="AQ419" s="28"/>
      <c r="AR419" s="28"/>
      <c r="AS419" s="28"/>
      <c r="AT419" s="28"/>
      <c r="AU419" s="28"/>
      <c r="AV419" s="28"/>
      <c r="AW419" s="28"/>
      <c r="AX419" s="28"/>
      <c r="AY419" s="28"/>
      <c r="AZ419" s="28"/>
      <c r="BA419" s="28"/>
      <c r="BB419" s="28"/>
      <c r="BC419" s="28"/>
      <c r="BD419" s="28"/>
      <c r="BE419" s="28"/>
      <c r="BF419" s="28"/>
      <c r="BG419" s="28"/>
      <c r="BH419" s="28"/>
      <c r="BI419" s="28"/>
      <c r="BJ419" s="28"/>
      <c r="BK419" s="28"/>
      <c r="BL419" s="28"/>
      <c r="BM419" s="28"/>
      <c r="BN419" s="28"/>
      <c r="BO419" s="28"/>
      <c r="BP419" s="28"/>
      <c r="BQ419" s="28"/>
      <c r="BR419" s="28"/>
      <c r="BS419" s="28"/>
      <c r="BT419" s="28"/>
      <c r="BU419" s="28"/>
      <c r="BV419" s="28"/>
      <c r="BW419" s="28"/>
      <c r="BX419" s="28"/>
      <c r="BY419" s="28"/>
      <c r="BZ419" s="28"/>
      <c r="CA419" s="28"/>
      <c r="CB419" s="28"/>
    </row>
    <row r="420" spans="3:80" ht="75">
      <c r="C420" s="77" t="s">
        <v>319</v>
      </c>
      <c r="D420" s="78" t="s">
        <v>320</v>
      </c>
      <c r="E420" s="15" t="s">
        <v>106</v>
      </c>
      <c r="F420" s="82" t="s">
        <v>321</v>
      </c>
      <c r="G420" s="82">
        <v>71252093</v>
      </c>
      <c r="H420" s="15" t="s">
        <v>64</v>
      </c>
      <c r="I420" s="15" t="s">
        <v>64</v>
      </c>
      <c r="J420" s="97" t="s">
        <v>322</v>
      </c>
      <c r="K420" s="20">
        <v>0</v>
      </c>
      <c r="L420" s="20">
        <v>0</v>
      </c>
      <c r="M420" s="20">
        <v>0</v>
      </c>
      <c r="N420" s="20">
        <v>0</v>
      </c>
      <c r="O420" s="20">
        <v>0</v>
      </c>
      <c r="P420" s="20">
        <v>1</v>
      </c>
      <c r="Q420" s="67" t="str">
        <f t="shared" si="15"/>
        <v>Negligible risk Supplier</v>
      </c>
      <c r="R420" s="13" t="str">
        <f t="shared" si="14"/>
        <v>- Etablir un bon de commande si nécessaire</v>
      </c>
      <c r="S420" s="25" t="s">
        <v>2218</v>
      </c>
      <c r="T420" s="15" t="s">
        <v>64</v>
      </c>
      <c r="U420" s="15" t="s">
        <v>64</v>
      </c>
      <c r="V420" s="15" t="s">
        <v>64</v>
      </c>
      <c r="W420" s="15" t="s">
        <v>64</v>
      </c>
      <c r="X420" s="15" t="s">
        <v>64</v>
      </c>
      <c r="Y420" s="15" t="s">
        <v>64</v>
      </c>
      <c r="Z420" s="15" t="s">
        <v>60</v>
      </c>
      <c r="AA420" s="15" t="s">
        <v>64</v>
      </c>
      <c r="AB420" s="15" t="s">
        <v>64</v>
      </c>
      <c r="AC420" s="15" t="s">
        <v>64</v>
      </c>
      <c r="AD420" s="15" t="s">
        <v>64</v>
      </c>
      <c r="AE420" s="28"/>
      <c r="AF420" s="28"/>
      <c r="AG420" s="28"/>
      <c r="AH420" s="28"/>
      <c r="AI420" s="28"/>
      <c r="AJ420" s="28"/>
      <c r="AK420" s="28"/>
      <c r="AL420" s="28"/>
      <c r="AM420" s="28"/>
      <c r="AN420" s="28"/>
      <c r="AO420" s="28"/>
      <c r="AP420" s="28"/>
      <c r="AQ420" s="28"/>
      <c r="AR420" s="28"/>
      <c r="AS420" s="28"/>
      <c r="AT420" s="28"/>
      <c r="AU420" s="28"/>
      <c r="AV420" s="28"/>
      <c r="AW420" s="28"/>
      <c r="AX420" s="28"/>
      <c r="AY420" s="28"/>
      <c r="AZ420" s="28"/>
      <c r="BA420" s="28"/>
      <c r="BB420" s="28"/>
      <c r="BC420" s="28"/>
      <c r="BD420" s="28"/>
      <c r="BE420" s="28"/>
      <c r="BF420" s="28"/>
      <c r="BG420" s="28"/>
      <c r="BH420" s="28"/>
      <c r="BI420" s="28"/>
      <c r="BJ420" s="28"/>
      <c r="BK420" s="28"/>
      <c r="BL420" s="28"/>
      <c r="BM420" s="28"/>
      <c r="BN420" s="28"/>
      <c r="BO420" s="28"/>
      <c r="BP420" s="28"/>
      <c r="BQ420" s="28"/>
      <c r="BR420" s="28"/>
      <c r="BS420" s="28"/>
      <c r="BT420" s="28"/>
      <c r="BU420" s="28"/>
      <c r="BV420" s="28"/>
      <c r="BW420" s="28"/>
      <c r="BX420" s="28"/>
      <c r="BY420" s="28"/>
      <c r="BZ420" s="28"/>
      <c r="CA420" s="28"/>
      <c r="CB420" s="28"/>
    </row>
    <row r="421" spans="3:80" ht="75">
      <c r="C421" s="77" t="s">
        <v>323</v>
      </c>
      <c r="D421" s="53" t="s">
        <v>324</v>
      </c>
      <c r="E421" s="15" t="s">
        <v>52</v>
      </c>
      <c r="F421" s="15" t="s">
        <v>64</v>
      </c>
      <c r="G421" s="15">
        <v>71960976</v>
      </c>
      <c r="H421" s="15" t="s">
        <v>64</v>
      </c>
      <c r="I421" s="15" t="s">
        <v>64</v>
      </c>
      <c r="J421" s="89" t="s">
        <v>228</v>
      </c>
      <c r="K421" s="20">
        <v>0</v>
      </c>
      <c r="L421" s="20">
        <v>0</v>
      </c>
      <c r="M421" s="20">
        <v>0</v>
      </c>
      <c r="N421" s="20">
        <v>0</v>
      </c>
      <c r="O421" s="20">
        <v>0</v>
      </c>
      <c r="P421" s="20">
        <v>1</v>
      </c>
      <c r="Q421" s="67" t="str">
        <f t="shared" si="15"/>
        <v>Negligible risk Supplier</v>
      </c>
      <c r="R421" s="13" t="str">
        <f t="shared" si="14"/>
        <v>- Etablir un bon de commande si nécessaire</v>
      </c>
      <c r="S421" s="25" t="s">
        <v>2218</v>
      </c>
      <c r="T421" s="15" t="s">
        <v>64</v>
      </c>
      <c r="U421" s="15" t="s">
        <v>64</v>
      </c>
      <c r="V421" s="15" t="s">
        <v>64</v>
      </c>
      <c r="W421" s="15" t="s">
        <v>64</v>
      </c>
      <c r="X421" s="15" t="s">
        <v>64</v>
      </c>
      <c r="Y421" s="15" t="s">
        <v>64</v>
      </c>
      <c r="Z421" s="15" t="s">
        <v>64</v>
      </c>
      <c r="AA421" s="15" t="s">
        <v>64</v>
      </c>
      <c r="AB421" s="15" t="s">
        <v>64</v>
      </c>
      <c r="AC421" s="15" t="s">
        <v>64</v>
      </c>
      <c r="AD421" s="15" t="s">
        <v>64</v>
      </c>
      <c r="AE421" s="28"/>
      <c r="AF421" s="28"/>
      <c r="AG421" s="28"/>
      <c r="AH421" s="28"/>
      <c r="AI421" s="28"/>
      <c r="AJ421" s="28"/>
      <c r="AK421" s="28"/>
      <c r="AL421" s="28"/>
      <c r="AM421" s="28"/>
      <c r="AN421" s="28"/>
      <c r="AO421" s="28"/>
      <c r="AP421" s="28"/>
      <c r="AQ421" s="28"/>
      <c r="AR421" s="28"/>
      <c r="AS421" s="28"/>
      <c r="AT421" s="28"/>
      <c r="AU421" s="28"/>
      <c r="AV421" s="28"/>
      <c r="AW421" s="28"/>
      <c r="AX421" s="28"/>
      <c r="AY421" s="28"/>
      <c r="AZ421" s="28"/>
      <c r="BA421" s="28"/>
      <c r="BB421" s="28"/>
      <c r="BC421" s="28"/>
      <c r="BD421" s="28"/>
      <c r="BE421" s="28"/>
      <c r="BF421" s="28"/>
      <c r="BG421" s="28"/>
      <c r="BH421" s="28"/>
      <c r="BI421" s="28"/>
      <c r="BJ421" s="28"/>
      <c r="BK421" s="28"/>
      <c r="BL421" s="28"/>
      <c r="BM421" s="28"/>
      <c r="BN421" s="28"/>
      <c r="BO421" s="28"/>
      <c r="BP421" s="28"/>
      <c r="BQ421" s="28"/>
      <c r="BR421" s="28"/>
      <c r="BS421" s="28"/>
      <c r="BT421" s="28"/>
      <c r="BU421" s="28"/>
      <c r="BV421" s="28"/>
      <c r="BW421" s="28"/>
      <c r="BX421" s="28"/>
      <c r="BY421" s="28"/>
      <c r="BZ421" s="28"/>
      <c r="CA421" s="28"/>
      <c r="CB421" s="28"/>
    </row>
    <row r="422" spans="3:80" ht="75">
      <c r="C422" s="51" t="s">
        <v>820</v>
      </c>
      <c r="D422" s="51" t="s">
        <v>821</v>
      </c>
      <c r="E422" s="15" t="s">
        <v>106</v>
      </c>
      <c r="F422" s="15" t="s">
        <v>64</v>
      </c>
      <c r="G422" s="15" t="s">
        <v>64</v>
      </c>
      <c r="H422" s="15" t="s">
        <v>64</v>
      </c>
      <c r="I422" s="15" t="s">
        <v>64</v>
      </c>
      <c r="J422" s="97" t="s">
        <v>138</v>
      </c>
      <c r="K422" s="20">
        <v>0</v>
      </c>
      <c r="L422" s="20">
        <v>0</v>
      </c>
      <c r="M422" s="20">
        <v>0</v>
      </c>
      <c r="N422" s="20">
        <v>0</v>
      </c>
      <c r="O422" s="20">
        <v>0</v>
      </c>
      <c r="P422" s="20">
        <v>1</v>
      </c>
      <c r="Q422" s="67" t="str">
        <f t="shared" si="15"/>
        <v>Negligible risk Supplier</v>
      </c>
      <c r="R422" s="13" t="str">
        <f t="shared" si="14"/>
        <v>- Etablir un bon de commande si nécessaire</v>
      </c>
      <c r="S422" s="25" t="s">
        <v>2218</v>
      </c>
      <c r="T422" s="15" t="s">
        <v>64</v>
      </c>
      <c r="U422" s="15" t="s">
        <v>64</v>
      </c>
      <c r="V422" s="15" t="s">
        <v>64</v>
      </c>
      <c r="W422" s="15" t="s">
        <v>64</v>
      </c>
      <c r="X422" s="15" t="s">
        <v>64</v>
      </c>
      <c r="Y422" s="15" t="s">
        <v>64</v>
      </c>
      <c r="Z422" s="15" t="s">
        <v>64</v>
      </c>
      <c r="AA422" s="15" t="s">
        <v>64</v>
      </c>
      <c r="AB422" s="15" t="s">
        <v>64</v>
      </c>
      <c r="AC422" s="15" t="s">
        <v>64</v>
      </c>
      <c r="AD422" s="15" t="s">
        <v>64</v>
      </c>
      <c r="AE422" s="28"/>
      <c r="AF422" s="28"/>
      <c r="AG422" s="28"/>
      <c r="AH422" s="28"/>
      <c r="AI422" s="28"/>
      <c r="AJ422" s="28"/>
      <c r="AK422" s="28"/>
      <c r="AL422" s="28"/>
      <c r="AM422" s="28"/>
      <c r="AN422" s="28"/>
      <c r="AO422" s="28"/>
      <c r="AP422" s="28"/>
      <c r="AQ422" s="28"/>
      <c r="AR422" s="28"/>
      <c r="AS422" s="28"/>
      <c r="AT422" s="28"/>
      <c r="AU422" s="28"/>
      <c r="AV422" s="28"/>
      <c r="AW422" s="28"/>
      <c r="AX422" s="28"/>
      <c r="AY422" s="28"/>
      <c r="AZ422" s="28"/>
      <c r="BA422" s="28"/>
      <c r="BB422" s="28"/>
      <c r="BC422" s="28"/>
      <c r="BD422" s="28"/>
      <c r="BE422" s="28"/>
      <c r="BF422" s="28"/>
      <c r="BG422" s="28"/>
      <c r="BH422" s="28"/>
      <c r="BI422" s="28"/>
      <c r="BJ422" s="28"/>
      <c r="BK422" s="28"/>
      <c r="BL422" s="28"/>
      <c r="BM422" s="28"/>
      <c r="BN422" s="28"/>
      <c r="BO422" s="28"/>
      <c r="BP422" s="28"/>
      <c r="BQ422" s="28"/>
      <c r="BR422" s="28"/>
      <c r="BS422" s="28"/>
      <c r="BT422" s="28"/>
      <c r="BU422" s="28"/>
      <c r="BV422" s="28"/>
      <c r="BW422" s="28"/>
      <c r="BX422" s="28"/>
      <c r="BY422" s="28"/>
      <c r="BZ422" s="28"/>
      <c r="CA422" s="28"/>
      <c r="CB422" s="28"/>
    </row>
    <row r="423" spans="3:80" ht="225">
      <c r="C423" s="77" t="s">
        <v>325</v>
      </c>
      <c r="D423" s="78" t="s">
        <v>326</v>
      </c>
      <c r="E423" s="15" t="s">
        <v>106</v>
      </c>
      <c r="F423" s="82" t="s">
        <v>327</v>
      </c>
      <c r="G423" s="82">
        <v>71861219</v>
      </c>
      <c r="H423" s="15" t="s">
        <v>64</v>
      </c>
      <c r="I423" s="15" t="s">
        <v>64</v>
      </c>
      <c r="J423" s="97" t="s">
        <v>328</v>
      </c>
      <c r="K423" s="20">
        <v>1</v>
      </c>
      <c r="L423" s="20">
        <v>0</v>
      </c>
      <c r="M423" s="20">
        <v>0</v>
      </c>
      <c r="N423" s="20">
        <v>0</v>
      </c>
      <c r="O423" s="20">
        <v>0</v>
      </c>
      <c r="P423" s="20">
        <v>1</v>
      </c>
      <c r="Q423" s="67" t="str">
        <f t="shared" si="15"/>
        <v>Low risk provider</v>
      </c>
      <c r="R423" s="13" t="str">
        <f t="shared" si="14"/>
        <v>- Contrat de non-divulgation des données doit être signé par le personnel du fournisseur
- Etablir un bon de commande si nécessaire</v>
      </c>
      <c r="S423" s="25" t="s">
        <v>2218</v>
      </c>
      <c r="T423" s="15" t="s">
        <v>2492</v>
      </c>
      <c r="U423" s="15" t="s">
        <v>2493</v>
      </c>
      <c r="V423" s="26">
        <v>40909</v>
      </c>
      <c r="W423" s="26" t="s">
        <v>2494</v>
      </c>
      <c r="X423" s="15" t="s">
        <v>64</v>
      </c>
      <c r="Y423" s="15" t="s">
        <v>64</v>
      </c>
      <c r="Z423" s="15" t="s">
        <v>60</v>
      </c>
      <c r="AA423" s="15" t="s">
        <v>64</v>
      </c>
      <c r="AB423" s="15" t="s">
        <v>64</v>
      </c>
      <c r="AC423" s="15" t="s">
        <v>64</v>
      </c>
      <c r="AD423" s="15" t="s">
        <v>64</v>
      </c>
      <c r="AE423" s="28"/>
      <c r="AF423" s="28"/>
      <c r="AG423" s="28"/>
      <c r="AH423" s="28"/>
      <c r="AI423" s="28"/>
      <c r="AJ423" s="28"/>
      <c r="AK423" s="28"/>
      <c r="AL423" s="28"/>
      <c r="AM423" s="28"/>
      <c r="AN423" s="28"/>
      <c r="AO423" s="28"/>
      <c r="AP423" s="28"/>
      <c r="AQ423" s="28"/>
      <c r="AR423" s="28"/>
      <c r="AS423" s="28"/>
      <c r="AT423" s="28"/>
      <c r="AU423" s="28"/>
      <c r="AV423" s="28"/>
      <c r="AW423" s="28"/>
      <c r="AX423" s="28"/>
      <c r="AY423" s="28"/>
      <c r="AZ423" s="28"/>
      <c r="BA423" s="28"/>
      <c r="BB423" s="28"/>
      <c r="BC423" s="28"/>
      <c r="BD423" s="28"/>
      <c r="BE423" s="28"/>
      <c r="BF423" s="28"/>
      <c r="BG423" s="28"/>
      <c r="BH423" s="28"/>
      <c r="BI423" s="28"/>
      <c r="BJ423" s="28"/>
      <c r="BK423" s="28"/>
      <c r="BL423" s="28"/>
      <c r="BM423" s="28"/>
      <c r="BN423" s="28"/>
      <c r="BO423" s="28"/>
      <c r="BP423" s="28"/>
      <c r="BQ423" s="28"/>
      <c r="BR423" s="28"/>
      <c r="BS423" s="28"/>
      <c r="BT423" s="28"/>
      <c r="BU423" s="28"/>
      <c r="BV423" s="28"/>
      <c r="BW423" s="28"/>
      <c r="BX423" s="28"/>
      <c r="BY423" s="28"/>
      <c r="BZ423" s="28"/>
      <c r="CA423" s="28"/>
      <c r="CB423" s="28"/>
    </row>
    <row r="424" spans="3:80" ht="75">
      <c r="C424" s="77" t="s">
        <v>2495</v>
      </c>
      <c r="D424" s="13" t="s">
        <v>2496</v>
      </c>
      <c r="E424" s="15" t="s">
        <v>94</v>
      </c>
      <c r="F424" s="54" t="s">
        <v>2497</v>
      </c>
      <c r="G424" s="15" t="s">
        <v>64</v>
      </c>
      <c r="H424" s="53" t="s">
        <v>64</v>
      </c>
      <c r="I424" s="15" t="s">
        <v>64</v>
      </c>
      <c r="J424" s="83" t="s">
        <v>2498</v>
      </c>
      <c r="K424" s="20">
        <v>0</v>
      </c>
      <c r="L424" s="20">
        <v>0</v>
      </c>
      <c r="M424" s="20">
        <v>0</v>
      </c>
      <c r="N424" s="20">
        <v>0</v>
      </c>
      <c r="O424" s="20">
        <v>0</v>
      </c>
      <c r="P424" s="20">
        <v>1</v>
      </c>
      <c r="Q424" s="67" t="str">
        <f t="shared" si="15"/>
        <v>Negligible risk Supplier</v>
      </c>
      <c r="R424" s="13" t="str">
        <f t="shared" si="14"/>
        <v>- Etablir un bon de commande si nécessaire</v>
      </c>
      <c r="S424" s="25" t="s">
        <v>2218</v>
      </c>
      <c r="T424" s="15" t="s">
        <v>2499</v>
      </c>
      <c r="U424" s="15" t="s">
        <v>64</v>
      </c>
      <c r="V424" s="26" t="s">
        <v>2500</v>
      </c>
      <c r="W424" s="26" t="s">
        <v>2501</v>
      </c>
      <c r="X424" s="15" t="s">
        <v>58</v>
      </c>
      <c r="Y424" s="15" t="s">
        <v>348</v>
      </c>
      <c r="Z424" s="15" t="s">
        <v>60</v>
      </c>
      <c r="AA424" s="15" t="s">
        <v>64</v>
      </c>
      <c r="AB424" s="15" t="s">
        <v>64</v>
      </c>
      <c r="AC424" s="15" t="s">
        <v>64</v>
      </c>
      <c r="AD424" s="15" t="s">
        <v>64</v>
      </c>
      <c r="AE424" s="28"/>
      <c r="AF424" s="28"/>
      <c r="AG424" s="28"/>
      <c r="AH424" s="28"/>
      <c r="AI424" s="28"/>
      <c r="AJ424" s="28"/>
      <c r="AK424" s="28"/>
      <c r="AL424" s="28"/>
      <c r="AM424" s="28"/>
      <c r="AN424" s="28"/>
      <c r="AO424" s="28"/>
      <c r="AP424" s="28"/>
      <c r="AQ424" s="28"/>
      <c r="AR424" s="28"/>
      <c r="AS424" s="28"/>
      <c r="AT424" s="28"/>
      <c r="AU424" s="28"/>
      <c r="AV424" s="28"/>
      <c r="AW424" s="28"/>
      <c r="AX424" s="28"/>
      <c r="AY424" s="28"/>
      <c r="AZ424" s="28"/>
      <c r="BA424" s="28"/>
      <c r="BB424" s="28"/>
      <c r="BC424" s="28"/>
      <c r="BD424" s="28"/>
      <c r="BE424" s="28"/>
      <c r="BF424" s="28"/>
      <c r="BG424" s="28"/>
      <c r="BH424" s="28"/>
      <c r="BI424" s="28"/>
      <c r="BJ424" s="28"/>
      <c r="BK424" s="28"/>
      <c r="BL424" s="28"/>
      <c r="BM424" s="28"/>
      <c r="BN424" s="28"/>
      <c r="BO424" s="28"/>
      <c r="BP424" s="28"/>
      <c r="BQ424" s="28"/>
      <c r="BR424" s="28"/>
      <c r="BS424" s="28"/>
      <c r="BT424" s="28"/>
      <c r="BU424" s="28"/>
      <c r="BV424" s="28"/>
      <c r="BW424" s="28"/>
      <c r="BX424" s="28"/>
      <c r="BY424" s="28"/>
      <c r="BZ424" s="28"/>
      <c r="CA424" s="28"/>
      <c r="CB424" s="28"/>
    </row>
    <row r="425" spans="3:80" ht="75">
      <c r="C425" s="77" t="s">
        <v>330</v>
      </c>
      <c r="D425" s="52"/>
      <c r="E425" s="15" t="s">
        <v>331</v>
      </c>
      <c r="F425" s="15" t="s">
        <v>64</v>
      </c>
      <c r="G425" s="15" t="s">
        <v>64</v>
      </c>
      <c r="H425" s="15" t="s">
        <v>64</v>
      </c>
      <c r="I425" s="15" t="s">
        <v>64</v>
      </c>
      <c r="J425" s="86" t="s">
        <v>2465</v>
      </c>
      <c r="K425" s="20">
        <v>0</v>
      </c>
      <c r="L425" s="20">
        <v>0</v>
      </c>
      <c r="M425" s="20">
        <v>0</v>
      </c>
      <c r="N425" s="20">
        <v>0</v>
      </c>
      <c r="O425" s="20">
        <v>0</v>
      </c>
      <c r="P425" s="20">
        <v>1</v>
      </c>
      <c r="Q425" s="67" t="str">
        <f t="shared" si="15"/>
        <v>Negligible risk Supplier</v>
      </c>
      <c r="R425" s="13" t="str">
        <f t="shared" si="14"/>
        <v>- Etablir un bon de commande si nécessaire</v>
      </c>
      <c r="S425" s="25" t="s">
        <v>2218</v>
      </c>
      <c r="T425" s="15" t="s">
        <v>64</v>
      </c>
      <c r="U425" s="15" t="s">
        <v>64</v>
      </c>
      <c r="V425" s="15" t="s">
        <v>64</v>
      </c>
      <c r="W425" s="15" t="s">
        <v>64</v>
      </c>
      <c r="X425" s="15" t="s">
        <v>64</v>
      </c>
      <c r="Y425" s="15" t="s">
        <v>64</v>
      </c>
      <c r="Z425" s="15" t="s">
        <v>60</v>
      </c>
      <c r="AA425" s="15" t="s">
        <v>64</v>
      </c>
      <c r="AB425" s="15" t="s">
        <v>64</v>
      </c>
      <c r="AC425" s="15" t="s">
        <v>64</v>
      </c>
      <c r="AD425" s="15" t="s">
        <v>64</v>
      </c>
      <c r="AE425" s="28"/>
      <c r="AF425" s="28"/>
      <c r="AG425" s="28"/>
      <c r="AH425" s="28"/>
      <c r="AI425" s="28"/>
      <c r="AJ425" s="28"/>
      <c r="AK425" s="28"/>
      <c r="AL425" s="28"/>
      <c r="AM425" s="28"/>
      <c r="AN425" s="28"/>
      <c r="AO425" s="28"/>
      <c r="AP425" s="28"/>
      <c r="AQ425" s="28"/>
      <c r="AR425" s="28"/>
      <c r="AS425" s="28"/>
      <c r="AT425" s="28"/>
      <c r="AU425" s="28"/>
      <c r="AV425" s="28"/>
      <c r="AW425" s="28"/>
      <c r="AX425" s="28"/>
      <c r="AY425" s="28"/>
      <c r="AZ425" s="28"/>
      <c r="BA425" s="28"/>
      <c r="BB425" s="28"/>
      <c r="BC425" s="28"/>
      <c r="BD425" s="28"/>
      <c r="BE425" s="28"/>
      <c r="BF425" s="28"/>
      <c r="BG425" s="28"/>
      <c r="BH425" s="28"/>
      <c r="BI425" s="28"/>
      <c r="BJ425" s="28"/>
      <c r="BK425" s="28"/>
      <c r="BL425" s="28"/>
      <c r="BM425" s="28"/>
      <c r="BN425" s="28"/>
      <c r="BO425" s="28"/>
      <c r="BP425" s="28"/>
      <c r="BQ425" s="28"/>
      <c r="BR425" s="28"/>
      <c r="BS425" s="28"/>
      <c r="BT425" s="28"/>
      <c r="BU425" s="28"/>
      <c r="BV425" s="28"/>
      <c r="BW425" s="28"/>
      <c r="BX425" s="28"/>
      <c r="BY425" s="28"/>
      <c r="BZ425" s="28"/>
      <c r="CA425" s="28"/>
      <c r="CB425" s="28"/>
    </row>
    <row r="426" spans="3:80" ht="75">
      <c r="C426" s="77" t="s">
        <v>643</v>
      </c>
      <c r="D426" s="53" t="s">
        <v>64</v>
      </c>
      <c r="E426" s="15" t="s">
        <v>52</v>
      </c>
      <c r="F426" s="15" t="s">
        <v>64</v>
      </c>
      <c r="G426" s="15" t="s">
        <v>64</v>
      </c>
      <c r="H426" s="15" t="s">
        <v>64</v>
      </c>
      <c r="I426" s="15" t="s">
        <v>64</v>
      </c>
      <c r="J426" s="83" t="s">
        <v>523</v>
      </c>
      <c r="K426" s="20">
        <v>0</v>
      </c>
      <c r="L426" s="20">
        <v>0</v>
      </c>
      <c r="M426" s="20">
        <v>0</v>
      </c>
      <c r="N426" s="20">
        <v>0</v>
      </c>
      <c r="O426" s="20">
        <v>0</v>
      </c>
      <c r="P426" s="20">
        <v>1</v>
      </c>
      <c r="Q426" s="67" t="str">
        <f t="shared" si="15"/>
        <v>Negligible risk Supplier</v>
      </c>
      <c r="R426" s="13" t="str">
        <f t="shared" si="14"/>
        <v>- Etablir un bon de commande si nécessaire</v>
      </c>
      <c r="S426" s="25" t="s">
        <v>2218</v>
      </c>
      <c r="T426" s="15" t="s">
        <v>64</v>
      </c>
      <c r="U426" s="15" t="s">
        <v>64</v>
      </c>
      <c r="V426" s="15" t="s">
        <v>64</v>
      </c>
      <c r="W426" s="15" t="s">
        <v>64</v>
      </c>
      <c r="X426" s="15" t="s">
        <v>64</v>
      </c>
      <c r="Y426" s="15" t="s">
        <v>64</v>
      </c>
      <c r="Z426" s="15" t="s">
        <v>64</v>
      </c>
      <c r="AA426" s="15" t="s">
        <v>64</v>
      </c>
      <c r="AB426" s="15" t="s">
        <v>64</v>
      </c>
      <c r="AC426" s="15" t="s">
        <v>64</v>
      </c>
      <c r="AD426" s="15" t="s">
        <v>64</v>
      </c>
      <c r="AE426" s="28"/>
      <c r="AF426" s="28"/>
      <c r="AG426" s="28"/>
      <c r="AH426" s="28"/>
      <c r="AI426" s="28"/>
      <c r="AJ426" s="28"/>
      <c r="AK426" s="28"/>
      <c r="AL426" s="28"/>
      <c r="AM426" s="28"/>
      <c r="AN426" s="28"/>
      <c r="AO426" s="28"/>
      <c r="AP426" s="28"/>
      <c r="AQ426" s="28"/>
      <c r="AR426" s="28"/>
      <c r="AS426" s="28"/>
      <c r="AT426" s="28"/>
      <c r="AU426" s="28"/>
      <c r="AV426" s="28"/>
      <c r="AW426" s="28"/>
      <c r="AX426" s="28"/>
      <c r="AY426" s="28"/>
      <c r="AZ426" s="28"/>
      <c r="BA426" s="28"/>
      <c r="BB426" s="28"/>
      <c r="BC426" s="28"/>
      <c r="BD426" s="28"/>
      <c r="BE426" s="28"/>
      <c r="BF426" s="28"/>
      <c r="BG426" s="28"/>
      <c r="BH426" s="28"/>
      <c r="BI426" s="28"/>
      <c r="BJ426" s="28"/>
      <c r="BK426" s="28"/>
      <c r="BL426" s="28"/>
      <c r="BM426" s="28"/>
      <c r="BN426" s="28"/>
      <c r="BO426" s="28"/>
      <c r="BP426" s="28"/>
      <c r="BQ426" s="28"/>
      <c r="BR426" s="28"/>
      <c r="BS426" s="28"/>
      <c r="BT426" s="28"/>
      <c r="BU426" s="28"/>
      <c r="BV426" s="28"/>
      <c r="BW426" s="28"/>
      <c r="BX426" s="28"/>
      <c r="BY426" s="28"/>
      <c r="BZ426" s="28"/>
      <c r="CA426" s="28"/>
      <c r="CB426" s="28"/>
    </row>
    <row r="427" spans="3:80" ht="75">
      <c r="C427" s="77" t="s">
        <v>332</v>
      </c>
      <c r="D427" s="52"/>
      <c r="E427" s="15" t="s">
        <v>331</v>
      </c>
      <c r="F427" s="15" t="s">
        <v>64</v>
      </c>
      <c r="G427" s="15" t="s">
        <v>64</v>
      </c>
      <c r="H427" s="15" t="s">
        <v>64</v>
      </c>
      <c r="I427" s="15" t="s">
        <v>64</v>
      </c>
      <c r="J427" s="86" t="s">
        <v>2465</v>
      </c>
      <c r="K427" s="20">
        <v>0</v>
      </c>
      <c r="L427" s="20">
        <v>0</v>
      </c>
      <c r="M427" s="20">
        <v>0</v>
      </c>
      <c r="N427" s="20">
        <v>0</v>
      </c>
      <c r="O427" s="20">
        <v>0</v>
      </c>
      <c r="P427" s="20">
        <v>1</v>
      </c>
      <c r="Q427" s="67" t="str">
        <f t="shared" si="15"/>
        <v>Negligible risk Supplier</v>
      </c>
      <c r="R427" s="13" t="str">
        <f t="shared" si="14"/>
        <v>- Etablir un bon de commande si nécessaire</v>
      </c>
      <c r="S427" s="25" t="s">
        <v>2218</v>
      </c>
      <c r="T427" s="15" t="s">
        <v>64</v>
      </c>
      <c r="U427" s="15" t="s">
        <v>64</v>
      </c>
      <c r="V427" s="15" t="s">
        <v>64</v>
      </c>
      <c r="W427" s="15" t="s">
        <v>64</v>
      </c>
      <c r="X427" s="15" t="s">
        <v>64</v>
      </c>
      <c r="Y427" s="15" t="s">
        <v>64</v>
      </c>
      <c r="Z427" s="15" t="s">
        <v>60</v>
      </c>
      <c r="AA427" s="15" t="s">
        <v>64</v>
      </c>
      <c r="AB427" s="15" t="s">
        <v>64</v>
      </c>
      <c r="AC427" s="15" t="s">
        <v>64</v>
      </c>
      <c r="AD427" s="15" t="s">
        <v>64</v>
      </c>
      <c r="AE427" s="28"/>
      <c r="AF427" s="28"/>
      <c r="AG427" s="28"/>
      <c r="AH427" s="28"/>
      <c r="AI427" s="28"/>
      <c r="AJ427" s="28"/>
      <c r="AK427" s="28"/>
      <c r="AL427" s="28"/>
      <c r="AM427" s="28"/>
      <c r="AN427" s="28"/>
      <c r="AO427" s="28"/>
      <c r="AP427" s="28"/>
      <c r="AQ427" s="28"/>
      <c r="AR427" s="28"/>
      <c r="AS427" s="28"/>
      <c r="AT427" s="28"/>
      <c r="AU427" s="28"/>
      <c r="AV427" s="28"/>
      <c r="AW427" s="28"/>
      <c r="AX427" s="28"/>
      <c r="AY427" s="28"/>
      <c r="AZ427" s="28"/>
      <c r="BA427" s="28"/>
      <c r="BB427" s="28"/>
      <c r="BC427" s="28"/>
      <c r="BD427" s="28"/>
      <c r="BE427" s="28"/>
      <c r="BF427" s="28"/>
      <c r="BG427" s="28"/>
      <c r="BH427" s="28"/>
      <c r="BI427" s="28"/>
      <c r="BJ427" s="28"/>
      <c r="BK427" s="28"/>
      <c r="BL427" s="28"/>
      <c r="BM427" s="28"/>
      <c r="BN427" s="28"/>
      <c r="BO427" s="28"/>
      <c r="BP427" s="28"/>
      <c r="BQ427" s="28"/>
      <c r="BR427" s="28"/>
      <c r="BS427" s="28"/>
      <c r="BT427" s="28"/>
      <c r="BU427" s="28"/>
      <c r="BV427" s="28"/>
      <c r="BW427" s="28"/>
      <c r="BX427" s="28"/>
      <c r="BY427" s="28"/>
      <c r="BZ427" s="28"/>
      <c r="CA427" s="28"/>
      <c r="CB427" s="28"/>
    </row>
    <row r="428" spans="3:80" ht="75">
      <c r="C428" s="77" t="s">
        <v>333</v>
      </c>
      <c r="D428" s="53" t="s">
        <v>64</v>
      </c>
      <c r="E428" s="15" t="s">
        <v>52</v>
      </c>
      <c r="F428" s="15" t="s">
        <v>64</v>
      </c>
      <c r="G428" s="15" t="s">
        <v>64</v>
      </c>
      <c r="H428" s="15" t="s">
        <v>64</v>
      </c>
      <c r="I428" s="15" t="s">
        <v>64</v>
      </c>
      <c r="J428" s="89" t="s">
        <v>228</v>
      </c>
      <c r="K428" s="20">
        <v>0</v>
      </c>
      <c r="L428" s="20">
        <v>0</v>
      </c>
      <c r="M428" s="20">
        <v>0</v>
      </c>
      <c r="N428" s="20">
        <v>0</v>
      </c>
      <c r="O428" s="20">
        <v>0</v>
      </c>
      <c r="P428" s="20">
        <v>1</v>
      </c>
      <c r="Q428" s="67" t="str">
        <f t="shared" si="15"/>
        <v>Negligible risk Supplier</v>
      </c>
      <c r="R428" s="13" t="str">
        <f t="shared" si="14"/>
        <v>- Etablir un bon de commande si nécessaire</v>
      </c>
      <c r="S428" s="25" t="s">
        <v>2218</v>
      </c>
      <c r="T428" s="15" t="s">
        <v>64</v>
      </c>
      <c r="U428" s="15" t="s">
        <v>64</v>
      </c>
      <c r="V428" s="15" t="s">
        <v>64</v>
      </c>
      <c r="W428" s="15" t="s">
        <v>64</v>
      </c>
      <c r="X428" s="15" t="s">
        <v>64</v>
      </c>
      <c r="Y428" s="15" t="s">
        <v>64</v>
      </c>
      <c r="Z428" s="15" t="s">
        <v>64</v>
      </c>
      <c r="AA428" s="15" t="s">
        <v>64</v>
      </c>
      <c r="AB428" s="15" t="s">
        <v>64</v>
      </c>
      <c r="AC428" s="15" t="s">
        <v>64</v>
      </c>
      <c r="AD428" s="15" t="s">
        <v>64</v>
      </c>
      <c r="AE428" s="28"/>
      <c r="AF428" s="28"/>
      <c r="AG428" s="28"/>
      <c r="AH428" s="28"/>
      <c r="AI428" s="28"/>
      <c r="AJ428" s="28"/>
      <c r="AK428" s="28"/>
      <c r="AL428" s="28"/>
      <c r="AM428" s="28"/>
      <c r="AN428" s="28"/>
      <c r="AO428" s="28"/>
      <c r="AP428" s="28"/>
      <c r="AQ428" s="28"/>
      <c r="AR428" s="28"/>
      <c r="AS428" s="28"/>
      <c r="AT428" s="28"/>
      <c r="AU428" s="28"/>
      <c r="AV428" s="28"/>
      <c r="AW428" s="28"/>
      <c r="AX428" s="28"/>
      <c r="AY428" s="28"/>
      <c r="AZ428" s="28"/>
      <c r="BA428" s="28"/>
      <c r="BB428" s="28"/>
      <c r="BC428" s="28"/>
      <c r="BD428" s="28"/>
      <c r="BE428" s="28"/>
      <c r="BF428" s="28"/>
      <c r="BG428" s="28"/>
      <c r="BH428" s="28"/>
      <c r="BI428" s="28"/>
      <c r="BJ428" s="28"/>
      <c r="BK428" s="28"/>
      <c r="BL428" s="28"/>
      <c r="BM428" s="28"/>
      <c r="BN428" s="28"/>
      <c r="BO428" s="28"/>
      <c r="BP428" s="28"/>
      <c r="BQ428" s="28"/>
      <c r="BR428" s="28"/>
      <c r="BS428" s="28"/>
      <c r="BT428" s="28"/>
      <c r="BU428" s="28"/>
      <c r="BV428" s="28"/>
      <c r="BW428" s="28"/>
      <c r="BX428" s="28"/>
      <c r="BY428" s="28"/>
      <c r="BZ428" s="28"/>
      <c r="CA428" s="28"/>
      <c r="CB428" s="28"/>
    </row>
    <row r="429" spans="3:80" ht="75">
      <c r="C429" s="77" t="s">
        <v>466</v>
      </c>
      <c r="D429" s="52"/>
      <c r="E429" s="15" t="s">
        <v>52</v>
      </c>
      <c r="F429" s="15" t="s">
        <v>64</v>
      </c>
      <c r="G429" s="15" t="s">
        <v>64</v>
      </c>
      <c r="H429" s="15" t="s">
        <v>64</v>
      </c>
      <c r="I429" s="15" t="s">
        <v>64</v>
      </c>
      <c r="J429" s="84" t="s">
        <v>64</v>
      </c>
      <c r="K429" s="20">
        <v>0</v>
      </c>
      <c r="L429" s="20">
        <v>0</v>
      </c>
      <c r="M429" s="20">
        <v>0</v>
      </c>
      <c r="N429" s="20">
        <v>0</v>
      </c>
      <c r="O429" s="20">
        <v>0</v>
      </c>
      <c r="P429" s="20">
        <v>1</v>
      </c>
      <c r="Q429" s="67" t="str">
        <f t="shared" si="15"/>
        <v>Negligible risk Supplier</v>
      </c>
      <c r="R429" s="13" t="str">
        <f t="shared" si="14"/>
        <v>- Etablir un bon de commande si nécessaire</v>
      </c>
      <c r="S429" s="25" t="s">
        <v>2218</v>
      </c>
      <c r="T429" s="15" t="s">
        <v>64</v>
      </c>
      <c r="U429" s="15" t="s">
        <v>64</v>
      </c>
      <c r="V429" s="15" t="s">
        <v>64</v>
      </c>
      <c r="W429" s="15" t="s">
        <v>64</v>
      </c>
      <c r="X429" s="15" t="s">
        <v>64</v>
      </c>
      <c r="Y429" s="15" t="s">
        <v>64</v>
      </c>
      <c r="Z429" s="15" t="s">
        <v>64</v>
      </c>
      <c r="AA429" s="15" t="s">
        <v>64</v>
      </c>
      <c r="AB429" s="15" t="s">
        <v>64</v>
      </c>
      <c r="AC429" s="15" t="s">
        <v>64</v>
      </c>
      <c r="AD429" s="15" t="s">
        <v>64</v>
      </c>
      <c r="AE429" s="28"/>
      <c r="AF429" s="28"/>
      <c r="AG429" s="28"/>
      <c r="AH429" s="28"/>
      <c r="AI429" s="28"/>
      <c r="AJ429" s="28"/>
      <c r="AK429" s="28"/>
      <c r="AL429" s="28"/>
      <c r="AM429" s="28"/>
      <c r="AN429" s="28"/>
      <c r="AO429" s="28"/>
      <c r="AP429" s="28"/>
      <c r="AQ429" s="28"/>
      <c r="AR429" s="28"/>
      <c r="AS429" s="28"/>
      <c r="AT429" s="28"/>
      <c r="AU429" s="28"/>
      <c r="AV429" s="28"/>
      <c r="AW429" s="28"/>
      <c r="AX429" s="28"/>
      <c r="AY429" s="28"/>
      <c r="AZ429" s="28"/>
      <c r="BA429" s="28"/>
      <c r="BB429" s="28"/>
      <c r="BC429" s="28"/>
      <c r="BD429" s="28"/>
      <c r="BE429" s="28"/>
      <c r="BF429" s="28"/>
      <c r="BG429" s="28"/>
      <c r="BH429" s="28"/>
      <c r="BI429" s="28"/>
      <c r="BJ429" s="28"/>
      <c r="BK429" s="28"/>
      <c r="BL429" s="28"/>
      <c r="BM429" s="28"/>
      <c r="BN429" s="28"/>
      <c r="BO429" s="28"/>
      <c r="BP429" s="28"/>
      <c r="BQ429" s="28"/>
      <c r="BR429" s="28"/>
      <c r="BS429" s="28"/>
      <c r="BT429" s="28"/>
      <c r="BU429" s="28"/>
      <c r="BV429" s="28"/>
      <c r="BW429" s="28"/>
      <c r="BX429" s="28"/>
      <c r="BY429" s="28"/>
      <c r="BZ429" s="28"/>
      <c r="CA429" s="28"/>
      <c r="CB429" s="28"/>
    </row>
    <row r="430" spans="3:80" ht="75">
      <c r="C430" s="77" t="s">
        <v>334</v>
      </c>
      <c r="D430" s="53" t="s">
        <v>335</v>
      </c>
      <c r="E430" s="15" t="s">
        <v>52</v>
      </c>
      <c r="F430" s="15" t="s">
        <v>64</v>
      </c>
      <c r="G430" s="15" t="s">
        <v>64</v>
      </c>
      <c r="H430" s="15" t="s">
        <v>64</v>
      </c>
      <c r="I430" s="15" t="s">
        <v>64</v>
      </c>
      <c r="J430" s="89" t="s">
        <v>228</v>
      </c>
      <c r="K430" s="20">
        <v>0</v>
      </c>
      <c r="L430" s="20">
        <v>0</v>
      </c>
      <c r="M430" s="20">
        <v>0</v>
      </c>
      <c r="N430" s="20">
        <v>0</v>
      </c>
      <c r="O430" s="20">
        <v>0</v>
      </c>
      <c r="P430" s="20">
        <v>1</v>
      </c>
      <c r="Q430" s="67" t="str">
        <f t="shared" si="15"/>
        <v>Negligible risk Supplier</v>
      </c>
      <c r="R430" s="13" t="str">
        <f t="shared" si="14"/>
        <v>- Etablir un bon de commande si nécessaire</v>
      </c>
      <c r="S430" s="25" t="s">
        <v>2218</v>
      </c>
      <c r="T430" s="15" t="s">
        <v>64</v>
      </c>
      <c r="U430" s="15" t="s">
        <v>64</v>
      </c>
      <c r="V430" s="15" t="s">
        <v>64</v>
      </c>
      <c r="W430" s="15" t="s">
        <v>64</v>
      </c>
      <c r="X430" s="15" t="s">
        <v>64</v>
      </c>
      <c r="Y430" s="15" t="s">
        <v>64</v>
      </c>
      <c r="Z430" s="15" t="s">
        <v>64</v>
      </c>
      <c r="AA430" s="15" t="s">
        <v>64</v>
      </c>
      <c r="AB430" s="15" t="s">
        <v>64</v>
      </c>
      <c r="AC430" s="15" t="s">
        <v>64</v>
      </c>
      <c r="AD430" s="15" t="s">
        <v>64</v>
      </c>
      <c r="AE430" s="28"/>
      <c r="AF430" s="28"/>
      <c r="AG430" s="28"/>
      <c r="AH430" s="28"/>
      <c r="AI430" s="28"/>
      <c r="AJ430" s="28"/>
      <c r="AK430" s="28"/>
      <c r="AL430" s="28"/>
      <c r="AM430" s="28"/>
      <c r="AN430" s="28"/>
      <c r="AO430" s="28"/>
      <c r="AP430" s="28"/>
      <c r="AQ430" s="28"/>
      <c r="AR430" s="28"/>
      <c r="AS430" s="28"/>
      <c r="AT430" s="28"/>
      <c r="AU430" s="28"/>
      <c r="AV430" s="28"/>
      <c r="AW430" s="28"/>
      <c r="AX430" s="28"/>
      <c r="AY430" s="28"/>
      <c r="AZ430" s="28"/>
      <c r="BA430" s="28"/>
      <c r="BB430" s="28"/>
      <c r="BC430" s="28"/>
      <c r="BD430" s="28"/>
      <c r="BE430" s="28"/>
      <c r="BF430" s="28"/>
      <c r="BG430" s="28"/>
      <c r="BH430" s="28"/>
      <c r="BI430" s="28"/>
      <c r="BJ430" s="28"/>
      <c r="BK430" s="28"/>
      <c r="BL430" s="28"/>
      <c r="BM430" s="28"/>
      <c r="BN430" s="28"/>
      <c r="BO430" s="28"/>
      <c r="BP430" s="28"/>
      <c r="BQ430" s="28"/>
      <c r="BR430" s="28"/>
      <c r="BS430" s="28"/>
      <c r="BT430" s="28"/>
      <c r="BU430" s="28"/>
      <c r="BV430" s="28"/>
      <c r="BW430" s="28"/>
      <c r="BX430" s="28"/>
      <c r="BY430" s="28"/>
      <c r="BZ430" s="28"/>
      <c r="CA430" s="28"/>
      <c r="CB430" s="28"/>
    </row>
    <row r="431" spans="3:80" ht="75">
      <c r="C431" s="51" t="s">
        <v>2105</v>
      </c>
      <c r="D431" s="51" t="s">
        <v>2106</v>
      </c>
      <c r="E431" s="15" t="s">
        <v>223</v>
      </c>
      <c r="F431" s="15" t="s">
        <v>64</v>
      </c>
      <c r="G431" s="15" t="s">
        <v>64</v>
      </c>
      <c r="H431" s="15" t="s">
        <v>64</v>
      </c>
      <c r="I431" s="15" t="s">
        <v>64</v>
      </c>
      <c r="J431" s="83" t="s">
        <v>810</v>
      </c>
      <c r="K431" s="20">
        <v>0</v>
      </c>
      <c r="L431" s="20">
        <v>0</v>
      </c>
      <c r="M431" s="20">
        <v>0</v>
      </c>
      <c r="N431" s="20">
        <v>0</v>
      </c>
      <c r="O431" s="20">
        <v>0</v>
      </c>
      <c r="P431" s="20">
        <v>1</v>
      </c>
      <c r="Q431" s="67" t="str">
        <f t="shared" si="15"/>
        <v>Negligible risk Supplier</v>
      </c>
      <c r="R431" s="13" t="str">
        <f t="shared" si="14"/>
        <v>- Etablir un bon de commande si nécessaire</v>
      </c>
      <c r="S431" s="25" t="s">
        <v>2218</v>
      </c>
      <c r="T431" s="15" t="s">
        <v>64</v>
      </c>
      <c r="U431" s="15" t="s">
        <v>64</v>
      </c>
      <c r="V431" s="15" t="s">
        <v>64</v>
      </c>
      <c r="W431" s="15" t="s">
        <v>64</v>
      </c>
      <c r="X431" s="15" t="s">
        <v>64</v>
      </c>
      <c r="Y431" s="15" t="s">
        <v>64</v>
      </c>
      <c r="Z431" s="15" t="s">
        <v>64</v>
      </c>
      <c r="AA431" s="15" t="s">
        <v>64</v>
      </c>
      <c r="AB431" s="15" t="s">
        <v>64</v>
      </c>
      <c r="AC431" s="15" t="s">
        <v>64</v>
      </c>
      <c r="AD431" s="15" t="s">
        <v>64</v>
      </c>
      <c r="AE431" s="28"/>
      <c r="AF431" s="28"/>
      <c r="AG431" s="28"/>
      <c r="AH431" s="28"/>
      <c r="AI431" s="28"/>
      <c r="AJ431" s="28"/>
      <c r="AK431" s="28"/>
      <c r="AL431" s="28"/>
      <c r="AM431" s="28"/>
      <c r="AN431" s="28"/>
      <c r="AO431" s="28"/>
      <c r="AP431" s="28"/>
      <c r="AQ431" s="28"/>
      <c r="AR431" s="28"/>
      <c r="AS431" s="28"/>
      <c r="AT431" s="28"/>
      <c r="AU431" s="28"/>
      <c r="AV431" s="28"/>
      <c r="AW431" s="28"/>
      <c r="AX431" s="28"/>
      <c r="AY431" s="28"/>
      <c r="AZ431" s="28"/>
      <c r="BA431" s="28"/>
      <c r="BB431" s="28"/>
      <c r="BC431" s="28"/>
      <c r="BD431" s="28"/>
      <c r="BE431" s="28"/>
      <c r="BF431" s="28"/>
      <c r="BG431" s="28"/>
      <c r="BH431" s="28"/>
      <c r="BI431" s="28"/>
      <c r="BJ431" s="28"/>
      <c r="BK431" s="28"/>
      <c r="BL431" s="28"/>
      <c r="BM431" s="28"/>
      <c r="BN431" s="28"/>
      <c r="BO431" s="28"/>
      <c r="BP431" s="28"/>
      <c r="BQ431" s="28"/>
      <c r="BR431" s="28"/>
      <c r="BS431" s="28"/>
      <c r="BT431" s="28"/>
      <c r="BU431" s="28"/>
      <c r="BV431" s="28"/>
      <c r="BW431" s="28"/>
      <c r="BX431" s="28"/>
      <c r="BY431" s="28"/>
      <c r="BZ431" s="28"/>
      <c r="CA431" s="28"/>
      <c r="CB431" s="28"/>
    </row>
    <row r="432" spans="3:80" ht="75">
      <c r="C432" s="77" t="s">
        <v>369</v>
      </c>
      <c r="D432" s="52"/>
      <c r="E432" s="15" t="s">
        <v>94</v>
      </c>
      <c r="F432" s="15" t="s">
        <v>64</v>
      </c>
      <c r="G432" s="15" t="s">
        <v>64</v>
      </c>
      <c r="H432" s="15" t="s">
        <v>64</v>
      </c>
      <c r="I432" s="15" t="s">
        <v>64</v>
      </c>
      <c r="J432" s="86" t="s">
        <v>2502</v>
      </c>
      <c r="K432" s="20">
        <v>0</v>
      </c>
      <c r="L432" s="20">
        <v>0</v>
      </c>
      <c r="M432" s="20">
        <v>0</v>
      </c>
      <c r="N432" s="20">
        <v>0</v>
      </c>
      <c r="O432" s="20">
        <v>0</v>
      </c>
      <c r="P432" s="20">
        <v>1</v>
      </c>
      <c r="Q432" s="67" t="str">
        <f t="shared" si="15"/>
        <v>Negligible risk Supplier</v>
      </c>
      <c r="R432" s="13" t="str">
        <f t="shared" si="14"/>
        <v>- Etablir un bon de commande si nécessaire</v>
      </c>
      <c r="S432" s="25" t="s">
        <v>2218</v>
      </c>
      <c r="T432" s="15" t="s">
        <v>64</v>
      </c>
      <c r="U432" s="15" t="s">
        <v>64</v>
      </c>
      <c r="V432" s="15" t="s">
        <v>64</v>
      </c>
      <c r="W432" s="15" t="s">
        <v>64</v>
      </c>
      <c r="X432" s="15" t="s">
        <v>64</v>
      </c>
      <c r="Y432" s="15" t="s">
        <v>64</v>
      </c>
      <c r="Z432" s="15" t="s">
        <v>60</v>
      </c>
      <c r="AA432" s="15" t="s">
        <v>64</v>
      </c>
      <c r="AB432" s="15" t="s">
        <v>64</v>
      </c>
      <c r="AC432" s="15" t="s">
        <v>64</v>
      </c>
      <c r="AD432" s="15" t="s">
        <v>64</v>
      </c>
      <c r="AE432" s="28"/>
      <c r="AF432" s="28"/>
      <c r="AG432" s="28"/>
      <c r="AH432" s="28"/>
      <c r="AI432" s="28"/>
      <c r="AJ432" s="28"/>
      <c r="AK432" s="28"/>
      <c r="AL432" s="28"/>
      <c r="AM432" s="28"/>
      <c r="AN432" s="28"/>
      <c r="AO432" s="28"/>
      <c r="AP432" s="28"/>
      <c r="AQ432" s="28"/>
      <c r="AR432" s="28"/>
      <c r="AS432" s="28"/>
      <c r="AT432" s="28"/>
      <c r="AU432" s="28"/>
      <c r="AV432" s="28"/>
      <c r="AW432" s="28"/>
      <c r="AX432" s="28"/>
      <c r="AY432" s="28"/>
      <c r="AZ432" s="28"/>
      <c r="BA432" s="28"/>
      <c r="BB432" s="28"/>
      <c r="BC432" s="28"/>
      <c r="BD432" s="28"/>
      <c r="BE432" s="28"/>
      <c r="BF432" s="28"/>
      <c r="BG432" s="28"/>
      <c r="BH432" s="28"/>
      <c r="BI432" s="28"/>
      <c r="BJ432" s="28"/>
      <c r="BK432" s="28"/>
      <c r="BL432" s="28"/>
      <c r="BM432" s="28"/>
      <c r="BN432" s="28"/>
      <c r="BO432" s="28"/>
      <c r="BP432" s="28"/>
      <c r="BQ432" s="28"/>
      <c r="BR432" s="28"/>
      <c r="BS432" s="28"/>
      <c r="BT432" s="28"/>
      <c r="BU432" s="28"/>
      <c r="BV432" s="28"/>
      <c r="BW432" s="28"/>
      <c r="BX432" s="28"/>
      <c r="BY432" s="28"/>
      <c r="BZ432" s="28"/>
      <c r="CA432" s="28"/>
      <c r="CB432" s="28"/>
    </row>
    <row r="433" spans="3:80" ht="87.5">
      <c r="C433" s="77" t="s">
        <v>2503</v>
      </c>
      <c r="D433" s="13" t="s">
        <v>148</v>
      </c>
      <c r="E433" s="15" t="s">
        <v>149</v>
      </c>
      <c r="F433" s="54" t="s">
        <v>147</v>
      </c>
      <c r="G433" s="15" t="s">
        <v>64</v>
      </c>
      <c r="H433" s="15" t="s">
        <v>64</v>
      </c>
      <c r="I433" s="15" t="s">
        <v>64</v>
      </c>
      <c r="J433" s="83" t="s">
        <v>124</v>
      </c>
      <c r="K433" s="20">
        <v>0</v>
      </c>
      <c r="L433" s="20">
        <v>0</v>
      </c>
      <c r="M433" s="20">
        <v>0</v>
      </c>
      <c r="N433" s="20">
        <v>0</v>
      </c>
      <c r="O433" s="20">
        <v>0</v>
      </c>
      <c r="P433" s="20">
        <v>1</v>
      </c>
      <c r="Q433" s="67" t="str">
        <f t="shared" si="15"/>
        <v>Negligible risk Supplier</v>
      </c>
      <c r="R433" s="13" t="str">
        <f t="shared" si="14"/>
        <v>- Etablir un bon de commande si nécessaire</v>
      </c>
      <c r="S433" s="25" t="s">
        <v>2218</v>
      </c>
      <c r="T433" s="15" t="s">
        <v>150</v>
      </c>
      <c r="U433" s="15" t="s">
        <v>64</v>
      </c>
      <c r="V433" s="26">
        <v>42924</v>
      </c>
      <c r="W433" s="26" t="s">
        <v>2504</v>
      </c>
      <c r="X433" s="15" t="s">
        <v>67</v>
      </c>
      <c r="Y433" s="15" t="s">
        <v>64</v>
      </c>
      <c r="Z433" s="15" t="s">
        <v>60</v>
      </c>
      <c r="AA433" s="15" t="s">
        <v>64</v>
      </c>
      <c r="AB433" s="15" t="s">
        <v>64</v>
      </c>
      <c r="AC433" s="15" t="s">
        <v>64</v>
      </c>
      <c r="AD433" s="15" t="s">
        <v>64</v>
      </c>
      <c r="AE433" s="28"/>
      <c r="AF433" s="28"/>
      <c r="AG433" s="28"/>
      <c r="AH433" s="28"/>
      <c r="AI433" s="28"/>
      <c r="AJ433" s="28"/>
      <c r="AK433" s="28"/>
      <c r="AL433" s="28"/>
      <c r="AM433" s="28"/>
      <c r="AN433" s="28"/>
      <c r="AO433" s="28"/>
      <c r="AP433" s="28"/>
      <c r="AQ433" s="28"/>
      <c r="AR433" s="28"/>
      <c r="AS433" s="28"/>
      <c r="AT433" s="28"/>
      <c r="AU433" s="28"/>
      <c r="AV433" s="28"/>
      <c r="AW433" s="28"/>
      <c r="AX433" s="28"/>
      <c r="AY433" s="28"/>
      <c r="AZ433" s="28"/>
      <c r="BA433" s="28"/>
      <c r="BB433" s="28"/>
      <c r="BC433" s="28"/>
      <c r="BD433" s="28"/>
      <c r="BE433" s="28"/>
      <c r="BF433" s="28"/>
      <c r="BG433" s="28"/>
      <c r="BH433" s="28"/>
      <c r="BI433" s="28"/>
      <c r="BJ433" s="28"/>
      <c r="BK433" s="28"/>
      <c r="BL433" s="28"/>
      <c r="BM433" s="28"/>
      <c r="BN433" s="28"/>
      <c r="BO433" s="28"/>
      <c r="BP433" s="28"/>
      <c r="BQ433" s="28"/>
      <c r="BR433" s="28"/>
      <c r="BS433" s="28"/>
      <c r="BT433" s="28"/>
      <c r="BU433" s="28"/>
      <c r="BV433" s="28"/>
      <c r="BW433" s="28"/>
      <c r="BX433" s="28"/>
      <c r="BY433" s="28"/>
      <c r="BZ433" s="28"/>
      <c r="CA433" s="28"/>
      <c r="CB433" s="28"/>
    </row>
    <row r="434" spans="3:80" ht="87.5">
      <c r="C434" s="77" t="s">
        <v>337</v>
      </c>
      <c r="D434" s="13" t="s">
        <v>338</v>
      </c>
      <c r="E434" s="15" t="s">
        <v>94</v>
      </c>
      <c r="F434" s="74" t="s">
        <v>339</v>
      </c>
      <c r="G434" s="15">
        <v>71637141</v>
      </c>
      <c r="H434" s="15">
        <v>71637141</v>
      </c>
      <c r="I434" s="15" t="s">
        <v>64</v>
      </c>
      <c r="J434" s="53" t="s">
        <v>206</v>
      </c>
      <c r="K434" s="20">
        <v>0</v>
      </c>
      <c r="L434" s="20">
        <v>0</v>
      </c>
      <c r="M434" s="20">
        <v>0</v>
      </c>
      <c r="N434" s="20">
        <v>0</v>
      </c>
      <c r="O434" s="20">
        <v>0</v>
      </c>
      <c r="P434" s="20">
        <v>1</v>
      </c>
      <c r="Q434" s="67" t="str">
        <f t="shared" si="15"/>
        <v>Negligible risk Supplier</v>
      </c>
      <c r="R434" s="13" t="str">
        <f t="shared" si="14"/>
        <v>- Etablir un bon de commande si nécessaire</v>
      </c>
      <c r="S434" s="25" t="s">
        <v>2218</v>
      </c>
      <c r="T434" s="15" t="s">
        <v>340</v>
      </c>
      <c r="U434" s="15" t="s">
        <v>64</v>
      </c>
      <c r="V434" s="26" t="s">
        <v>2505</v>
      </c>
      <c r="W434" s="26" t="s">
        <v>2506</v>
      </c>
      <c r="X434" s="15" t="s">
        <v>58</v>
      </c>
      <c r="Y434" s="15" t="s">
        <v>64</v>
      </c>
      <c r="Z434" s="15" t="s">
        <v>60</v>
      </c>
      <c r="AA434" s="15"/>
      <c r="AB434" s="54" t="s">
        <v>341</v>
      </c>
      <c r="AC434" s="15"/>
      <c r="AD434" s="15" t="s">
        <v>64</v>
      </c>
      <c r="AE434" s="28"/>
      <c r="AF434" s="28"/>
      <c r="AG434" s="28"/>
      <c r="AH434" s="28"/>
      <c r="AI434" s="28"/>
      <c r="AJ434" s="28"/>
      <c r="AK434" s="28"/>
      <c r="AL434" s="28"/>
      <c r="AM434" s="28"/>
      <c r="AN434" s="28"/>
      <c r="AO434" s="28"/>
      <c r="AP434" s="28"/>
      <c r="AQ434" s="28"/>
      <c r="AR434" s="28"/>
      <c r="AS434" s="28"/>
      <c r="AT434" s="28"/>
      <c r="AU434" s="28"/>
      <c r="AV434" s="28"/>
      <c r="AW434" s="28"/>
      <c r="AX434" s="28"/>
      <c r="AY434" s="28"/>
      <c r="AZ434" s="28"/>
      <c r="BA434" s="28"/>
      <c r="BB434" s="28"/>
      <c r="BC434" s="28"/>
      <c r="BD434" s="28"/>
      <c r="BE434" s="28"/>
      <c r="BF434" s="28"/>
      <c r="BG434" s="28"/>
      <c r="BH434" s="28"/>
      <c r="BI434" s="28"/>
      <c r="BJ434" s="28"/>
      <c r="BK434" s="28"/>
      <c r="BL434" s="28"/>
      <c r="BM434" s="28"/>
      <c r="BN434" s="28"/>
      <c r="BO434" s="28"/>
      <c r="BP434" s="28"/>
      <c r="BQ434" s="28"/>
      <c r="BR434" s="28"/>
      <c r="BS434" s="28"/>
      <c r="BT434" s="28"/>
      <c r="BU434" s="28"/>
      <c r="BV434" s="28"/>
      <c r="BW434" s="28"/>
      <c r="BX434" s="28"/>
      <c r="BY434" s="28"/>
      <c r="BZ434" s="28"/>
      <c r="CA434" s="28"/>
      <c r="CB434" s="28"/>
    </row>
    <row r="435" spans="3:80" ht="78">
      <c r="C435" s="77" t="s">
        <v>478</v>
      </c>
      <c r="D435" s="78" t="s">
        <v>479</v>
      </c>
      <c r="E435" s="15" t="s">
        <v>94</v>
      </c>
      <c r="F435" s="15" t="s">
        <v>64</v>
      </c>
      <c r="G435" s="82">
        <v>70527606</v>
      </c>
      <c r="H435" s="15" t="s">
        <v>64</v>
      </c>
      <c r="I435" s="15" t="s">
        <v>64</v>
      </c>
      <c r="J435" s="97" t="s">
        <v>480</v>
      </c>
      <c r="K435" s="20">
        <v>0</v>
      </c>
      <c r="L435" s="20">
        <v>0</v>
      </c>
      <c r="M435" s="20">
        <v>0</v>
      </c>
      <c r="N435" s="20">
        <v>0</v>
      </c>
      <c r="O435" s="20">
        <v>0</v>
      </c>
      <c r="P435" s="20">
        <v>1</v>
      </c>
      <c r="Q435" s="67" t="str">
        <f t="shared" si="15"/>
        <v>Negligible risk Supplier</v>
      </c>
      <c r="R435" s="13" t="str">
        <f t="shared" si="14"/>
        <v>- Etablir un bon de commande si nécessaire</v>
      </c>
      <c r="S435" s="25" t="s">
        <v>2218</v>
      </c>
      <c r="T435" s="15" t="s">
        <v>64</v>
      </c>
      <c r="U435" s="15" t="s">
        <v>64</v>
      </c>
      <c r="V435" s="15" t="s">
        <v>64</v>
      </c>
      <c r="W435" s="15" t="s">
        <v>64</v>
      </c>
      <c r="X435" s="15" t="s">
        <v>64</v>
      </c>
      <c r="Y435" s="15" t="s">
        <v>64</v>
      </c>
      <c r="Z435" s="15" t="s">
        <v>64</v>
      </c>
      <c r="AA435" s="15" t="s">
        <v>64</v>
      </c>
      <c r="AB435" s="15" t="s">
        <v>64</v>
      </c>
      <c r="AC435" s="15"/>
      <c r="AD435" s="15" t="s">
        <v>64</v>
      </c>
      <c r="AE435" s="28"/>
      <c r="AF435" s="28"/>
      <c r="AG435" s="28"/>
      <c r="AH435" s="28"/>
      <c r="AI435" s="28"/>
      <c r="AJ435" s="28"/>
      <c r="AK435" s="28"/>
      <c r="AL435" s="28"/>
      <c r="AM435" s="28"/>
      <c r="AN435" s="28"/>
      <c r="AO435" s="28"/>
      <c r="AP435" s="28"/>
      <c r="AQ435" s="28"/>
      <c r="AR435" s="28"/>
      <c r="AS435" s="28"/>
      <c r="AT435" s="28"/>
      <c r="AU435" s="28"/>
      <c r="AV435" s="28"/>
      <c r="AW435" s="28"/>
      <c r="AX435" s="28"/>
      <c r="AY435" s="28"/>
      <c r="AZ435" s="28"/>
      <c r="BA435" s="28"/>
      <c r="BB435" s="28"/>
      <c r="BC435" s="28"/>
      <c r="BD435" s="28"/>
      <c r="BE435" s="28"/>
      <c r="BF435" s="28"/>
      <c r="BG435" s="28"/>
      <c r="BH435" s="28"/>
      <c r="BI435" s="28"/>
      <c r="BJ435" s="28"/>
      <c r="BK435" s="28"/>
      <c r="BL435" s="28"/>
      <c r="BM435" s="28"/>
      <c r="BN435" s="28"/>
      <c r="BO435" s="28"/>
      <c r="BP435" s="28"/>
      <c r="BQ435" s="28"/>
      <c r="BR435" s="28"/>
      <c r="BS435" s="28"/>
      <c r="BT435" s="28"/>
      <c r="BU435" s="28"/>
      <c r="BV435" s="28"/>
      <c r="BW435" s="28"/>
      <c r="BX435" s="28"/>
      <c r="BY435" s="28"/>
      <c r="BZ435" s="28"/>
      <c r="CA435" s="28"/>
      <c r="CB435" s="28"/>
    </row>
    <row r="436" spans="3:80" ht="75">
      <c r="C436" s="51" t="s">
        <v>951</v>
      </c>
      <c r="D436" s="51" t="s">
        <v>952</v>
      </c>
      <c r="E436" s="15" t="s">
        <v>52</v>
      </c>
      <c r="F436" s="15" t="s">
        <v>64</v>
      </c>
      <c r="G436" s="15" t="s">
        <v>64</v>
      </c>
      <c r="H436" s="15" t="s">
        <v>64</v>
      </c>
      <c r="I436" s="15" t="s">
        <v>64</v>
      </c>
      <c r="J436" s="83" t="s">
        <v>65</v>
      </c>
      <c r="K436" s="20">
        <v>0</v>
      </c>
      <c r="L436" s="20">
        <v>0</v>
      </c>
      <c r="M436" s="20">
        <v>0</v>
      </c>
      <c r="N436" s="20">
        <v>0</v>
      </c>
      <c r="O436" s="20">
        <v>0</v>
      </c>
      <c r="P436" s="20">
        <v>1</v>
      </c>
      <c r="Q436" s="67" t="str">
        <f t="shared" si="15"/>
        <v>Negligible risk Supplier</v>
      </c>
      <c r="R436" s="13" t="str">
        <f t="shared" si="14"/>
        <v>- Etablir un bon de commande si nécessaire</v>
      </c>
      <c r="S436" s="25" t="s">
        <v>2218</v>
      </c>
      <c r="T436" s="15" t="s">
        <v>64</v>
      </c>
      <c r="U436" s="15" t="s">
        <v>64</v>
      </c>
      <c r="V436" s="15" t="s">
        <v>64</v>
      </c>
      <c r="W436" s="15" t="s">
        <v>64</v>
      </c>
      <c r="X436" s="15" t="s">
        <v>64</v>
      </c>
      <c r="Y436" s="15" t="s">
        <v>64</v>
      </c>
      <c r="Z436" s="15" t="s">
        <v>64</v>
      </c>
      <c r="AA436" s="15" t="s">
        <v>64</v>
      </c>
      <c r="AB436" s="15" t="s">
        <v>64</v>
      </c>
      <c r="AC436" s="15" t="s">
        <v>64</v>
      </c>
      <c r="AD436" s="15" t="s">
        <v>64</v>
      </c>
      <c r="AE436" s="28"/>
      <c r="AF436" s="28"/>
      <c r="AG436" s="28"/>
      <c r="AH436" s="28"/>
      <c r="AI436" s="28"/>
      <c r="AJ436" s="28"/>
      <c r="AK436" s="28"/>
      <c r="AL436" s="28"/>
      <c r="AM436" s="28"/>
      <c r="AN436" s="28"/>
      <c r="AO436" s="28"/>
      <c r="AP436" s="28"/>
      <c r="AQ436" s="28"/>
      <c r="AR436" s="28"/>
      <c r="AS436" s="28"/>
      <c r="AT436" s="28"/>
      <c r="AU436" s="28"/>
      <c r="AV436" s="28"/>
      <c r="AW436" s="28"/>
      <c r="AX436" s="28"/>
      <c r="AY436" s="28"/>
      <c r="AZ436" s="28"/>
      <c r="BA436" s="28"/>
      <c r="BB436" s="28"/>
      <c r="BC436" s="28"/>
      <c r="BD436" s="28"/>
      <c r="BE436" s="28"/>
      <c r="BF436" s="28"/>
      <c r="BG436" s="28"/>
      <c r="BH436" s="28"/>
      <c r="BI436" s="28"/>
      <c r="BJ436" s="28"/>
      <c r="BK436" s="28"/>
      <c r="BL436" s="28"/>
      <c r="BM436" s="28"/>
      <c r="BN436" s="28"/>
      <c r="BO436" s="28"/>
      <c r="BP436" s="28"/>
      <c r="BQ436" s="28"/>
      <c r="BR436" s="28"/>
      <c r="BS436" s="28"/>
      <c r="BT436" s="28"/>
      <c r="BU436" s="28"/>
      <c r="BV436" s="28"/>
      <c r="BW436" s="28"/>
      <c r="BX436" s="28"/>
      <c r="BY436" s="28"/>
      <c r="BZ436" s="28"/>
      <c r="CA436" s="28"/>
      <c r="CB436" s="28"/>
    </row>
    <row r="437" spans="3:80" ht="287.5">
      <c r="C437" s="77" t="s">
        <v>343</v>
      </c>
      <c r="D437" s="53" t="s">
        <v>344</v>
      </c>
      <c r="E437" s="15" t="s">
        <v>52</v>
      </c>
      <c r="F437" s="54" t="s">
        <v>345</v>
      </c>
      <c r="G437" s="15">
        <v>71822722</v>
      </c>
      <c r="H437" s="53">
        <v>71822410</v>
      </c>
      <c r="I437" s="15" t="s">
        <v>64</v>
      </c>
      <c r="J437" s="103" t="s">
        <v>346</v>
      </c>
      <c r="K437" s="20">
        <v>1</v>
      </c>
      <c r="L437" s="20">
        <v>0</v>
      </c>
      <c r="M437" s="20">
        <v>0</v>
      </c>
      <c r="N437" s="20">
        <v>0</v>
      </c>
      <c r="O437" s="20">
        <v>0</v>
      </c>
      <c r="P437" s="20">
        <v>2</v>
      </c>
      <c r="Q437" s="67" t="str">
        <f t="shared" si="15"/>
        <v>Medium risk supplier</v>
      </c>
      <c r="R437" s="13" t="str">
        <f t="shared" si="14"/>
        <v>- Signer la politique de securité des parties tièrces 
- Contrat respectant incluant les clauses de sécurité nécessaires
- Etablir un bon de commande si nécessaire</v>
      </c>
      <c r="S437" s="25" t="s">
        <v>2218</v>
      </c>
      <c r="T437" s="15" t="s">
        <v>347</v>
      </c>
      <c r="U437" s="15" t="s">
        <v>2507</v>
      </c>
      <c r="V437" s="26">
        <v>43101</v>
      </c>
      <c r="W437" s="26" t="s">
        <v>2508</v>
      </c>
      <c r="X437" s="15" t="s">
        <v>58</v>
      </c>
      <c r="Y437" s="15" t="s">
        <v>348</v>
      </c>
      <c r="Z437" s="15" t="s">
        <v>60</v>
      </c>
      <c r="AA437" s="15" t="s">
        <v>64</v>
      </c>
      <c r="AB437" s="15" t="s">
        <v>64</v>
      </c>
      <c r="AC437" s="15" t="s">
        <v>64</v>
      </c>
      <c r="AD437" s="15" t="s">
        <v>64</v>
      </c>
      <c r="AE437" s="28"/>
      <c r="AF437" s="28"/>
      <c r="AG437" s="28"/>
      <c r="AH437" s="28"/>
      <c r="AI437" s="28"/>
      <c r="AJ437" s="28"/>
      <c r="AK437" s="28"/>
      <c r="AL437" s="28"/>
      <c r="AM437" s="28"/>
      <c r="AN437" s="28"/>
      <c r="AO437" s="28"/>
      <c r="AP437" s="28"/>
      <c r="AQ437" s="28"/>
      <c r="AR437" s="28"/>
      <c r="AS437" s="28"/>
      <c r="AT437" s="28"/>
      <c r="AU437" s="28"/>
      <c r="AV437" s="28"/>
      <c r="AW437" s="28"/>
      <c r="AX437" s="28"/>
      <c r="AY437" s="28"/>
      <c r="AZ437" s="28"/>
      <c r="BA437" s="28"/>
      <c r="BB437" s="28"/>
      <c r="BC437" s="28"/>
      <c r="BD437" s="28"/>
      <c r="BE437" s="28"/>
      <c r="BF437" s="28"/>
      <c r="BG437" s="28"/>
      <c r="BH437" s="28"/>
      <c r="BI437" s="28"/>
      <c r="BJ437" s="28"/>
      <c r="BK437" s="28"/>
      <c r="BL437" s="28"/>
      <c r="BM437" s="28"/>
      <c r="BN437" s="28"/>
      <c r="BO437" s="28"/>
      <c r="BP437" s="28"/>
      <c r="BQ437" s="28"/>
      <c r="BR437" s="28"/>
      <c r="BS437" s="28"/>
      <c r="BT437" s="28"/>
      <c r="BU437" s="28"/>
      <c r="BV437" s="28"/>
      <c r="BW437" s="28"/>
      <c r="BX437" s="28"/>
      <c r="BY437" s="28"/>
      <c r="BZ437" s="28"/>
      <c r="CA437" s="28"/>
      <c r="CB437" s="28"/>
    </row>
    <row r="438" spans="3:80" ht="75">
      <c r="C438" s="77" t="s">
        <v>660</v>
      </c>
      <c r="D438" s="53" t="s">
        <v>64</v>
      </c>
      <c r="E438" s="15" t="s">
        <v>223</v>
      </c>
      <c r="F438" s="15" t="s">
        <v>64</v>
      </c>
      <c r="G438" s="15" t="s">
        <v>64</v>
      </c>
      <c r="H438" s="15" t="s">
        <v>64</v>
      </c>
      <c r="I438" s="15" t="s">
        <v>64</v>
      </c>
      <c r="J438" s="83" t="s">
        <v>186</v>
      </c>
      <c r="K438" s="20">
        <v>0</v>
      </c>
      <c r="L438" s="20">
        <v>0</v>
      </c>
      <c r="M438" s="20">
        <v>0</v>
      </c>
      <c r="N438" s="20">
        <v>0</v>
      </c>
      <c r="O438" s="20">
        <v>0</v>
      </c>
      <c r="P438" s="20">
        <v>1</v>
      </c>
      <c r="Q438" s="67" t="str">
        <f t="shared" si="15"/>
        <v>Negligible risk Supplier</v>
      </c>
      <c r="R438" s="13" t="str">
        <f t="shared" si="14"/>
        <v>- Etablir un bon de commande si nécessaire</v>
      </c>
      <c r="S438" s="25" t="s">
        <v>2218</v>
      </c>
      <c r="T438" s="15" t="s">
        <v>64</v>
      </c>
      <c r="U438" s="15" t="s">
        <v>64</v>
      </c>
      <c r="V438" s="15" t="s">
        <v>64</v>
      </c>
      <c r="W438" s="15" t="s">
        <v>64</v>
      </c>
      <c r="X438" s="15" t="s">
        <v>64</v>
      </c>
      <c r="Y438" s="15" t="s">
        <v>64</v>
      </c>
      <c r="Z438" s="15" t="s">
        <v>64</v>
      </c>
      <c r="AA438" s="15" t="s">
        <v>64</v>
      </c>
      <c r="AB438" s="15" t="s">
        <v>64</v>
      </c>
      <c r="AC438" s="15" t="s">
        <v>64</v>
      </c>
      <c r="AD438" s="15" t="s">
        <v>64</v>
      </c>
      <c r="AE438" s="28"/>
      <c r="AF438" s="28"/>
      <c r="AG438" s="28"/>
      <c r="AH438" s="28"/>
      <c r="AI438" s="28"/>
      <c r="AJ438" s="28"/>
      <c r="AK438" s="28"/>
      <c r="AL438" s="28"/>
      <c r="AM438" s="28"/>
      <c r="AN438" s="28"/>
      <c r="AO438" s="28"/>
      <c r="AP438" s="28"/>
      <c r="AQ438" s="28"/>
      <c r="AR438" s="28"/>
      <c r="AS438" s="28"/>
      <c r="AT438" s="28"/>
      <c r="AU438" s="28"/>
      <c r="AV438" s="28"/>
      <c r="AW438" s="28"/>
      <c r="AX438" s="28"/>
      <c r="AY438" s="28"/>
      <c r="AZ438" s="28"/>
      <c r="BA438" s="28"/>
      <c r="BB438" s="28"/>
      <c r="BC438" s="28"/>
      <c r="BD438" s="28"/>
      <c r="BE438" s="28"/>
      <c r="BF438" s="28"/>
      <c r="BG438" s="28"/>
      <c r="BH438" s="28"/>
      <c r="BI438" s="28"/>
      <c r="BJ438" s="28"/>
      <c r="BK438" s="28"/>
      <c r="BL438" s="28"/>
      <c r="BM438" s="28"/>
      <c r="BN438" s="28"/>
      <c r="BO438" s="28"/>
      <c r="BP438" s="28"/>
      <c r="BQ438" s="28"/>
      <c r="BR438" s="28"/>
      <c r="BS438" s="28"/>
      <c r="BT438" s="28"/>
      <c r="BU438" s="28"/>
      <c r="BV438" s="28"/>
      <c r="BW438" s="28"/>
      <c r="BX438" s="28"/>
      <c r="BY438" s="28"/>
      <c r="BZ438" s="28"/>
      <c r="CA438" s="28"/>
      <c r="CB438" s="28"/>
    </row>
    <row r="439" spans="3:80" ht="75">
      <c r="C439" s="77" t="s">
        <v>2509</v>
      </c>
      <c r="D439" s="53" t="s">
        <v>2510</v>
      </c>
      <c r="E439" s="15" t="s">
        <v>94</v>
      </c>
      <c r="F439" s="15" t="s">
        <v>64</v>
      </c>
      <c r="G439" s="15" t="s">
        <v>64</v>
      </c>
      <c r="H439" s="15" t="s">
        <v>64</v>
      </c>
      <c r="I439" s="15" t="s">
        <v>64</v>
      </c>
      <c r="J439" s="104" t="s">
        <v>2511</v>
      </c>
      <c r="K439" s="20">
        <v>1</v>
      </c>
      <c r="L439" s="20">
        <v>0</v>
      </c>
      <c r="M439" s="20">
        <v>0</v>
      </c>
      <c r="N439" s="20">
        <v>0</v>
      </c>
      <c r="O439" s="20">
        <v>0</v>
      </c>
      <c r="P439" s="20">
        <v>0</v>
      </c>
      <c r="Q439" s="67" t="str">
        <f t="shared" si="15"/>
        <v>Negligible risk Supplier</v>
      </c>
      <c r="R439" s="13" t="str">
        <f t="shared" si="14"/>
        <v>- Etablir un bon de commande si nécessaire</v>
      </c>
      <c r="S439" s="25" t="s">
        <v>2218</v>
      </c>
      <c r="T439" s="15"/>
      <c r="U439" s="15"/>
      <c r="V439" s="15"/>
      <c r="W439" s="15"/>
      <c r="X439" s="15"/>
      <c r="Y439" s="15"/>
      <c r="Z439" s="15"/>
      <c r="AA439" s="15"/>
      <c r="AB439" s="15"/>
      <c r="AC439" s="15"/>
      <c r="AD439" s="15"/>
      <c r="AE439" s="28"/>
      <c r="AF439" s="28"/>
      <c r="AG439" s="28"/>
      <c r="AH439" s="28"/>
      <c r="AI439" s="28"/>
      <c r="AJ439" s="28"/>
      <c r="AK439" s="28"/>
      <c r="AL439" s="28"/>
      <c r="AM439" s="28"/>
      <c r="AN439" s="28"/>
      <c r="AO439" s="28"/>
      <c r="AP439" s="28"/>
      <c r="AQ439" s="28"/>
      <c r="AR439" s="28"/>
      <c r="AS439" s="28"/>
      <c r="AT439" s="28"/>
      <c r="AU439" s="28"/>
      <c r="AV439" s="28"/>
      <c r="AW439" s="28"/>
      <c r="AX439" s="28"/>
      <c r="AY439" s="28"/>
      <c r="AZ439" s="28"/>
      <c r="BA439" s="28"/>
      <c r="BB439" s="28"/>
      <c r="BC439" s="28"/>
      <c r="BD439" s="28"/>
      <c r="BE439" s="28"/>
      <c r="BF439" s="28"/>
      <c r="BG439" s="28"/>
      <c r="BH439" s="28"/>
      <c r="BI439" s="28"/>
      <c r="BJ439" s="28"/>
      <c r="BK439" s="28"/>
      <c r="BL439" s="28"/>
      <c r="BM439" s="28"/>
      <c r="BN439" s="28"/>
      <c r="BO439" s="28"/>
      <c r="BP439" s="28"/>
      <c r="BQ439" s="28"/>
      <c r="BR439" s="28"/>
      <c r="BS439" s="28"/>
      <c r="BT439" s="28"/>
      <c r="BU439" s="28"/>
      <c r="BV439" s="28"/>
      <c r="BW439" s="28"/>
      <c r="BX439" s="28"/>
      <c r="BY439" s="28"/>
      <c r="BZ439" s="28"/>
      <c r="CA439" s="28"/>
      <c r="CB439" s="28"/>
    </row>
    <row r="440" spans="3:80" ht="75">
      <c r="C440" s="87" t="s">
        <v>660</v>
      </c>
      <c r="D440" s="13" t="s">
        <v>1081</v>
      </c>
      <c r="E440" s="15" t="s">
        <v>223</v>
      </c>
      <c r="F440" s="54" t="s">
        <v>1082</v>
      </c>
      <c r="G440" s="15" t="s">
        <v>1083</v>
      </c>
      <c r="H440" s="15" t="s">
        <v>64</v>
      </c>
      <c r="I440" s="62" t="s">
        <v>1084</v>
      </c>
      <c r="J440" s="83" t="s">
        <v>1085</v>
      </c>
      <c r="K440" s="20">
        <v>0</v>
      </c>
      <c r="L440" s="20">
        <v>0</v>
      </c>
      <c r="M440" s="20">
        <v>0</v>
      </c>
      <c r="N440" s="20">
        <v>0</v>
      </c>
      <c r="O440" s="20">
        <v>0</v>
      </c>
      <c r="P440" s="20">
        <v>1</v>
      </c>
      <c r="Q440" s="67" t="str">
        <f t="shared" si="15"/>
        <v>Negligible risk Supplier</v>
      </c>
      <c r="R440" s="13" t="str">
        <f t="shared" si="14"/>
        <v>- Etablir un bon de commande si nécessaire</v>
      </c>
      <c r="S440" s="25" t="s">
        <v>2218</v>
      </c>
      <c r="T440" s="12" t="s">
        <v>1086</v>
      </c>
      <c r="U440" s="15" t="s">
        <v>64</v>
      </c>
      <c r="V440" s="68">
        <v>42370</v>
      </c>
      <c r="W440" s="68">
        <v>42735</v>
      </c>
      <c r="X440" s="105" t="s">
        <v>983</v>
      </c>
      <c r="Y440" s="15" t="s">
        <v>64</v>
      </c>
      <c r="Z440" s="15" t="s">
        <v>64</v>
      </c>
      <c r="AA440" s="15" t="s">
        <v>64</v>
      </c>
      <c r="AB440" s="15" t="s">
        <v>64</v>
      </c>
      <c r="AC440" s="15" t="s">
        <v>64</v>
      </c>
      <c r="AD440" s="15" t="s">
        <v>64</v>
      </c>
      <c r="AE440" s="28"/>
      <c r="AF440" s="28"/>
      <c r="AG440" s="28"/>
      <c r="AH440" s="28"/>
      <c r="AI440" s="28"/>
      <c r="AJ440" s="28"/>
      <c r="AK440" s="28"/>
      <c r="AL440" s="28"/>
      <c r="AM440" s="28"/>
      <c r="AN440" s="28"/>
      <c r="AO440" s="28"/>
      <c r="AP440" s="28"/>
      <c r="AQ440" s="28"/>
      <c r="AR440" s="28"/>
      <c r="AS440" s="28"/>
      <c r="AT440" s="28"/>
      <c r="AU440" s="28"/>
      <c r="AV440" s="28"/>
      <c r="AW440" s="28"/>
      <c r="AX440" s="28"/>
      <c r="AY440" s="28"/>
      <c r="AZ440" s="28"/>
      <c r="BA440" s="28"/>
      <c r="BB440" s="28"/>
      <c r="BC440" s="28"/>
      <c r="BD440" s="28"/>
      <c r="BE440" s="28"/>
      <c r="BF440" s="28"/>
      <c r="BG440" s="28"/>
      <c r="BH440" s="28"/>
      <c r="BI440" s="28"/>
      <c r="BJ440" s="28"/>
      <c r="BK440" s="28"/>
      <c r="BL440" s="28"/>
      <c r="BM440" s="28"/>
      <c r="BN440" s="28"/>
      <c r="BO440" s="28"/>
      <c r="BP440" s="28"/>
      <c r="BQ440" s="28"/>
      <c r="BR440" s="28"/>
      <c r="BS440" s="28"/>
      <c r="BT440" s="28"/>
      <c r="BU440" s="28"/>
      <c r="BV440" s="28"/>
      <c r="BW440" s="28"/>
      <c r="BX440" s="28"/>
      <c r="BY440" s="28"/>
      <c r="BZ440" s="28"/>
      <c r="CA440" s="28"/>
      <c r="CB440" s="28"/>
    </row>
    <row r="441" spans="3:80" ht="75">
      <c r="C441" s="51" t="s">
        <v>660</v>
      </c>
      <c r="D441" s="51" t="s">
        <v>1131</v>
      </c>
      <c r="E441" s="15" t="s">
        <v>223</v>
      </c>
      <c r="F441" s="15" t="s">
        <v>64</v>
      </c>
      <c r="G441" s="15" t="s">
        <v>64</v>
      </c>
      <c r="H441" s="15" t="s">
        <v>64</v>
      </c>
      <c r="I441" s="15" t="s">
        <v>64</v>
      </c>
      <c r="J441" s="53" t="s">
        <v>1132</v>
      </c>
      <c r="K441" s="20">
        <v>0</v>
      </c>
      <c r="L441" s="20">
        <v>0</v>
      </c>
      <c r="M441" s="20">
        <v>0</v>
      </c>
      <c r="N441" s="20">
        <v>0</v>
      </c>
      <c r="O441" s="20">
        <v>0</v>
      </c>
      <c r="P441" s="20">
        <v>1</v>
      </c>
      <c r="Q441" s="67" t="str">
        <f t="shared" si="15"/>
        <v>Negligible risk Supplier</v>
      </c>
      <c r="R441" s="13" t="str">
        <f t="shared" si="14"/>
        <v>- Etablir un bon de commande si nécessaire</v>
      </c>
      <c r="S441" s="25" t="s">
        <v>2218</v>
      </c>
      <c r="T441" s="15" t="s">
        <v>64</v>
      </c>
      <c r="U441" s="15" t="s">
        <v>64</v>
      </c>
      <c r="V441" s="15" t="s">
        <v>64</v>
      </c>
      <c r="W441" s="15" t="s">
        <v>64</v>
      </c>
      <c r="X441" s="15" t="s">
        <v>64</v>
      </c>
      <c r="Y441" s="15" t="s">
        <v>64</v>
      </c>
      <c r="Z441" s="15" t="s">
        <v>64</v>
      </c>
      <c r="AA441" s="15" t="s">
        <v>64</v>
      </c>
      <c r="AB441" s="15" t="s">
        <v>64</v>
      </c>
      <c r="AC441" s="15" t="s">
        <v>64</v>
      </c>
      <c r="AD441" s="15" t="s">
        <v>64</v>
      </c>
      <c r="AE441" s="28"/>
      <c r="AF441" s="28"/>
      <c r="AG441" s="28"/>
      <c r="AH441" s="28"/>
      <c r="AI441" s="28"/>
      <c r="AJ441" s="28"/>
      <c r="AK441" s="28"/>
      <c r="AL441" s="28"/>
      <c r="AM441" s="28"/>
      <c r="AN441" s="28"/>
      <c r="AO441" s="28"/>
      <c r="AP441" s="28"/>
      <c r="AQ441" s="28"/>
      <c r="AR441" s="28"/>
      <c r="AS441" s="28"/>
      <c r="AT441" s="28"/>
      <c r="AU441" s="28"/>
      <c r="AV441" s="28"/>
      <c r="AW441" s="28"/>
      <c r="AX441" s="28"/>
      <c r="AY441" s="28"/>
      <c r="AZ441" s="28"/>
      <c r="BA441" s="28"/>
      <c r="BB441" s="28"/>
      <c r="BC441" s="28"/>
      <c r="BD441" s="28"/>
      <c r="BE441" s="28"/>
      <c r="BF441" s="28"/>
      <c r="BG441" s="28"/>
      <c r="BH441" s="28"/>
      <c r="BI441" s="28"/>
      <c r="BJ441" s="28"/>
      <c r="BK441" s="28"/>
      <c r="BL441" s="28"/>
      <c r="BM441" s="28"/>
      <c r="BN441" s="28"/>
      <c r="BO441" s="28"/>
      <c r="BP441" s="28"/>
      <c r="BQ441" s="28"/>
      <c r="BR441" s="28"/>
      <c r="BS441" s="28"/>
      <c r="BT441" s="28"/>
      <c r="BU441" s="28"/>
      <c r="BV441" s="28"/>
      <c r="BW441" s="28"/>
      <c r="BX441" s="28"/>
      <c r="BY441" s="28"/>
      <c r="BZ441" s="28"/>
      <c r="CA441" s="28"/>
      <c r="CB441" s="28"/>
    </row>
    <row r="442" spans="3:80" ht="75">
      <c r="C442" s="77" t="s">
        <v>645</v>
      </c>
      <c r="D442" s="53" t="s">
        <v>64</v>
      </c>
      <c r="E442" s="15" t="s">
        <v>223</v>
      </c>
      <c r="F442" s="15" t="s">
        <v>64</v>
      </c>
      <c r="G442" s="15" t="s">
        <v>64</v>
      </c>
      <c r="H442" s="15" t="s">
        <v>64</v>
      </c>
      <c r="I442" s="15" t="s">
        <v>64</v>
      </c>
      <c r="J442" s="83" t="s">
        <v>186</v>
      </c>
      <c r="K442" s="20">
        <v>0</v>
      </c>
      <c r="L442" s="20">
        <v>0</v>
      </c>
      <c r="M442" s="20">
        <v>0</v>
      </c>
      <c r="N442" s="20">
        <v>0</v>
      </c>
      <c r="O442" s="20">
        <v>0</v>
      </c>
      <c r="P442" s="20">
        <v>1</v>
      </c>
      <c r="Q442" s="67" t="str">
        <f t="shared" si="15"/>
        <v>Negligible risk Supplier</v>
      </c>
      <c r="R442" s="13" t="str">
        <f t="shared" si="14"/>
        <v>- Etablir un bon de commande si nécessaire</v>
      </c>
      <c r="S442" s="25" t="s">
        <v>2218</v>
      </c>
      <c r="T442" s="15" t="s">
        <v>64</v>
      </c>
      <c r="U442" s="15" t="s">
        <v>64</v>
      </c>
      <c r="V442" s="15" t="s">
        <v>64</v>
      </c>
      <c r="W442" s="15" t="s">
        <v>64</v>
      </c>
      <c r="X442" s="15" t="s">
        <v>64</v>
      </c>
      <c r="Y442" s="15" t="s">
        <v>64</v>
      </c>
      <c r="Z442" s="15" t="s">
        <v>64</v>
      </c>
      <c r="AA442" s="15" t="s">
        <v>64</v>
      </c>
      <c r="AB442" s="15" t="s">
        <v>64</v>
      </c>
      <c r="AC442" s="15" t="s">
        <v>64</v>
      </c>
      <c r="AD442" s="15" t="s">
        <v>64</v>
      </c>
      <c r="AE442" s="28"/>
      <c r="AF442" s="28"/>
      <c r="AG442" s="28"/>
      <c r="AH442" s="28"/>
      <c r="AI442" s="28"/>
      <c r="AJ442" s="28"/>
      <c r="AK442" s="28"/>
      <c r="AL442" s="28"/>
      <c r="AM442" s="28"/>
      <c r="AN442" s="28"/>
      <c r="AO442" s="28"/>
      <c r="AP442" s="28"/>
      <c r="AQ442" s="28"/>
      <c r="AR442" s="28"/>
      <c r="AS442" s="28"/>
      <c r="AT442" s="28"/>
      <c r="AU442" s="28"/>
      <c r="AV442" s="28"/>
      <c r="AW442" s="28"/>
      <c r="AX442" s="28"/>
      <c r="AY442" s="28"/>
      <c r="AZ442" s="28"/>
      <c r="BA442" s="28"/>
      <c r="BB442" s="28"/>
      <c r="BC442" s="28"/>
      <c r="BD442" s="28"/>
      <c r="BE442" s="28"/>
      <c r="BF442" s="28"/>
      <c r="BG442" s="28"/>
      <c r="BH442" s="28"/>
      <c r="BI442" s="28"/>
      <c r="BJ442" s="28"/>
      <c r="BK442" s="28"/>
      <c r="BL442" s="28"/>
      <c r="BM442" s="28"/>
      <c r="BN442" s="28"/>
      <c r="BO442" s="28"/>
      <c r="BP442" s="28"/>
      <c r="BQ442" s="28"/>
      <c r="BR442" s="28"/>
      <c r="BS442" s="28"/>
      <c r="BT442" s="28"/>
      <c r="BU442" s="28"/>
      <c r="BV442" s="28"/>
      <c r="BW442" s="28"/>
      <c r="BX442" s="28"/>
      <c r="BY442" s="28"/>
      <c r="BZ442" s="28"/>
      <c r="CA442" s="28"/>
      <c r="CB442" s="28"/>
    </row>
    <row r="443" spans="3:80" ht="75">
      <c r="C443" s="77" t="s">
        <v>350</v>
      </c>
      <c r="D443" s="52"/>
      <c r="E443" s="84" t="s">
        <v>133</v>
      </c>
      <c r="F443" s="15" t="s">
        <v>64</v>
      </c>
      <c r="G443" s="15" t="s">
        <v>64</v>
      </c>
      <c r="H443" s="15" t="s">
        <v>64</v>
      </c>
      <c r="I443" s="15" t="s">
        <v>64</v>
      </c>
      <c r="J443" s="86" t="s">
        <v>2512</v>
      </c>
      <c r="K443" s="20">
        <v>0</v>
      </c>
      <c r="L443" s="20">
        <v>0</v>
      </c>
      <c r="M443" s="20">
        <v>0</v>
      </c>
      <c r="N443" s="20">
        <v>0</v>
      </c>
      <c r="O443" s="20">
        <v>0</v>
      </c>
      <c r="P443" s="20">
        <v>1</v>
      </c>
      <c r="Q443" s="67" t="str">
        <f t="shared" si="15"/>
        <v>Negligible risk Supplier</v>
      </c>
      <c r="R443" s="13" t="str">
        <f t="shared" si="14"/>
        <v>- Etablir un bon de commande si nécessaire</v>
      </c>
      <c r="S443" s="25" t="s">
        <v>2218</v>
      </c>
      <c r="T443" s="15" t="s">
        <v>64</v>
      </c>
      <c r="U443" s="15" t="s">
        <v>64</v>
      </c>
      <c r="V443" s="15" t="s">
        <v>64</v>
      </c>
      <c r="W443" s="15" t="s">
        <v>64</v>
      </c>
      <c r="X443" s="15" t="s">
        <v>64</v>
      </c>
      <c r="Y443" s="15" t="s">
        <v>64</v>
      </c>
      <c r="Z443" s="15" t="s">
        <v>60</v>
      </c>
      <c r="AA443" s="15" t="s">
        <v>64</v>
      </c>
      <c r="AB443" s="15" t="s">
        <v>64</v>
      </c>
      <c r="AC443" s="15" t="s">
        <v>64</v>
      </c>
      <c r="AD443" s="15" t="s">
        <v>64</v>
      </c>
      <c r="AE443" s="28"/>
      <c r="AF443" s="28"/>
      <c r="AG443" s="28"/>
      <c r="AH443" s="28"/>
      <c r="AI443" s="28"/>
      <c r="AJ443" s="28"/>
      <c r="AK443" s="28"/>
      <c r="AL443" s="28"/>
      <c r="AM443" s="28"/>
      <c r="AN443" s="28"/>
      <c r="AO443" s="28"/>
      <c r="AP443" s="28"/>
      <c r="AQ443" s="28"/>
      <c r="AR443" s="28"/>
      <c r="AS443" s="28"/>
      <c r="AT443" s="28"/>
      <c r="AU443" s="28"/>
      <c r="AV443" s="28"/>
      <c r="AW443" s="28"/>
      <c r="AX443" s="28"/>
      <c r="AY443" s="28"/>
      <c r="AZ443" s="28"/>
      <c r="BA443" s="28"/>
      <c r="BB443" s="28"/>
      <c r="BC443" s="28"/>
      <c r="BD443" s="28"/>
      <c r="BE443" s="28"/>
      <c r="BF443" s="28"/>
      <c r="BG443" s="28"/>
      <c r="BH443" s="28"/>
      <c r="BI443" s="28"/>
      <c r="BJ443" s="28"/>
      <c r="BK443" s="28"/>
      <c r="BL443" s="28"/>
      <c r="BM443" s="28"/>
      <c r="BN443" s="28"/>
      <c r="BO443" s="28"/>
      <c r="BP443" s="28"/>
      <c r="BQ443" s="28"/>
      <c r="BR443" s="28"/>
      <c r="BS443" s="28"/>
      <c r="BT443" s="28"/>
      <c r="BU443" s="28"/>
      <c r="BV443" s="28"/>
      <c r="BW443" s="28"/>
      <c r="BX443" s="28"/>
      <c r="BY443" s="28"/>
      <c r="BZ443" s="28"/>
      <c r="CA443" s="28"/>
      <c r="CB443" s="28"/>
    </row>
    <row r="444" spans="3:80" ht="75">
      <c r="C444" s="77" t="s">
        <v>350</v>
      </c>
      <c r="D444" s="52"/>
      <c r="E444" s="15" t="s">
        <v>133</v>
      </c>
      <c r="F444" s="15" t="s">
        <v>64</v>
      </c>
      <c r="G444" s="15" t="s">
        <v>64</v>
      </c>
      <c r="H444" s="15" t="s">
        <v>64</v>
      </c>
      <c r="I444" s="15" t="s">
        <v>64</v>
      </c>
      <c r="J444" s="86" t="s">
        <v>2513</v>
      </c>
      <c r="K444" s="20">
        <v>0</v>
      </c>
      <c r="L444" s="20">
        <v>0</v>
      </c>
      <c r="M444" s="20">
        <v>0</v>
      </c>
      <c r="N444" s="20">
        <v>0</v>
      </c>
      <c r="O444" s="20">
        <v>0</v>
      </c>
      <c r="P444" s="20">
        <v>1</v>
      </c>
      <c r="Q444" s="67" t="str">
        <f t="shared" si="15"/>
        <v>Negligible risk Supplier</v>
      </c>
      <c r="R444" s="13" t="str">
        <f t="shared" si="14"/>
        <v>- Etablir un bon de commande si nécessaire</v>
      </c>
      <c r="S444" s="25" t="s">
        <v>2218</v>
      </c>
      <c r="T444" s="15" t="s">
        <v>64</v>
      </c>
      <c r="U444" s="15" t="s">
        <v>64</v>
      </c>
      <c r="V444" s="15" t="s">
        <v>64</v>
      </c>
      <c r="W444" s="15" t="s">
        <v>64</v>
      </c>
      <c r="X444" s="15" t="s">
        <v>64</v>
      </c>
      <c r="Y444" s="15" t="s">
        <v>64</v>
      </c>
      <c r="Z444" s="15" t="s">
        <v>64</v>
      </c>
      <c r="AA444" s="15" t="s">
        <v>64</v>
      </c>
      <c r="AB444" s="15" t="s">
        <v>64</v>
      </c>
      <c r="AC444" s="15" t="s">
        <v>64</v>
      </c>
      <c r="AD444" s="15" t="s">
        <v>64</v>
      </c>
      <c r="AE444" s="28"/>
      <c r="AF444" s="28"/>
      <c r="AG444" s="28"/>
      <c r="AH444" s="28"/>
      <c r="AI444" s="28"/>
      <c r="AJ444" s="28"/>
      <c r="AK444" s="28"/>
      <c r="AL444" s="28"/>
      <c r="AM444" s="28"/>
      <c r="AN444" s="28"/>
      <c r="AO444" s="28"/>
      <c r="AP444" s="28"/>
      <c r="AQ444" s="28"/>
      <c r="AR444" s="28"/>
      <c r="AS444" s="28"/>
      <c r="AT444" s="28"/>
      <c r="AU444" s="28"/>
      <c r="AV444" s="28"/>
      <c r="AW444" s="28"/>
      <c r="AX444" s="28"/>
      <c r="AY444" s="28"/>
      <c r="AZ444" s="28"/>
      <c r="BA444" s="28"/>
      <c r="BB444" s="28"/>
      <c r="BC444" s="28"/>
      <c r="BD444" s="28"/>
      <c r="BE444" s="28"/>
      <c r="BF444" s="28"/>
      <c r="BG444" s="28"/>
      <c r="BH444" s="28"/>
      <c r="BI444" s="28"/>
      <c r="BJ444" s="28"/>
      <c r="BK444" s="28"/>
      <c r="BL444" s="28"/>
      <c r="BM444" s="28"/>
      <c r="BN444" s="28"/>
      <c r="BO444" s="28"/>
      <c r="BP444" s="28"/>
      <c r="BQ444" s="28"/>
      <c r="BR444" s="28"/>
      <c r="BS444" s="28"/>
      <c r="BT444" s="28"/>
      <c r="BU444" s="28"/>
      <c r="BV444" s="28"/>
      <c r="BW444" s="28"/>
      <c r="BX444" s="28"/>
      <c r="BY444" s="28"/>
      <c r="BZ444" s="28"/>
      <c r="CA444" s="28"/>
      <c r="CB444" s="28"/>
    </row>
    <row r="445" spans="3:80" ht="75">
      <c r="C445" s="77" t="s">
        <v>370</v>
      </c>
      <c r="D445" s="52"/>
      <c r="E445" s="15" t="s">
        <v>52</v>
      </c>
      <c r="F445" s="15" t="s">
        <v>64</v>
      </c>
      <c r="G445" s="15" t="s">
        <v>64</v>
      </c>
      <c r="H445" s="15" t="s">
        <v>64</v>
      </c>
      <c r="I445" s="15" t="s">
        <v>64</v>
      </c>
      <c r="J445" s="86" t="s">
        <v>2514</v>
      </c>
      <c r="K445" s="20">
        <v>0</v>
      </c>
      <c r="L445" s="20">
        <v>0</v>
      </c>
      <c r="M445" s="20">
        <v>0</v>
      </c>
      <c r="N445" s="20">
        <v>0</v>
      </c>
      <c r="O445" s="20">
        <v>0</v>
      </c>
      <c r="P445" s="20">
        <v>1</v>
      </c>
      <c r="Q445" s="67" t="str">
        <f t="shared" si="15"/>
        <v>Negligible risk Supplier</v>
      </c>
      <c r="R445" s="13" t="str">
        <f t="shared" si="14"/>
        <v>- Etablir un bon de commande si nécessaire</v>
      </c>
      <c r="S445" s="25" t="s">
        <v>2218</v>
      </c>
      <c r="T445" s="15" t="s">
        <v>64</v>
      </c>
      <c r="U445" s="15" t="s">
        <v>64</v>
      </c>
      <c r="V445" s="15" t="s">
        <v>64</v>
      </c>
      <c r="W445" s="15" t="s">
        <v>64</v>
      </c>
      <c r="X445" s="15" t="s">
        <v>64</v>
      </c>
      <c r="Y445" s="15" t="s">
        <v>64</v>
      </c>
      <c r="Z445" s="15" t="s">
        <v>60</v>
      </c>
      <c r="AA445" s="15" t="s">
        <v>64</v>
      </c>
      <c r="AB445" s="15" t="s">
        <v>64</v>
      </c>
      <c r="AC445" s="15" t="s">
        <v>64</v>
      </c>
      <c r="AD445" s="15" t="s">
        <v>64</v>
      </c>
      <c r="AE445" s="28"/>
      <c r="AF445" s="28"/>
      <c r="AG445" s="28"/>
      <c r="AH445" s="28"/>
      <c r="AI445" s="28"/>
      <c r="AJ445" s="28"/>
      <c r="AK445" s="28"/>
      <c r="AL445" s="28"/>
      <c r="AM445" s="28"/>
      <c r="AN445" s="28"/>
      <c r="AO445" s="28"/>
      <c r="AP445" s="28"/>
      <c r="AQ445" s="28"/>
      <c r="AR445" s="28"/>
      <c r="AS445" s="28"/>
      <c r="AT445" s="28"/>
      <c r="AU445" s="28"/>
      <c r="AV445" s="28"/>
      <c r="AW445" s="28"/>
      <c r="AX445" s="28"/>
      <c r="AY445" s="28"/>
      <c r="AZ445" s="28"/>
      <c r="BA445" s="28"/>
      <c r="BB445" s="28"/>
      <c r="BC445" s="28"/>
      <c r="BD445" s="28"/>
      <c r="BE445" s="28"/>
      <c r="BF445" s="28"/>
      <c r="BG445" s="28"/>
      <c r="BH445" s="28"/>
      <c r="BI445" s="28"/>
      <c r="BJ445" s="28"/>
      <c r="BK445" s="28"/>
      <c r="BL445" s="28"/>
      <c r="BM445" s="28"/>
      <c r="BN445" s="28"/>
      <c r="BO445" s="28"/>
      <c r="BP445" s="28"/>
      <c r="BQ445" s="28"/>
      <c r="BR445" s="28"/>
      <c r="BS445" s="28"/>
      <c r="BT445" s="28"/>
      <c r="BU445" s="28"/>
      <c r="BV445" s="28"/>
      <c r="BW445" s="28"/>
      <c r="BX445" s="28"/>
      <c r="BY445" s="28"/>
      <c r="BZ445" s="28"/>
      <c r="CA445" s="28"/>
      <c r="CB445" s="28"/>
    </row>
    <row r="446" spans="3:80" ht="75">
      <c r="C446" s="51" t="s">
        <v>1385</v>
      </c>
      <c r="D446" s="51" t="s">
        <v>1386</v>
      </c>
      <c r="E446" s="15" t="s">
        <v>94</v>
      </c>
      <c r="F446" s="15" t="s">
        <v>64</v>
      </c>
      <c r="G446" s="15" t="s">
        <v>64</v>
      </c>
      <c r="H446" s="15" t="s">
        <v>64</v>
      </c>
      <c r="I446" s="15" t="s">
        <v>64</v>
      </c>
      <c r="J446" s="83" t="s">
        <v>1387</v>
      </c>
      <c r="K446" s="20">
        <v>0</v>
      </c>
      <c r="L446" s="20">
        <v>0</v>
      </c>
      <c r="M446" s="20">
        <v>0</v>
      </c>
      <c r="N446" s="20">
        <v>0</v>
      </c>
      <c r="O446" s="20">
        <v>0</v>
      </c>
      <c r="P446" s="20">
        <v>1</v>
      </c>
      <c r="Q446" s="67" t="str">
        <f t="shared" si="15"/>
        <v>Negligible risk Supplier</v>
      </c>
      <c r="R446" s="13" t="str">
        <f t="shared" si="14"/>
        <v>- Etablir un bon de commande si nécessaire</v>
      </c>
      <c r="S446" s="25" t="s">
        <v>2218</v>
      </c>
      <c r="T446" s="15" t="s">
        <v>64</v>
      </c>
      <c r="U446" s="15" t="s">
        <v>64</v>
      </c>
      <c r="V446" s="15" t="s">
        <v>64</v>
      </c>
      <c r="W446" s="15" t="s">
        <v>64</v>
      </c>
      <c r="X446" s="15" t="s">
        <v>64</v>
      </c>
      <c r="Y446" s="15" t="s">
        <v>64</v>
      </c>
      <c r="Z446" s="15" t="s">
        <v>64</v>
      </c>
      <c r="AA446" s="15" t="s">
        <v>64</v>
      </c>
      <c r="AB446" s="15" t="s">
        <v>64</v>
      </c>
      <c r="AC446" s="15" t="s">
        <v>64</v>
      </c>
      <c r="AD446" s="15" t="s">
        <v>64</v>
      </c>
      <c r="AE446" s="28"/>
      <c r="AF446" s="28"/>
      <c r="AG446" s="28"/>
      <c r="AH446" s="28"/>
      <c r="AI446" s="28"/>
      <c r="AJ446" s="28"/>
      <c r="AK446" s="28"/>
      <c r="AL446" s="28"/>
      <c r="AM446" s="28"/>
      <c r="AN446" s="28"/>
      <c r="AO446" s="28"/>
      <c r="AP446" s="28"/>
      <c r="AQ446" s="28"/>
      <c r="AR446" s="28"/>
      <c r="AS446" s="28"/>
      <c r="AT446" s="28"/>
      <c r="AU446" s="28"/>
      <c r="AV446" s="28"/>
      <c r="AW446" s="28"/>
      <c r="AX446" s="28"/>
      <c r="AY446" s="28"/>
      <c r="AZ446" s="28"/>
      <c r="BA446" s="28"/>
      <c r="BB446" s="28"/>
      <c r="BC446" s="28"/>
      <c r="BD446" s="28"/>
      <c r="BE446" s="28"/>
      <c r="BF446" s="28"/>
      <c r="BG446" s="28"/>
      <c r="BH446" s="28"/>
      <c r="BI446" s="28"/>
      <c r="BJ446" s="28"/>
      <c r="BK446" s="28"/>
      <c r="BL446" s="28"/>
      <c r="BM446" s="28"/>
      <c r="BN446" s="28"/>
      <c r="BO446" s="28"/>
      <c r="BP446" s="28"/>
      <c r="BQ446" s="28"/>
      <c r="BR446" s="28"/>
      <c r="BS446" s="28"/>
      <c r="BT446" s="28"/>
      <c r="BU446" s="28"/>
      <c r="BV446" s="28"/>
      <c r="BW446" s="28"/>
      <c r="BX446" s="28"/>
      <c r="BY446" s="28"/>
      <c r="BZ446" s="28"/>
      <c r="CA446" s="28"/>
      <c r="CB446" s="28"/>
    </row>
    <row r="447" spans="3:80" ht="75">
      <c r="C447" s="77" t="s">
        <v>352</v>
      </c>
      <c r="D447" s="52"/>
      <c r="E447" s="15" t="s">
        <v>52</v>
      </c>
      <c r="F447" s="15" t="s">
        <v>64</v>
      </c>
      <c r="G447" s="15" t="s">
        <v>64</v>
      </c>
      <c r="H447" s="15" t="s">
        <v>64</v>
      </c>
      <c r="I447" s="15" t="s">
        <v>64</v>
      </c>
      <c r="J447" s="86" t="s">
        <v>664</v>
      </c>
      <c r="K447" s="20">
        <v>0</v>
      </c>
      <c r="L447" s="20">
        <v>0</v>
      </c>
      <c r="M447" s="20">
        <v>0</v>
      </c>
      <c r="N447" s="20">
        <v>0</v>
      </c>
      <c r="O447" s="20">
        <v>0</v>
      </c>
      <c r="P447" s="20">
        <v>1</v>
      </c>
      <c r="Q447" s="67" t="str">
        <f t="shared" si="15"/>
        <v>Negligible risk Supplier</v>
      </c>
      <c r="R447" s="13" t="str">
        <f t="shared" si="14"/>
        <v>- Etablir un bon de commande si nécessaire</v>
      </c>
      <c r="S447" s="25" t="s">
        <v>2218</v>
      </c>
      <c r="T447" s="15" t="s">
        <v>64</v>
      </c>
      <c r="U447" s="15" t="s">
        <v>64</v>
      </c>
      <c r="V447" s="15" t="s">
        <v>64</v>
      </c>
      <c r="W447" s="15" t="s">
        <v>64</v>
      </c>
      <c r="X447" s="15" t="s">
        <v>64</v>
      </c>
      <c r="Y447" s="15" t="s">
        <v>64</v>
      </c>
      <c r="Z447" s="15" t="s">
        <v>60</v>
      </c>
      <c r="AA447" s="15" t="s">
        <v>64</v>
      </c>
      <c r="AB447" s="15" t="s">
        <v>64</v>
      </c>
      <c r="AC447" s="15" t="s">
        <v>64</v>
      </c>
      <c r="AD447" s="15" t="s">
        <v>64</v>
      </c>
      <c r="AE447" s="28"/>
      <c r="AF447" s="28"/>
      <c r="AG447" s="28"/>
      <c r="AH447" s="28"/>
      <c r="AI447" s="28"/>
      <c r="AJ447" s="28"/>
      <c r="AK447" s="28"/>
      <c r="AL447" s="28"/>
      <c r="AM447" s="28"/>
      <c r="AN447" s="28"/>
      <c r="AO447" s="28"/>
      <c r="AP447" s="28"/>
      <c r="AQ447" s="28"/>
      <c r="AR447" s="28"/>
      <c r="AS447" s="28"/>
      <c r="AT447" s="28"/>
      <c r="AU447" s="28"/>
      <c r="AV447" s="28"/>
      <c r="AW447" s="28"/>
      <c r="AX447" s="28"/>
      <c r="AY447" s="28"/>
      <c r="AZ447" s="28"/>
      <c r="BA447" s="28"/>
      <c r="BB447" s="28"/>
      <c r="BC447" s="28"/>
      <c r="BD447" s="28"/>
      <c r="BE447" s="28"/>
      <c r="BF447" s="28"/>
      <c r="BG447" s="28"/>
      <c r="BH447" s="28"/>
      <c r="BI447" s="28"/>
      <c r="BJ447" s="28"/>
      <c r="BK447" s="28"/>
      <c r="BL447" s="28"/>
      <c r="BM447" s="28"/>
      <c r="BN447" s="28"/>
      <c r="BO447" s="28"/>
      <c r="BP447" s="28"/>
      <c r="BQ447" s="28"/>
      <c r="BR447" s="28"/>
      <c r="BS447" s="28"/>
      <c r="BT447" s="28"/>
      <c r="BU447" s="28"/>
      <c r="BV447" s="28"/>
      <c r="BW447" s="28"/>
      <c r="BX447" s="28"/>
      <c r="BY447" s="28"/>
      <c r="BZ447" s="28"/>
      <c r="CA447" s="28"/>
      <c r="CB447" s="28"/>
    </row>
    <row r="448" spans="3:80" ht="75">
      <c r="C448" s="51" t="s">
        <v>1675</v>
      </c>
      <c r="D448" s="51" t="s">
        <v>1676</v>
      </c>
      <c r="E448" s="15" t="s">
        <v>106</v>
      </c>
      <c r="F448" s="15" t="s">
        <v>64</v>
      </c>
      <c r="G448" s="15" t="s">
        <v>64</v>
      </c>
      <c r="H448" s="15" t="s">
        <v>64</v>
      </c>
      <c r="I448" s="15" t="s">
        <v>64</v>
      </c>
      <c r="J448" s="53" t="s">
        <v>1462</v>
      </c>
      <c r="K448" s="20">
        <v>0</v>
      </c>
      <c r="L448" s="20">
        <v>0</v>
      </c>
      <c r="M448" s="20">
        <v>0</v>
      </c>
      <c r="N448" s="20">
        <v>0</v>
      </c>
      <c r="O448" s="20">
        <v>0</v>
      </c>
      <c r="P448" s="20">
        <v>1</v>
      </c>
      <c r="Q448" s="67" t="str">
        <f t="shared" si="15"/>
        <v>Negligible risk Supplier</v>
      </c>
      <c r="R448" s="13" t="str">
        <f t="shared" si="14"/>
        <v>- Etablir un bon de commande si nécessaire</v>
      </c>
      <c r="S448" s="25" t="s">
        <v>2218</v>
      </c>
      <c r="T448" s="15" t="s">
        <v>64</v>
      </c>
      <c r="U448" s="15" t="s">
        <v>64</v>
      </c>
      <c r="V448" s="15" t="s">
        <v>64</v>
      </c>
      <c r="W448" s="15" t="s">
        <v>64</v>
      </c>
      <c r="X448" s="15" t="s">
        <v>64</v>
      </c>
      <c r="Y448" s="15" t="s">
        <v>64</v>
      </c>
      <c r="Z448" s="15" t="s">
        <v>64</v>
      </c>
      <c r="AA448" s="15" t="s">
        <v>64</v>
      </c>
      <c r="AB448" s="15" t="s">
        <v>64</v>
      </c>
      <c r="AC448" s="15" t="s">
        <v>64</v>
      </c>
      <c r="AD448" s="15" t="s">
        <v>64</v>
      </c>
      <c r="AE448" s="28"/>
      <c r="AF448" s="28"/>
      <c r="AG448" s="28"/>
      <c r="AH448" s="28"/>
      <c r="AI448" s="28"/>
      <c r="AJ448" s="28"/>
      <c r="AK448" s="28"/>
      <c r="AL448" s="28"/>
      <c r="AM448" s="28"/>
      <c r="AN448" s="28"/>
      <c r="AO448" s="28"/>
      <c r="AP448" s="28"/>
      <c r="AQ448" s="28"/>
      <c r="AR448" s="28"/>
      <c r="AS448" s="28"/>
      <c r="AT448" s="28"/>
      <c r="AU448" s="28"/>
      <c r="AV448" s="28"/>
      <c r="AW448" s="28"/>
      <c r="AX448" s="28"/>
      <c r="AY448" s="28"/>
      <c r="AZ448" s="28"/>
      <c r="BA448" s="28"/>
      <c r="BB448" s="28"/>
      <c r="BC448" s="28"/>
      <c r="BD448" s="28"/>
      <c r="BE448" s="28"/>
      <c r="BF448" s="28"/>
      <c r="BG448" s="28"/>
      <c r="BH448" s="28"/>
      <c r="BI448" s="28"/>
      <c r="BJ448" s="28"/>
      <c r="BK448" s="28"/>
      <c r="BL448" s="28"/>
      <c r="BM448" s="28"/>
      <c r="BN448" s="28"/>
      <c r="BO448" s="28"/>
      <c r="BP448" s="28"/>
      <c r="BQ448" s="28"/>
      <c r="BR448" s="28"/>
      <c r="BS448" s="28"/>
      <c r="BT448" s="28"/>
      <c r="BU448" s="28"/>
      <c r="BV448" s="28"/>
      <c r="BW448" s="28"/>
      <c r="BX448" s="28"/>
      <c r="BY448" s="28"/>
      <c r="BZ448" s="28"/>
      <c r="CA448" s="28"/>
      <c r="CB448" s="28"/>
    </row>
    <row r="449" spans="3:80" ht="75">
      <c r="C449" s="77" t="s">
        <v>353</v>
      </c>
      <c r="D449" s="52"/>
      <c r="E449" s="15" t="s">
        <v>331</v>
      </c>
      <c r="F449" s="15" t="s">
        <v>64</v>
      </c>
      <c r="G449" s="15" t="s">
        <v>64</v>
      </c>
      <c r="H449" s="15" t="s">
        <v>64</v>
      </c>
      <c r="I449" s="15" t="s">
        <v>64</v>
      </c>
      <c r="J449" s="86" t="s">
        <v>2301</v>
      </c>
      <c r="K449" s="20">
        <v>0</v>
      </c>
      <c r="L449" s="20">
        <v>0</v>
      </c>
      <c r="M449" s="20">
        <v>0</v>
      </c>
      <c r="N449" s="20">
        <v>0</v>
      </c>
      <c r="O449" s="20">
        <v>0</v>
      </c>
      <c r="P449" s="20">
        <v>1</v>
      </c>
      <c r="Q449" s="67" t="str">
        <f t="shared" si="15"/>
        <v>Negligible risk Supplier</v>
      </c>
      <c r="R449" s="13" t="str">
        <f t="shared" si="14"/>
        <v>- Etablir un bon de commande si nécessaire</v>
      </c>
      <c r="S449" s="25" t="s">
        <v>2218</v>
      </c>
      <c r="T449" s="15" t="s">
        <v>64</v>
      </c>
      <c r="U449" s="15" t="s">
        <v>64</v>
      </c>
      <c r="V449" s="15" t="s">
        <v>64</v>
      </c>
      <c r="W449" s="15" t="s">
        <v>64</v>
      </c>
      <c r="X449" s="15" t="s">
        <v>64</v>
      </c>
      <c r="Y449" s="15" t="s">
        <v>64</v>
      </c>
      <c r="Z449" s="15" t="s">
        <v>60</v>
      </c>
      <c r="AA449" s="15" t="s">
        <v>64</v>
      </c>
      <c r="AB449" s="15" t="s">
        <v>64</v>
      </c>
      <c r="AC449" s="15" t="s">
        <v>64</v>
      </c>
      <c r="AD449" s="15" t="s">
        <v>64</v>
      </c>
      <c r="AE449" s="28"/>
      <c r="AF449" s="28"/>
      <c r="AG449" s="28"/>
      <c r="AH449" s="28"/>
      <c r="AI449" s="28"/>
      <c r="AJ449" s="28"/>
      <c r="AK449" s="28"/>
      <c r="AL449" s="28"/>
      <c r="AM449" s="28"/>
      <c r="AN449" s="28"/>
      <c r="AO449" s="28"/>
      <c r="AP449" s="28"/>
      <c r="AQ449" s="28"/>
      <c r="AR449" s="28"/>
      <c r="AS449" s="28"/>
      <c r="AT449" s="28"/>
      <c r="AU449" s="28"/>
      <c r="AV449" s="28"/>
      <c r="AW449" s="28"/>
      <c r="AX449" s="28"/>
      <c r="AY449" s="28"/>
      <c r="AZ449" s="28"/>
      <c r="BA449" s="28"/>
      <c r="BB449" s="28"/>
      <c r="BC449" s="28"/>
      <c r="BD449" s="28"/>
      <c r="BE449" s="28"/>
      <c r="BF449" s="28"/>
      <c r="BG449" s="28"/>
      <c r="BH449" s="28"/>
      <c r="BI449" s="28"/>
      <c r="BJ449" s="28"/>
      <c r="BK449" s="28"/>
      <c r="BL449" s="28"/>
      <c r="BM449" s="28"/>
      <c r="BN449" s="28"/>
      <c r="BO449" s="28"/>
      <c r="BP449" s="28"/>
      <c r="BQ449" s="28"/>
      <c r="BR449" s="28"/>
      <c r="BS449" s="28"/>
      <c r="BT449" s="28"/>
      <c r="BU449" s="28"/>
      <c r="BV449" s="28"/>
      <c r="BW449" s="28"/>
      <c r="BX449" s="28"/>
      <c r="BY449" s="28"/>
      <c r="BZ449" s="28"/>
      <c r="CA449" s="28"/>
      <c r="CB449" s="28"/>
    </row>
    <row r="450" spans="3:80" ht="75">
      <c r="C450" s="77" t="s">
        <v>354</v>
      </c>
      <c r="D450" s="52"/>
      <c r="E450" s="15" t="s">
        <v>331</v>
      </c>
      <c r="F450" s="15" t="s">
        <v>64</v>
      </c>
      <c r="G450" s="15" t="s">
        <v>64</v>
      </c>
      <c r="H450" s="15" t="s">
        <v>64</v>
      </c>
      <c r="I450" s="15" t="s">
        <v>64</v>
      </c>
      <c r="J450" s="86" t="s">
        <v>2515</v>
      </c>
      <c r="K450" s="20">
        <v>0</v>
      </c>
      <c r="L450" s="20">
        <v>0</v>
      </c>
      <c r="M450" s="20">
        <v>0</v>
      </c>
      <c r="N450" s="20">
        <v>0</v>
      </c>
      <c r="O450" s="20">
        <v>0</v>
      </c>
      <c r="P450" s="20">
        <v>1</v>
      </c>
      <c r="Q450" s="67" t="str">
        <f t="shared" si="15"/>
        <v>Negligible risk Supplier</v>
      </c>
      <c r="R450" s="13" t="str">
        <f t="shared" si="14"/>
        <v>- Etablir un bon de commande si nécessaire</v>
      </c>
      <c r="S450" s="25" t="s">
        <v>2218</v>
      </c>
      <c r="T450" s="15" t="s">
        <v>64</v>
      </c>
      <c r="U450" s="15" t="s">
        <v>64</v>
      </c>
      <c r="V450" s="15" t="s">
        <v>64</v>
      </c>
      <c r="W450" s="15" t="s">
        <v>64</v>
      </c>
      <c r="X450" s="15" t="s">
        <v>64</v>
      </c>
      <c r="Y450" s="15" t="s">
        <v>64</v>
      </c>
      <c r="Z450" s="15" t="s">
        <v>60</v>
      </c>
      <c r="AA450" s="15" t="s">
        <v>64</v>
      </c>
      <c r="AB450" s="15" t="s">
        <v>64</v>
      </c>
      <c r="AC450" s="15" t="s">
        <v>64</v>
      </c>
      <c r="AD450" s="15" t="s">
        <v>64</v>
      </c>
      <c r="AE450" s="28"/>
      <c r="AF450" s="28"/>
      <c r="AG450" s="28"/>
      <c r="AH450" s="28"/>
      <c r="AI450" s="28"/>
      <c r="AJ450" s="28"/>
      <c r="AK450" s="28"/>
      <c r="AL450" s="28"/>
      <c r="AM450" s="28"/>
      <c r="AN450" s="28"/>
      <c r="AO450" s="28"/>
      <c r="AP450" s="28"/>
      <c r="AQ450" s="28"/>
      <c r="AR450" s="28"/>
      <c r="AS450" s="28"/>
      <c r="AT450" s="28"/>
      <c r="AU450" s="28"/>
      <c r="AV450" s="28"/>
      <c r="AW450" s="28"/>
      <c r="AX450" s="28"/>
      <c r="AY450" s="28"/>
      <c r="AZ450" s="28"/>
      <c r="BA450" s="28"/>
      <c r="BB450" s="28"/>
      <c r="BC450" s="28"/>
      <c r="BD450" s="28"/>
      <c r="BE450" s="28"/>
      <c r="BF450" s="28"/>
      <c r="BG450" s="28"/>
      <c r="BH450" s="28"/>
      <c r="BI450" s="28"/>
      <c r="BJ450" s="28"/>
      <c r="BK450" s="28"/>
      <c r="BL450" s="28"/>
      <c r="BM450" s="28"/>
      <c r="BN450" s="28"/>
      <c r="BO450" s="28"/>
      <c r="BP450" s="28"/>
      <c r="BQ450" s="28"/>
      <c r="BR450" s="28"/>
      <c r="BS450" s="28"/>
      <c r="BT450" s="28"/>
      <c r="BU450" s="28"/>
      <c r="BV450" s="28"/>
      <c r="BW450" s="28"/>
      <c r="BX450" s="28"/>
      <c r="BY450" s="28"/>
      <c r="BZ450" s="28"/>
      <c r="CA450" s="28"/>
      <c r="CB450" s="28"/>
    </row>
    <row r="451" spans="3:80" ht="75">
      <c r="C451" s="77" t="s">
        <v>355</v>
      </c>
      <c r="D451" s="52"/>
      <c r="E451" s="15" t="s">
        <v>331</v>
      </c>
      <c r="F451" s="15" t="s">
        <v>64</v>
      </c>
      <c r="G451" s="15" t="s">
        <v>64</v>
      </c>
      <c r="H451" s="15" t="s">
        <v>64</v>
      </c>
      <c r="I451" s="15" t="s">
        <v>64</v>
      </c>
      <c r="J451" s="86" t="s">
        <v>2515</v>
      </c>
      <c r="K451" s="20">
        <v>0</v>
      </c>
      <c r="L451" s="20">
        <v>0</v>
      </c>
      <c r="M451" s="20">
        <v>0</v>
      </c>
      <c r="N451" s="20">
        <v>0</v>
      </c>
      <c r="O451" s="20">
        <v>0</v>
      </c>
      <c r="P451" s="20">
        <v>1</v>
      </c>
      <c r="Q451" s="67" t="str">
        <f t="shared" si="15"/>
        <v>Negligible risk Supplier</v>
      </c>
      <c r="R451" s="13" t="str">
        <f t="shared" si="14"/>
        <v>- Etablir un bon de commande si nécessaire</v>
      </c>
      <c r="S451" s="25" t="s">
        <v>2218</v>
      </c>
      <c r="T451" s="15" t="s">
        <v>64</v>
      </c>
      <c r="U451" s="15" t="s">
        <v>64</v>
      </c>
      <c r="V451" s="15" t="s">
        <v>64</v>
      </c>
      <c r="W451" s="15" t="s">
        <v>64</v>
      </c>
      <c r="X451" s="15" t="s">
        <v>64</v>
      </c>
      <c r="Y451" s="15" t="s">
        <v>64</v>
      </c>
      <c r="Z451" s="15" t="s">
        <v>60</v>
      </c>
      <c r="AA451" s="15" t="s">
        <v>64</v>
      </c>
      <c r="AB451" s="15" t="s">
        <v>64</v>
      </c>
      <c r="AC451" s="15" t="s">
        <v>64</v>
      </c>
      <c r="AD451" s="15" t="s">
        <v>64</v>
      </c>
      <c r="AE451" s="28"/>
      <c r="AF451" s="28"/>
      <c r="AG451" s="28"/>
      <c r="AH451" s="28"/>
      <c r="AI451" s="28"/>
      <c r="AJ451" s="28"/>
      <c r="AK451" s="28"/>
      <c r="AL451" s="28"/>
      <c r="AM451" s="28"/>
      <c r="AN451" s="28"/>
      <c r="AO451" s="28"/>
      <c r="AP451" s="28"/>
      <c r="AQ451" s="28"/>
      <c r="AR451" s="28"/>
      <c r="AS451" s="28"/>
      <c r="AT451" s="28"/>
      <c r="AU451" s="28"/>
      <c r="AV451" s="28"/>
      <c r="AW451" s="28"/>
      <c r="AX451" s="28"/>
      <c r="AY451" s="28"/>
      <c r="AZ451" s="28"/>
      <c r="BA451" s="28"/>
      <c r="BB451" s="28"/>
      <c r="BC451" s="28"/>
      <c r="BD451" s="28"/>
      <c r="BE451" s="28"/>
      <c r="BF451" s="28"/>
      <c r="BG451" s="28"/>
      <c r="BH451" s="28"/>
      <c r="BI451" s="28"/>
      <c r="BJ451" s="28"/>
      <c r="BK451" s="28"/>
      <c r="BL451" s="28"/>
      <c r="BM451" s="28"/>
      <c r="BN451" s="28"/>
      <c r="BO451" s="28"/>
      <c r="BP451" s="28"/>
      <c r="BQ451" s="28"/>
      <c r="BR451" s="28"/>
      <c r="BS451" s="28"/>
      <c r="BT451" s="28"/>
      <c r="BU451" s="28"/>
      <c r="BV451" s="28"/>
      <c r="BW451" s="28"/>
      <c r="BX451" s="28"/>
      <c r="BY451" s="28"/>
      <c r="BZ451" s="28"/>
      <c r="CA451" s="28"/>
      <c r="CB451" s="28"/>
    </row>
    <row r="452" spans="3:80" ht="75">
      <c r="C452" s="77" t="s">
        <v>371</v>
      </c>
      <c r="D452" s="52"/>
      <c r="E452" s="15" t="s">
        <v>331</v>
      </c>
      <c r="F452" s="15" t="s">
        <v>64</v>
      </c>
      <c r="G452" s="15" t="s">
        <v>64</v>
      </c>
      <c r="H452" s="15" t="s">
        <v>64</v>
      </c>
      <c r="I452" s="15" t="s">
        <v>64</v>
      </c>
      <c r="J452" s="86" t="s">
        <v>2515</v>
      </c>
      <c r="K452" s="20">
        <v>0</v>
      </c>
      <c r="L452" s="20">
        <v>0</v>
      </c>
      <c r="M452" s="20">
        <v>0</v>
      </c>
      <c r="N452" s="20">
        <v>0</v>
      </c>
      <c r="O452" s="20">
        <v>0</v>
      </c>
      <c r="P452" s="20">
        <v>1</v>
      </c>
      <c r="Q452" s="67" t="str">
        <f t="shared" si="15"/>
        <v>Negligible risk Supplier</v>
      </c>
      <c r="R452" s="13" t="str">
        <f t="shared" ref="R452:R515" si="16">IF((SUM(K452:P452)&gt;=4),"- Approbation du comité de direction
- Signer la politique de securité des parties tièrces 
- Signer le contrat de non divulgation des données
- Contrat respectant incluant les clauses de sécurité nécessaires
- Etablir un bon de commande si nécessaire ",(IF((SUM(K452:P452)=3),"- Signer la politique de securité des parties tièrces 
- Contrat respectant incluant les clauses de sécurité nécessaires
- Etablir un bon de commande si nécessaire ",(IF((SUM(K452:P452)=2),"- Contrat de non-divulgation des données doit être signé par le personnel du fournisseur
- Etablir un bon de commande si nécessaire ",(IF((SUM(K452:P452)=1),"- Etablir un bon de commande si nécessaire","NA")))))))</f>
        <v>- Etablir un bon de commande si nécessaire</v>
      </c>
      <c r="S452" s="25" t="s">
        <v>2218</v>
      </c>
      <c r="T452" s="15" t="s">
        <v>64</v>
      </c>
      <c r="U452" s="15" t="s">
        <v>64</v>
      </c>
      <c r="V452" s="15" t="s">
        <v>64</v>
      </c>
      <c r="W452" s="15" t="s">
        <v>64</v>
      </c>
      <c r="X452" s="15" t="s">
        <v>64</v>
      </c>
      <c r="Y452" s="15" t="s">
        <v>64</v>
      </c>
      <c r="Z452" s="15" t="s">
        <v>60</v>
      </c>
      <c r="AA452" s="15" t="s">
        <v>64</v>
      </c>
      <c r="AB452" s="15" t="s">
        <v>64</v>
      </c>
      <c r="AC452" s="15" t="s">
        <v>64</v>
      </c>
      <c r="AD452" s="15" t="s">
        <v>64</v>
      </c>
      <c r="AE452" s="28"/>
      <c r="AF452" s="28"/>
      <c r="AG452" s="28"/>
      <c r="AH452" s="28"/>
      <c r="AI452" s="28"/>
      <c r="AJ452" s="28"/>
      <c r="AK452" s="28"/>
      <c r="AL452" s="28"/>
      <c r="AM452" s="28"/>
      <c r="AN452" s="28"/>
      <c r="AO452" s="28"/>
      <c r="AP452" s="28"/>
      <c r="AQ452" s="28"/>
      <c r="AR452" s="28"/>
      <c r="AS452" s="28"/>
      <c r="AT452" s="28"/>
      <c r="AU452" s="28"/>
      <c r="AV452" s="28"/>
      <c r="AW452" s="28"/>
      <c r="AX452" s="28"/>
      <c r="AY452" s="28"/>
      <c r="AZ452" s="28"/>
      <c r="BA452" s="28"/>
      <c r="BB452" s="28"/>
      <c r="BC452" s="28"/>
      <c r="BD452" s="28"/>
      <c r="BE452" s="28"/>
      <c r="BF452" s="28"/>
      <c r="BG452" s="28"/>
      <c r="BH452" s="28"/>
      <c r="BI452" s="28"/>
      <c r="BJ452" s="28"/>
      <c r="BK452" s="28"/>
      <c r="BL452" s="28"/>
      <c r="BM452" s="28"/>
      <c r="BN452" s="28"/>
      <c r="BO452" s="28"/>
      <c r="BP452" s="28"/>
      <c r="BQ452" s="28"/>
      <c r="BR452" s="28"/>
      <c r="BS452" s="28"/>
      <c r="BT452" s="28"/>
      <c r="BU452" s="28"/>
      <c r="BV452" s="28"/>
      <c r="BW452" s="28"/>
      <c r="BX452" s="28"/>
      <c r="BY452" s="28"/>
      <c r="BZ452" s="28"/>
      <c r="CA452" s="28"/>
      <c r="CB452" s="28"/>
    </row>
    <row r="453" spans="3:80" ht="75">
      <c r="C453" s="51" t="s">
        <v>2060</v>
      </c>
      <c r="D453" s="51" t="s">
        <v>2061</v>
      </c>
      <c r="E453" s="15" t="s">
        <v>94</v>
      </c>
      <c r="F453" s="15" t="s">
        <v>64</v>
      </c>
      <c r="G453" s="15" t="s">
        <v>64</v>
      </c>
      <c r="H453" s="15" t="s">
        <v>64</v>
      </c>
      <c r="I453" s="15" t="s">
        <v>64</v>
      </c>
      <c r="J453" s="83" t="s">
        <v>1454</v>
      </c>
      <c r="K453" s="20">
        <v>0</v>
      </c>
      <c r="L453" s="20">
        <v>0</v>
      </c>
      <c r="M453" s="20">
        <v>0</v>
      </c>
      <c r="N453" s="20">
        <v>0</v>
      </c>
      <c r="O453" s="20">
        <v>0</v>
      </c>
      <c r="P453" s="20">
        <v>1</v>
      </c>
      <c r="Q453" s="67" t="str">
        <f t="shared" si="15"/>
        <v>Negligible risk Supplier</v>
      </c>
      <c r="R453" s="13" t="str">
        <f t="shared" si="16"/>
        <v>- Etablir un bon de commande si nécessaire</v>
      </c>
      <c r="S453" s="25" t="s">
        <v>2218</v>
      </c>
      <c r="T453" s="15" t="s">
        <v>64</v>
      </c>
      <c r="U453" s="15" t="s">
        <v>64</v>
      </c>
      <c r="V453" s="15" t="s">
        <v>64</v>
      </c>
      <c r="W453" s="15" t="s">
        <v>64</v>
      </c>
      <c r="X453" s="15" t="s">
        <v>64</v>
      </c>
      <c r="Y453" s="15" t="s">
        <v>64</v>
      </c>
      <c r="Z453" s="15" t="s">
        <v>64</v>
      </c>
      <c r="AA453" s="15" t="s">
        <v>64</v>
      </c>
      <c r="AB453" s="15" t="s">
        <v>64</v>
      </c>
      <c r="AC453" s="15" t="s">
        <v>64</v>
      </c>
      <c r="AD453" s="15" t="s">
        <v>64</v>
      </c>
      <c r="AE453" s="28"/>
      <c r="AF453" s="28"/>
      <c r="AG453" s="28"/>
      <c r="AH453" s="28"/>
      <c r="AI453" s="28"/>
      <c r="AJ453" s="28"/>
      <c r="AK453" s="28"/>
      <c r="AL453" s="28"/>
      <c r="AM453" s="28"/>
      <c r="AN453" s="28"/>
      <c r="AO453" s="28"/>
      <c r="AP453" s="28"/>
      <c r="AQ453" s="28"/>
      <c r="AR453" s="28"/>
      <c r="AS453" s="28"/>
      <c r="AT453" s="28"/>
      <c r="AU453" s="28"/>
      <c r="AV453" s="28"/>
      <c r="AW453" s="28"/>
      <c r="AX453" s="28"/>
      <c r="AY453" s="28"/>
      <c r="AZ453" s="28"/>
      <c r="BA453" s="28"/>
      <c r="BB453" s="28"/>
      <c r="BC453" s="28"/>
      <c r="BD453" s="28"/>
      <c r="BE453" s="28"/>
      <c r="BF453" s="28"/>
      <c r="BG453" s="28"/>
      <c r="BH453" s="28"/>
      <c r="BI453" s="28"/>
      <c r="BJ453" s="28"/>
      <c r="BK453" s="28"/>
      <c r="BL453" s="28"/>
      <c r="BM453" s="28"/>
      <c r="BN453" s="28"/>
      <c r="BO453" s="28"/>
      <c r="BP453" s="28"/>
      <c r="BQ453" s="28"/>
      <c r="BR453" s="28"/>
      <c r="BS453" s="28"/>
      <c r="BT453" s="28"/>
      <c r="BU453" s="28"/>
      <c r="BV453" s="28"/>
      <c r="BW453" s="28"/>
      <c r="BX453" s="28"/>
      <c r="BY453" s="28"/>
      <c r="BZ453" s="28"/>
      <c r="CA453" s="28"/>
      <c r="CB453" s="28"/>
    </row>
    <row r="454" spans="3:80" ht="75">
      <c r="C454" s="77" t="s">
        <v>367</v>
      </c>
      <c r="D454" s="52"/>
      <c r="E454" s="15" t="s">
        <v>94</v>
      </c>
      <c r="F454" s="15" t="s">
        <v>64</v>
      </c>
      <c r="G454" s="15" t="s">
        <v>64</v>
      </c>
      <c r="H454" s="15" t="s">
        <v>64</v>
      </c>
      <c r="I454" s="15" t="s">
        <v>64</v>
      </c>
      <c r="J454" s="52" t="s">
        <v>2516</v>
      </c>
      <c r="K454" s="20">
        <v>0</v>
      </c>
      <c r="L454" s="20">
        <v>0</v>
      </c>
      <c r="M454" s="20">
        <v>0</v>
      </c>
      <c r="N454" s="20">
        <v>0</v>
      </c>
      <c r="O454" s="20">
        <v>0</v>
      </c>
      <c r="P454" s="20">
        <v>1</v>
      </c>
      <c r="Q454" s="67" t="str">
        <f t="shared" ref="Q454:Q517" si="17">IF((SUM(K454:P454)&gt;=4),"High risk supplier",(IF((SUM(K454:P454)=3),"Medium risk supplier",(IF((SUM(K454:P454)=2),"Low risk provider",(IF((SUM(K454:P454)=1),"Negligible risk Supplier","Risque inexistant")))))))</f>
        <v>Negligible risk Supplier</v>
      </c>
      <c r="R454" s="13" t="str">
        <f t="shared" si="16"/>
        <v>- Etablir un bon de commande si nécessaire</v>
      </c>
      <c r="S454" s="25" t="s">
        <v>2218</v>
      </c>
      <c r="T454" s="15" t="s">
        <v>64</v>
      </c>
      <c r="U454" s="15" t="s">
        <v>64</v>
      </c>
      <c r="V454" s="15" t="s">
        <v>64</v>
      </c>
      <c r="W454" s="15" t="s">
        <v>64</v>
      </c>
      <c r="X454" s="15" t="s">
        <v>64</v>
      </c>
      <c r="Y454" s="15" t="s">
        <v>64</v>
      </c>
      <c r="Z454" s="15" t="s">
        <v>60</v>
      </c>
      <c r="AA454" s="15" t="s">
        <v>64</v>
      </c>
      <c r="AB454" s="15" t="s">
        <v>64</v>
      </c>
      <c r="AC454" s="15" t="s">
        <v>64</v>
      </c>
      <c r="AD454" s="15" t="s">
        <v>64</v>
      </c>
      <c r="AE454" s="28"/>
      <c r="AF454" s="28"/>
      <c r="AG454" s="28"/>
      <c r="AH454" s="28"/>
      <c r="AI454" s="28"/>
      <c r="AJ454" s="28"/>
      <c r="AK454" s="28"/>
      <c r="AL454" s="28"/>
      <c r="AM454" s="28"/>
      <c r="AN454" s="28"/>
      <c r="AO454" s="28"/>
      <c r="AP454" s="28"/>
      <c r="AQ454" s="28"/>
      <c r="AR454" s="28"/>
      <c r="AS454" s="28"/>
      <c r="AT454" s="28"/>
      <c r="AU454" s="28"/>
      <c r="AV454" s="28"/>
      <c r="AW454" s="28"/>
      <c r="AX454" s="28"/>
      <c r="AY454" s="28"/>
      <c r="AZ454" s="28"/>
      <c r="BA454" s="28"/>
      <c r="BB454" s="28"/>
      <c r="BC454" s="28"/>
      <c r="BD454" s="28"/>
      <c r="BE454" s="28"/>
      <c r="BF454" s="28"/>
      <c r="BG454" s="28"/>
      <c r="BH454" s="28"/>
      <c r="BI454" s="28"/>
      <c r="BJ454" s="28"/>
      <c r="BK454" s="28"/>
      <c r="BL454" s="28"/>
      <c r="BM454" s="28"/>
      <c r="BN454" s="28"/>
      <c r="BO454" s="28"/>
      <c r="BP454" s="28"/>
      <c r="BQ454" s="28"/>
      <c r="BR454" s="28"/>
      <c r="BS454" s="28"/>
      <c r="BT454" s="28"/>
      <c r="BU454" s="28"/>
      <c r="BV454" s="28"/>
      <c r="BW454" s="28"/>
      <c r="BX454" s="28"/>
      <c r="BY454" s="28"/>
      <c r="BZ454" s="28"/>
      <c r="CA454" s="28"/>
      <c r="CB454" s="28"/>
    </row>
    <row r="455" spans="3:80" ht="100">
      <c r="C455" s="77" t="s">
        <v>374</v>
      </c>
      <c r="D455" s="13" t="s">
        <v>375</v>
      </c>
      <c r="E455" s="15" t="s">
        <v>94</v>
      </c>
      <c r="F455" s="54" t="s">
        <v>376</v>
      </c>
      <c r="G455" s="15" t="s">
        <v>64</v>
      </c>
      <c r="H455" s="15" t="s">
        <v>64</v>
      </c>
      <c r="I455" s="15" t="s">
        <v>64</v>
      </c>
      <c r="J455" s="83" t="s">
        <v>377</v>
      </c>
      <c r="K455" s="20">
        <v>0</v>
      </c>
      <c r="L455" s="20">
        <v>0</v>
      </c>
      <c r="M455" s="20">
        <v>0</v>
      </c>
      <c r="N455" s="20">
        <v>0</v>
      </c>
      <c r="O455" s="20">
        <v>0</v>
      </c>
      <c r="P455" s="20">
        <v>1</v>
      </c>
      <c r="Q455" s="67" t="str">
        <f t="shared" si="17"/>
        <v>Negligible risk Supplier</v>
      </c>
      <c r="R455" s="13" t="str">
        <f t="shared" si="16"/>
        <v>- Etablir un bon de commande si nécessaire</v>
      </c>
      <c r="S455" s="25" t="s">
        <v>2218</v>
      </c>
      <c r="T455" s="15" t="s">
        <v>2517</v>
      </c>
      <c r="U455" s="15" t="s">
        <v>64</v>
      </c>
      <c r="V455" s="26" t="s">
        <v>2518</v>
      </c>
      <c r="W455" s="26" t="s">
        <v>2368</v>
      </c>
      <c r="X455" s="15" t="s">
        <v>67</v>
      </c>
      <c r="Y455" s="15" t="s">
        <v>64</v>
      </c>
      <c r="Z455" s="15" t="s">
        <v>60</v>
      </c>
      <c r="AA455" s="15" t="s">
        <v>64</v>
      </c>
      <c r="AB455" s="15" t="s">
        <v>64</v>
      </c>
      <c r="AC455" s="15" t="s">
        <v>64</v>
      </c>
      <c r="AD455" s="15" t="s">
        <v>64</v>
      </c>
      <c r="AE455" s="28"/>
      <c r="AF455" s="28"/>
      <c r="AG455" s="28"/>
      <c r="AH455" s="28"/>
      <c r="AI455" s="28"/>
      <c r="AJ455" s="28"/>
      <c r="AK455" s="28"/>
      <c r="AL455" s="28"/>
      <c r="AM455" s="28"/>
      <c r="AN455" s="28"/>
      <c r="AO455" s="28"/>
      <c r="AP455" s="28"/>
      <c r="AQ455" s="28"/>
      <c r="AR455" s="28"/>
      <c r="AS455" s="28"/>
      <c r="AT455" s="28"/>
      <c r="AU455" s="28"/>
      <c r="AV455" s="28"/>
      <c r="AW455" s="28"/>
      <c r="AX455" s="28"/>
      <c r="AY455" s="28"/>
      <c r="AZ455" s="28"/>
      <c r="BA455" s="28"/>
      <c r="BB455" s="28"/>
      <c r="BC455" s="28"/>
      <c r="BD455" s="28"/>
      <c r="BE455" s="28"/>
      <c r="BF455" s="28"/>
      <c r="BG455" s="28"/>
      <c r="BH455" s="28"/>
      <c r="BI455" s="28"/>
      <c r="BJ455" s="28"/>
      <c r="BK455" s="28"/>
      <c r="BL455" s="28"/>
      <c r="BM455" s="28"/>
      <c r="BN455" s="28"/>
      <c r="BO455" s="28"/>
      <c r="BP455" s="28"/>
      <c r="BQ455" s="28"/>
      <c r="BR455" s="28"/>
      <c r="BS455" s="28"/>
      <c r="BT455" s="28"/>
      <c r="BU455" s="28"/>
      <c r="BV455" s="28"/>
      <c r="BW455" s="28"/>
      <c r="BX455" s="28"/>
      <c r="BY455" s="28"/>
      <c r="BZ455" s="28"/>
      <c r="CA455" s="28"/>
      <c r="CB455" s="28"/>
    </row>
    <row r="456" spans="3:80" ht="75">
      <c r="C456" s="77" t="s">
        <v>378</v>
      </c>
      <c r="D456" s="52"/>
      <c r="E456" s="15" t="s">
        <v>94</v>
      </c>
      <c r="F456" s="15" t="s">
        <v>64</v>
      </c>
      <c r="G456" s="15" t="s">
        <v>64</v>
      </c>
      <c r="H456" s="15" t="s">
        <v>64</v>
      </c>
      <c r="I456" s="15" t="s">
        <v>64</v>
      </c>
      <c r="J456" s="86" t="s">
        <v>2235</v>
      </c>
      <c r="K456" s="20">
        <v>0</v>
      </c>
      <c r="L456" s="20">
        <v>0</v>
      </c>
      <c r="M456" s="20">
        <v>0</v>
      </c>
      <c r="N456" s="20">
        <v>0</v>
      </c>
      <c r="O456" s="20">
        <v>0</v>
      </c>
      <c r="P456" s="20">
        <v>1</v>
      </c>
      <c r="Q456" s="67" t="str">
        <f t="shared" si="17"/>
        <v>Negligible risk Supplier</v>
      </c>
      <c r="R456" s="13" t="str">
        <f t="shared" si="16"/>
        <v>- Etablir un bon de commande si nécessaire</v>
      </c>
      <c r="S456" s="25" t="s">
        <v>2218</v>
      </c>
      <c r="T456" s="15" t="s">
        <v>64</v>
      </c>
      <c r="U456" s="15" t="s">
        <v>64</v>
      </c>
      <c r="V456" s="15" t="s">
        <v>64</v>
      </c>
      <c r="W456" s="15" t="s">
        <v>64</v>
      </c>
      <c r="X456" s="15" t="s">
        <v>64</v>
      </c>
      <c r="Y456" s="15" t="s">
        <v>64</v>
      </c>
      <c r="Z456" s="15" t="s">
        <v>60</v>
      </c>
      <c r="AA456" s="15" t="s">
        <v>64</v>
      </c>
      <c r="AB456" s="15" t="s">
        <v>64</v>
      </c>
      <c r="AC456" s="15" t="s">
        <v>64</v>
      </c>
      <c r="AD456" s="15" t="s">
        <v>64</v>
      </c>
      <c r="AE456" s="28"/>
      <c r="AF456" s="28"/>
      <c r="AG456" s="28"/>
      <c r="AH456" s="28"/>
      <c r="AI456" s="28"/>
      <c r="AJ456" s="28"/>
      <c r="AK456" s="28"/>
      <c r="AL456" s="28"/>
      <c r="AM456" s="28"/>
      <c r="AN456" s="28"/>
      <c r="AO456" s="28"/>
      <c r="AP456" s="28"/>
      <c r="AQ456" s="28"/>
      <c r="AR456" s="28"/>
      <c r="AS456" s="28"/>
      <c r="AT456" s="28"/>
      <c r="AU456" s="28"/>
      <c r="AV456" s="28"/>
      <c r="AW456" s="28"/>
      <c r="AX456" s="28"/>
      <c r="AY456" s="28"/>
      <c r="AZ456" s="28"/>
      <c r="BA456" s="28"/>
      <c r="BB456" s="28"/>
      <c r="BC456" s="28"/>
      <c r="BD456" s="28"/>
      <c r="BE456" s="28"/>
      <c r="BF456" s="28"/>
      <c r="BG456" s="28"/>
      <c r="BH456" s="28"/>
      <c r="BI456" s="28"/>
      <c r="BJ456" s="28"/>
      <c r="BK456" s="28"/>
      <c r="BL456" s="28"/>
      <c r="BM456" s="28"/>
      <c r="BN456" s="28"/>
      <c r="BO456" s="28"/>
      <c r="BP456" s="28"/>
      <c r="BQ456" s="28"/>
      <c r="BR456" s="28"/>
      <c r="BS456" s="28"/>
      <c r="BT456" s="28"/>
      <c r="BU456" s="28"/>
      <c r="BV456" s="28"/>
      <c r="BW456" s="28"/>
      <c r="BX456" s="28"/>
      <c r="BY456" s="28"/>
      <c r="BZ456" s="28"/>
      <c r="CA456" s="28"/>
      <c r="CB456" s="28"/>
    </row>
    <row r="457" spans="3:80" ht="75">
      <c r="C457" s="77" t="s">
        <v>360</v>
      </c>
      <c r="D457" s="52"/>
      <c r="E457" s="15" t="s">
        <v>331</v>
      </c>
      <c r="F457" s="15" t="s">
        <v>64</v>
      </c>
      <c r="G457" s="15" t="s">
        <v>64</v>
      </c>
      <c r="H457" s="15" t="s">
        <v>64</v>
      </c>
      <c r="I457" s="15" t="s">
        <v>64</v>
      </c>
      <c r="J457" s="86" t="s">
        <v>2465</v>
      </c>
      <c r="K457" s="20">
        <v>0</v>
      </c>
      <c r="L457" s="20">
        <v>0</v>
      </c>
      <c r="M457" s="20">
        <v>0</v>
      </c>
      <c r="N457" s="20">
        <v>0</v>
      </c>
      <c r="O457" s="20">
        <v>0</v>
      </c>
      <c r="P457" s="20">
        <v>1</v>
      </c>
      <c r="Q457" s="67" t="str">
        <f t="shared" si="17"/>
        <v>Negligible risk Supplier</v>
      </c>
      <c r="R457" s="13" t="str">
        <f t="shared" si="16"/>
        <v>- Etablir un bon de commande si nécessaire</v>
      </c>
      <c r="S457" s="25" t="s">
        <v>2218</v>
      </c>
      <c r="T457" s="15" t="s">
        <v>64</v>
      </c>
      <c r="U457" s="15" t="s">
        <v>64</v>
      </c>
      <c r="V457" s="15" t="s">
        <v>64</v>
      </c>
      <c r="W457" s="15" t="s">
        <v>64</v>
      </c>
      <c r="X457" s="15" t="s">
        <v>64</v>
      </c>
      <c r="Y457" s="15" t="s">
        <v>64</v>
      </c>
      <c r="Z457" s="15" t="s">
        <v>60</v>
      </c>
      <c r="AA457" s="15" t="s">
        <v>64</v>
      </c>
      <c r="AB457" s="15" t="s">
        <v>64</v>
      </c>
      <c r="AC457" s="15" t="s">
        <v>64</v>
      </c>
      <c r="AD457" s="15" t="s">
        <v>64</v>
      </c>
      <c r="AE457" s="28"/>
      <c r="AF457" s="28"/>
      <c r="AG457" s="28"/>
      <c r="AH457" s="28"/>
      <c r="AI457" s="28"/>
      <c r="AJ457" s="28"/>
      <c r="AK457" s="28"/>
      <c r="AL457" s="28"/>
      <c r="AM457" s="28"/>
      <c r="AN457" s="28"/>
      <c r="AO457" s="28"/>
      <c r="AP457" s="28"/>
      <c r="AQ457" s="28"/>
      <c r="AR457" s="28"/>
      <c r="AS457" s="28"/>
      <c r="AT457" s="28"/>
      <c r="AU457" s="28"/>
      <c r="AV457" s="28"/>
      <c r="AW457" s="28"/>
      <c r="AX457" s="28"/>
      <c r="AY457" s="28"/>
      <c r="AZ457" s="28"/>
      <c r="BA457" s="28"/>
      <c r="BB457" s="28"/>
      <c r="BC457" s="28"/>
      <c r="BD457" s="28"/>
      <c r="BE457" s="28"/>
      <c r="BF457" s="28"/>
      <c r="BG457" s="28"/>
      <c r="BH457" s="28"/>
      <c r="BI457" s="28"/>
      <c r="BJ457" s="28"/>
      <c r="BK457" s="28"/>
      <c r="BL457" s="28"/>
      <c r="BM457" s="28"/>
      <c r="BN457" s="28"/>
      <c r="BO457" s="28"/>
      <c r="BP457" s="28"/>
      <c r="BQ457" s="28"/>
      <c r="BR457" s="28"/>
      <c r="BS457" s="28"/>
      <c r="BT457" s="28"/>
      <c r="BU457" s="28"/>
      <c r="BV457" s="28"/>
      <c r="BW457" s="28"/>
      <c r="BX457" s="28"/>
      <c r="BY457" s="28"/>
      <c r="BZ457" s="28"/>
      <c r="CA457" s="28"/>
      <c r="CB457" s="28"/>
    </row>
    <row r="458" spans="3:80" ht="409.5">
      <c r="C458" s="77" t="s">
        <v>361</v>
      </c>
      <c r="D458" s="52"/>
      <c r="E458" s="15" t="s">
        <v>331</v>
      </c>
      <c r="F458" s="15" t="s">
        <v>64</v>
      </c>
      <c r="G458" s="15" t="s">
        <v>64</v>
      </c>
      <c r="H458" s="15" t="s">
        <v>64</v>
      </c>
      <c r="I458" s="15" t="s">
        <v>64</v>
      </c>
      <c r="J458" s="86" t="s">
        <v>642</v>
      </c>
      <c r="K458" s="20">
        <v>0</v>
      </c>
      <c r="L458" s="20">
        <v>0</v>
      </c>
      <c r="M458" s="20">
        <v>0</v>
      </c>
      <c r="N458" s="20">
        <v>0</v>
      </c>
      <c r="O458" s="20">
        <v>0</v>
      </c>
      <c r="P458" s="20">
        <v>5</v>
      </c>
      <c r="Q458" s="67" t="str">
        <f t="shared" si="17"/>
        <v>High risk supplier</v>
      </c>
      <c r="R458" s="13" t="str">
        <f t="shared" si="16"/>
        <v>- Approbation du comité de direction
- Signer la politique de securité des parties tièrces 
- Signer le contrat de non divulgation des données
- Contrat respectant incluant les clauses de sécurité nécessaires
- Etablir un bon de commande si nécessaire</v>
      </c>
      <c r="S458" s="25" t="s">
        <v>2218</v>
      </c>
      <c r="T458" s="15" t="s">
        <v>64</v>
      </c>
      <c r="U458" s="15" t="s">
        <v>64</v>
      </c>
      <c r="V458" s="15" t="s">
        <v>64</v>
      </c>
      <c r="W458" s="15" t="s">
        <v>64</v>
      </c>
      <c r="X458" s="15" t="s">
        <v>64</v>
      </c>
      <c r="Y458" s="15" t="s">
        <v>64</v>
      </c>
      <c r="Z458" s="15" t="s">
        <v>60</v>
      </c>
      <c r="AA458" s="15" t="s">
        <v>64</v>
      </c>
      <c r="AB458" s="15" t="s">
        <v>64</v>
      </c>
      <c r="AC458" s="15" t="s">
        <v>64</v>
      </c>
      <c r="AD458" s="15" t="s">
        <v>64</v>
      </c>
      <c r="AE458" s="28"/>
      <c r="AF458" s="28"/>
      <c r="AG458" s="28"/>
      <c r="AH458" s="28"/>
      <c r="AI458" s="28"/>
      <c r="AJ458" s="28"/>
      <c r="AK458" s="28"/>
      <c r="AL458" s="28"/>
      <c r="AM458" s="28"/>
      <c r="AN458" s="28"/>
      <c r="AO458" s="28"/>
      <c r="AP458" s="28"/>
      <c r="AQ458" s="28"/>
      <c r="AR458" s="28"/>
      <c r="AS458" s="28"/>
      <c r="AT458" s="28"/>
      <c r="AU458" s="28"/>
      <c r="AV458" s="28"/>
      <c r="AW458" s="28"/>
      <c r="AX458" s="28"/>
      <c r="AY458" s="28"/>
      <c r="AZ458" s="28"/>
      <c r="BA458" s="28"/>
      <c r="BB458" s="28"/>
      <c r="BC458" s="28"/>
      <c r="BD458" s="28"/>
      <c r="BE458" s="28"/>
      <c r="BF458" s="28"/>
      <c r="BG458" s="28"/>
      <c r="BH458" s="28"/>
      <c r="BI458" s="28"/>
      <c r="BJ458" s="28"/>
      <c r="BK458" s="28"/>
      <c r="BL458" s="28"/>
      <c r="BM458" s="28"/>
      <c r="BN458" s="28"/>
      <c r="BO458" s="28"/>
      <c r="BP458" s="28"/>
      <c r="BQ458" s="28"/>
      <c r="BR458" s="28"/>
      <c r="BS458" s="28"/>
      <c r="BT458" s="28"/>
      <c r="BU458" s="28"/>
      <c r="BV458" s="28"/>
      <c r="BW458" s="28"/>
      <c r="BX458" s="28"/>
      <c r="BY458" s="28"/>
      <c r="BZ458" s="28"/>
      <c r="CA458" s="28"/>
      <c r="CB458" s="28"/>
    </row>
    <row r="459" spans="3:80" ht="409.5">
      <c r="C459" s="77" t="s">
        <v>362</v>
      </c>
      <c r="D459" s="52"/>
      <c r="E459" s="15" t="s">
        <v>331</v>
      </c>
      <c r="F459" s="15" t="s">
        <v>64</v>
      </c>
      <c r="G459" s="15" t="s">
        <v>64</v>
      </c>
      <c r="H459" s="15" t="s">
        <v>64</v>
      </c>
      <c r="I459" s="15" t="s">
        <v>64</v>
      </c>
      <c r="J459" s="86" t="s">
        <v>642</v>
      </c>
      <c r="K459" s="20">
        <v>0</v>
      </c>
      <c r="L459" s="20">
        <v>0</v>
      </c>
      <c r="M459" s="20">
        <v>0</v>
      </c>
      <c r="N459" s="20">
        <v>0</v>
      </c>
      <c r="O459" s="20">
        <v>0</v>
      </c>
      <c r="P459" s="20">
        <v>5</v>
      </c>
      <c r="Q459" s="67" t="str">
        <f t="shared" si="17"/>
        <v>High risk supplier</v>
      </c>
      <c r="R459" s="13" t="str">
        <f t="shared" si="16"/>
        <v>- Approbation du comité de direction
- Signer la politique de securité des parties tièrces 
- Signer le contrat de non divulgation des données
- Contrat respectant incluant les clauses de sécurité nécessaires
- Etablir un bon de commande si nécessaire</v>
      </c>
      <c r="S459" s="25" t="s">
        <v>2218</v>
      </c>
      <c r="T459" s="15" t="s">
        <v>64</v>
      </c>
      <c r="U459" s="15" t="s">
        <v>64</v>
      </c>
      <c r="V459" s="15" t="s">
        <v>64</v>
      </c>
      <c r="W459" s="15" t="s">
        <v>64</v>
      </c>
      <c r="X459" s="15" t="s">
        <v>64</v>
      </c>
      <c r="Y459" s="15" t="s">
        <v>64</v>
      </c>
      <c r="Z459" s="15" t="s">
        <v>60</v>
      </c>
      <c r="AA459" s="15" t="s">
        <v>64</v>
      </c>
      <c r="AB459" s="15" t="s">
        <v>64</v>
      </c>
      <c r="AC459" s="15" t="s">
        <v>64</v>
      </c>
      <c r="AD459" s="15" t="s">
        <v>64</v>
      </c>
      <c r="AE459" s="28"/>
      <c r="AF459" s="28"/>
      <c r="AG459" s="28"/>
      <c r="AH459" s="28"/>
      <c r="AI459" s="28"/>
      <c r="AJ459" s="28"/>
      <c r="AK459" s="28"/>
      <c r="AL459" s="28"/>
      <c r="AM459" s="28"/>
      <c r="AN459" s="28"/>
      <c r="AO459" s="28"/>
      <c r="AP459" s="28"/>
      <c r="AQ459" s="28"/>
      <c r="AR459" s="28"/>
      <c r="AS459" s="28"/>
      <c r="AT459" s="28"/>
      <c r="AU459" s="28"/>
      <c r="AV459" s="28"/>
      <c r="AW459" s="28"/>
      <c r="AX459" s="28"/>
      <c r="AY459" s="28"/>
      <c r="AZ459" s="28"/>
      <c r="BA459" s="28"/>
      <c r="BB459" s="28"/>
      <c r="BC459" s="28"/>
      <c r="BD459" s="28"/>
      <c r="BE459" s="28"/>
      <c r="BF459" s="28"/>
      <c r="BG459" s="28"/>
      <c r="BH459" s="28"/>
      <c r="BI459" s="28"/>
      <c r="BJ459" s="28"/>
      <c r="BK459" s="28"/>
      <c r="BL459" s="28"/>
      <c r="BM459" s="28"/>
      <c r="BN459" s="28"/>
      <c r="BO459" s="28"/>
      <c r="BP459" s="28"/>
      <c r="BQ459" s="28"/>
      <c r="BR459" s="28"/>
      <c r="BS459" s="28"/>
      <c r="BT459" s="28"/>
      <c r="BU459" s="28"/>
      <c r="BV459" s="28"/>
      <c r="BW459" s="28"/>
      <c r="BX459" s="28"/>
      <c r="BY459" s="28"/>
      <c r="BZ459" s="28"/>
      <c r="CA459" s="28"/>
      <c r="CB459" s="28"/>
    </row>
    <row r="460" spans="3:80" ht="409.5">
      <c r="C460" s="77" t="s">
        <v>363</v>
      </c>
      <c r="D460" s="52"/>
      <c r="E460" s="15" t="s">
        <v>331</v>
      </c>
      <c r="F460" s="15" t="s">
        <v>64</v>
      </c>
      <c r="G460" s="15" t="s">
        <v>64</v>
      </c>
      <c r="H460" s="15" t="s">
        <v>64</v>
      </c>
      <c r="I460" s="15" t="s">
        <v>64</v>
      </c>
      <c r="J460" s="86" t="s">
        <v>642</v>
      </c>
      <c r="K460" s="20">
        <v>0</v>
      </c>
      <c r="L460" s="20">
        <v>0</v>
      </c>
      <c r="M460" s="20">
        <v>0</v>
      </c>
      <c r="N460" s="20">
        <v>0</v>
      </c>
      <c r="O460" s="20">
        <v>0</v>
      </c>
      <c r="P460" s="20">
        <v>5</v>
      </c>
      <c r="Q460" s="67" t="str">
        <f t="shared" si="17"/>
        <v>High risk supplier</v>
      </c>
      <c r="R460" s="13" t="str">
        <f t="shared" si="16"/>
        <v>- Approbation du comité de direction
- Signer la politique de securité des parties tièrces 
- Signer le contrat de non divulgation des données
- Contrat respectant incluant les clauses de sécurité nécessaires
- Etablir un bon de commande si nécessaire</v>
      </c>
      <c r="S460" s="25" t="s">
        <v>2218</v>
      </c>
      <c r="T460" s="15" t="s">
        <v>64</v>
      </c>
      <c r="U460" s="15" t="s">
        <v>64</v>
      </c>
      <c r="V460" s="15" t="s">
        <v>64</v>
      </c>
      <c r="W460" s="15" t="s">
        <v>64</v>
      </c>
      <c r="X460" s="15" t="s">
        <v>64</v>
      </c>
      <c r="Y460" s="15" t="s">
        <v>64</v>
      </c>
      <c r="Z460" s="15" t="s">
        <v>60</v>
      </c>
      <c r="AA460" s="15" t="s">
        <v>64</v>
      </c>
      <c r="AB460" s="15" t="s">
        <v>64</v>
      </c>
      <c r="AC460" s="15" t="s">
        <v>64</v>
      </c>
      <c r="AD460" s="15" t="s">
        <v>64</v>
      </c>
      <c r="AE460" s="28"/>
      <c r="AF460" s="28"/>
      <c r="AG460" s="28"/>
      <c r="AH460" s="28"/>
      <c r="AI460" s="28"/>
      <c r="AJ460" s="28"/>
      <c r="AK460" s="28"/>
      <c r="AL460" s="28"/>
      <c r="AM460" s="28"/>
      <c r="AN460" s="28"/>
      <c r="AO460" s="28"/>
      <c r="AP460" s="28"/>
      <c r="AQ460" s="28"/>
      <c r="AR460" s="28"/>
      <c r="AS460" s="28"/>
      <c r="AT460" s="28"/>
      <c r="AU460" s="28"/>
      <c r="AV460" s="28"/>
      <c r="AW460" s="28"/>
      <c r="AX460" s="28"/>
      <c r="AY460" s="28"/>
      <c r="AZ460" s="28"/>
      <c r="BA460" s="28"/>
      <c r="BB460" s="28"/>
      <c r="BC460" s="28"/>
      <c r="BD460" s="28"/>
      <c r="BE460" s="28"/>
      <c r="BF460" s="28"/>
      <c r="BG460" s="28"/>
      <c r="BH460" s="28"/>
      <c r="BI460" s="28"/>
      <c r="BJ460" s="28"/>
      <c r="BK460" s="28"/>
      <c r="BL460" s="28"/>
      <c r="BM460" s="28"/>
      <c r="BN460" s="28"/>
      <c r="BO460" s="28"/>
      <c r="BP460" s="28"/>
      <c r="BQ460" s="28"/>
      <c r="BR460" s="28"/>
      <c r="BS460" s="28"/>
      <c r="BT460" s="28"/>
      <c r="BU460" s="28"/>
      <c r="BV460" s="28"/>
      <c r="BW460" s="28"/>
      <c r="BX460" s="28"/>
      <c r="BY460" s="28"/>
      <c r="BZ460" s="28"/>
      <c r="CA460" s="28"/>
      <c r="CB460" s="28"/>
    </row>
    <row r="461" spans="3:80" ht="409.5">
      <c r="C461" s="77" t="s">
        <v>364</v>
      </c>
      <c r="D461" s="52"/>
      <c r="E461" s="15" t="s">
        <v>331</v>
      </c>
      <c r="F461" s="15" t="s">
        <v>64</v>
      </c>
      <c r="G461" s="15" t="s">
        <v>64</v>
      </c>
      <c r="H461" s="15" t="s">
        <v>64</v>
      </c>
      <c r="I461" s="15" t="s">
        <v>64</v>
      </c>
      <c r="J461" s="86" t="s">
        <v>642</v>
      </c>
      <c r="K461" s="20">
        <v>0</v>
      </c>
      <c r="L461" s="20">
        <v>0</v>
      </c>
      <c r="M461" s="20">
        <v>0</v>
      </c>
      <c r="N461" s="20">
        <v>0</v>
      </c>
      <c r="O461" s="20">
        <v>0</v>
      </c>
      <c r="P461" s="20">
        <v>5</v>
      </c>
      <c r="Q461" s="67" t="str">
        <f t="shared" si="17"/>
        <v>High risk supplier</v>
      </c>
      <c r="R461" s="13" t="str">
        <f t="shared" si="16"/>
        <v>- Approbation du comité de direction
- Signer la politique de securité des parties tièrces 
- Signer le contrat de non divulgation des données
- Contrat respectant incluant les clauses de sécurité nécessaires
- Etablir un bon de commande si nécessaire</v>
      </c>
      <c r="S461" s="25" t="s">
        <v>2218</v>
      </c>
      <c r="T461" s="15" t="s">
        <v>64</v>
      </c>
      <c r="U461" s="15" t="s">
        <v>64</v>
      </c>
      <c r="V461" s="15" t="s">
        <v>64</v>
      </c>
      <c r="W461" s="15" t="s">
        <v>64</v>
      </c>
      <c r="X461" s="15" t="s">
        <v>64</v>
      </c>
      <c r="Y461" s="15" t="s">
        <v>64</v>
      </c>
      <c r="Z461" s="15" t="s">
        <v>60</v>
      </c>
      <c r="AA461" s="15" t="s">
        <v>64</v>
      </c>
      <c r="AB461" s="15" t="s">
        <v>64</v>
      </c>
      <c r="AC461" s="15" t="s">
        <v>64</v>
      </c>
      <c r="AD461" s="15" t="s">
        <v>64</v>
      </c>
      <c r="AE461" s="28"/>
      <c r="AF461" s="28"/>
      <c r="AG461" s="28"/>
      <c r="AH461" s="28"/>
      <c r="AI461" s="28"/>
      <c r="AJ461" s="28"/>
      <c r="AK461" s="28"/>
      <c r="AL461" s="28"/>
      <c r="AM461" s="28"/>
      <c r="AN461" s="28"/>
      <c r="AO461" s="28"/>
      <c r="AP461" s="28"/>
      <c r="AQ461" s="28"/>
      <c r="AR461" s="28"/>
      <c r="AS461" s="28"/>
      <c r="AT461" s="28"/>
      <c r="AU461" s="28"/>
      <c r="AV461" s="28"/>
      <c r="AW461" s="28"/>
      <c r="AX461" s="28"/>
      <c r="AY461" s="28"/>
      <c r="AZ461" s="28"/>
      <c r="BA461" s="28"/>
      <c r="BB461" s="28"/>
      <c r="BC461" s="28"/>
      <c r="BD461" s="28"/>
      <c r="BE461" s="28"/>
      <c r="BF461" s="28"/>
      <c r="BG461" s="28"/>
      <c r="BH461" s="28"/>
      <c r="BI461" s="28"/>
      <c r="BJ461" s="28"/>
      <c r="BK461" s="28"/>
      <c r="BL461" s="28"/>
      <c r="BM461" s="28"/>
      <c r="BN461" s="28"/>
      <c r="BO461" s="28"/>
      <c r="BP461" s="28"/>
      <c r="BQ461" s="28"/>
      <c r="BR461" s="28"/>
      <c r="BS461" s="28"/>
      <c r="BT461" s="28"/>
      <c r="BU461" s="28"/>
      <c r="BV461" s="28"/>
      <c r="BW461" s="28"/>
      <c r="BX461" s="28"/>
      <c r="BY461" s="28"/>
      <c r="BZ461" s="28"/>
      <c r="CA461" s="28"/>
      <c r="CB461" s="28"/>
    </row>
    <row r="462" spans="3:80" ht="75">
      <c r="C462" s="87" t="s">
        <v>1087</v>
      </c>
      <c r="D462" s="53" t="s">
        <v>1088</v>
      </c>
      <c r="E462" s="15" t="s">
        <v>94</v>
      </c>
      <c r="F462" s="54" t="s">
        <v>1089</v>
      </c>
      <c r="G462" s="15" t="s">
        <v>1090</v>
      </c>
      <c r="H462" s="15" t="s">
        <v>64</v>
      </c>
      <c r="I462" s="62" t="s">
        <v>1091</v>
      </c>
      <c r="J462" s="83" t="s">
        <v>1092</v>
      </c>
      <c r="K462" s="20">
        <v>0</v>
      </c>
      <c r="L462" s="20">
        <v>0</v>
      </c>
      <c r="M462" s="20">
        <v>0</v>
      </c>
      <c r="N462" s="20">
        <v>0</v>
      </c>
      <c r="O462" s="20">
        <v>0</v>
      </c>
      <c r="P462" s="20">
        <v>1</v>
      </c>
      <c r="Q462" s="67" t="str">
        <f t="shared" si="17"/>
        <v>Negligible risk Supplier</v>
      </c>
      <c r="R462" s="13" t="str">
        <f t="shared" si="16"/>
        <v>- Etablir un bon de commande si nécessaire</v>
      </c>
      <c r="S462" s="25" t="s">
        <v>2218</v>
      </c>
      <c r="T462" s="15" t="s">
        <v>64</v>
      </c>
      <c r="U462" s="15" t="s">
        <v>64</v>
      </c>
      <c r="V462" s="15" t="s">
        <v>64</v>
      </c>
      <c r="W462" s="15" t="s">
        <v>64</v>
      </c>
      <c r="X462" s="15" t="s">
        <v>64</v>
      </c>
      <c r="Y462" s="15" t="s">
        <v>64</v>
      </c>
      <c r="Z462" s="15" t="s">
        <v>64</v>
      </c>
      <c r="AA462" s="15" t="s">
        <v>64</v>
      </c>
      <c r="AB462" s="15" t="s">
        <v>64</v>
      </c>
      <c r="AC462" s="15" t="s">
        <v>64</v>
      </c>
      <c r="AD462" s="15" t="s">
        <v>64</v>
      </c>
      <c r="AE462" s="28"/>
      <c r="AF462" s="28"/>
      <c r="AG462" s="28"/>
      <c r="AH462" s="28"/>
      <c r="AI462" s="28"/>
      <c r="AJ462" s="28"/>
      <c r="AK462" s="28"/>
      <c r="AL462" s="28"/>
      <c r="AM462" s="28"/>
      <c r="AN462" s="28"/>
      <c r="AO462" s="28"/>
      <c r="AP462" s="28"/>
      <c r="AQ462" s="28"/>
      <c r="AR462" s="28"/>
      <c r="AS462" s="28"/>
      <c r="AT462" s="28"/>
      <c r="AU462" s="28"/>
      <c r="AV462" s="28"/>
      <c r="AW462" s="28"/>
      <c r="AX462" s="28"/>
      <c r="AY462" s="28"/>
      <c r="AZ462" s="28"/>
      <c r="BA462" s="28"/>
      <c r="BB462" s="28"/>
      <c r="BC462" s="28"/>
      <c r="BD462" s="28"/>
      <c r="BE462" s="28"/>
      <c r="BF462" s="28"/>
      <c r="BG462" s="28"/>
      <c r="BH462" s="28"/>
      <c r="BI462" s="28"/>
      <c r="BJ462" s="28"/>
      <c r="BK462" s="28"/>
      <c r="BL462" s="28"/>
      <c r="BM462" s="28"/>
      <c r="BN462" s="28"/>
      <c r="BO462" s="28"/>
      <c r="BP462" s="28"/>
      <c r="BQ462" s="28"/>
      <c r="BR462" s="28"/>
      <c r="BS462" s="28"/>
      <c r="BT462" s="28"/>
      <c r="BU462" s="28"/>
      <c r="BV462" s="28"/>
      <c r="BW462" s="28"/>
      <c r="BX462" s="28"/>
      <c r="BY462" s="28"/>
      <c r="BZ462" s="28"/>
      <c r="CA462" s="28"/>
      <c r="CB462" s="28"/>
    </row>
    <row r="463" spans="3:80" ht="75">
      <c r="C463" s="77" t="s">
        <v>368</v>
      </c>
      <c r="D463" s="52"/>
      <c r="E463" s="15" t="s">
        <v>94</v>
      </c>
      <c r="F463" s="15" t="s">
        <v>64</v>
      </c>
      <c r="G463" s="15" t="s">
        <v>64</v>
      </c>
      <c r="H463" s="15" t="s">
        <v>64</v>
      </c>
      <c r="I463" s="15" t="s">
        <v>64</v>
      </c>
      <c r="J463" s="86" t="s">
        <v>2519</v>
      </c>
      <c r="K463" s="20">
        <v>0</v>
      </c>
      <c r="L463" s="20">
        <v>0</v>
      </c>
      <c r="M463" s="20">
        <v>0</v>
      </c>
      <c r="N463" s="20">
        <v>0</v>
      </c>
      <c r="O463" s="20">
        <v>0</v>
      </c>
      <c r="P463" s="20">
        <v>1</v>
      </c>
      <c r="Q463" s="67" t="str">
        <f t="shared" si="17"/>
        <v>Negligible risk Supplier</v>
      </c>
      <c r="R463" s="13" t="str">
        <f t="shared" si="16"/>
        <v>- Etablir un bon de commande si nécessaire</v>
      </c>
      <c r="S463" s="25" t="s">
        <v>2218</v>
      </c>
      <c r="T463" s="15" t="s">
        <v>64</v>
      </c>
      <c r="U463" s="15" t="s">
        <v>64</v>
      </c>
      <c r="V463" s="15" t="s">
        <v>64</v>
      </c>
      <c r="W463" s="15" t="s">
        <v>64</v>
      </c>
      <c r="X463" s="15" t="s">
        <v>64</v>
      </c>
      <c r="Y463" s="15" t="s">
        <v>64</v>
      </c>
      <c r="Z463" s="15" t="s">
        <v>60</v>
      </c>
      <c r="AA463" s="15" t="s">
        <v>64</v>
      </c>
      <c r="AB463" s="15" t="s">
        <v>64</v>
      </c>
      <c r="AC463" s="15" t="s">
        <v>64</v>
      </c>
      <c r="AD463" s="15" t="s">
        <v>64</v>
      </c>
      <c r="AE463" s="28"/>
      <c r="AF463" s="28"/>
      <c r="AG463" s="28"/>
      <c r="AH463" s="28"/>
      <c r="AI463" s="28"/>
      <c r="AJ463" s="28"/>
      <c r="AK463" s="28"/>
      <c r="AL463" s="28"/>
      <c r="AM463" s="28"/>
      <c r="AN463" s="28"/>
      <c r="AO463" s="28"/>
      <c r="AP463" s="28"/>
      <c r="AQ463" s="28"/>
      <c r="AR463" s="28"/>
      <c r="AS463" s="28"/>
      <c r="AT463" s="28"/>
      <c r="AU463" s="28"/>
      <c r="AV463" s="28"/>
      <c r="AW463" s="28"/>
      <c r="AX463" s="28"/>
      <c r="AY463" s="28"/>
      <c r="AZ463" s="28"/>
      <c r="BA463" s="28"/>
      <c r="BB463" s="28"/>
      <c r="BC463" s="28"/>
      <c r="BD463" s="28"/>
      <c r="BE463" s="28"/>
      <c r="BF463" s="28"/>
      <c r="BG463" s="28"/>
      <c r="BH463" s="28"/>
      <c r="BI463" s="28"/>
      <c r="BJ463" s="28"/>
      <c r="BK463" s="28"/>
      <c r="BL463" s="28"/>
      <c r="BM463" s="28"/>
      <c r="BN463" s="28"/>
      <c r="BO463" s="28"/>
      <c r="BP463" s="28"/>
      <c r="BQ463" s="28"/>
      <c r="BR463" s="28"/>
      <c r="BS463" s="28"/>
      <c r="BT463" s="28"/>
      <c r="BU463" s="28"/>
      <c r="BV463" s="28"/>
      <c r="BW463" s="28"/>
      <c r="BX463" s="28"/>
      <c r="BY463" s="28"/>
      <c r="BZ463" s="28"/>
      <c r="CA463" s="28"/>
      <c r="CB463" s="28"/>
    </row>
    <row r="464" spans="3:80" ht="75">
      <c r="C464" s="87" t="s">
        <v>1093</v>
      </c>
      <c r="D464" s="53" t="s">
        <v>1094</v>
      </c>
      <c r="E464" s="15" t="s">
        <v>311</v>
      </c>
      <c r="F464" s="54" t="s">
        <v>1095</v>
      </c>
      <c r="G464" s="15" t="s">
        <v>1096</v>
      </c>
      <c r="H464" s="15" t="s">
        <v>64</v>
      </c>
      <c r="I464" s="62" t="s">
        <v>1097</v>
      </c>
      <c r="J464" s="83" t="s">
        <v>1098</v>
      </c>
      <c r="K464" s="20">
        <v>0</v>
      </c>
      <c r="L464" s="20">
        <v>0</v>
      </c>
      <c r="M464" s="20">
        <v>0</v>
      </c>
      <c r="N464" s="20">
        <v>0</v>
      </c>
      <c r="O464" s="20">
        <v>0</v>
      </c>
      <c r="P464" s="20">
        <v>1</v>
      </c>
      <c r="Q464" s="67" t="str">
        <f t="shared" si="17"/>
        <v>Negligible risk Supplier</v>
      </c>
      <c r="R464" s="13" t="str">
        <f t="shared" si="16"/>
        <v>- Etablir un bon de commande si nécessaire</v>
      </c>
      <c r="S464" s="25" t="s">
        <v>2218</v>
      </c>
      <c r="T464" s="12" t="s">
        <v>1099</v>
      </c>
      <c r="U464" s="15" t="s">
        <v>64</v>
      </c>
      <c r="V464" s="68">
        <v>35394</v>
      </c>
      <c r="W464" s="15" t="s">
        <v>64</v>
      </c>
      <c r="X464" s="15" t="s">
        <v>64</v>
      </c>
      <c r="Y464" s="15" t="s">
        <v>64</v>
      </c>
      <c r="Z464" s="15" t="s">
        <v>64</v>
      </c>
      <c r="AA464" s="15" t="s">
        <v>64</v>
      </c>
      <c r="AB464" s="15" t="s">
        <v>64</v>
      </c>
      <c r="AC464" s="15" t="s">
        <v>64</v>
      </c>
      <c r="AD464" s="15" t="s">
        <v>64</v>
      </c>
      <c r="AE464" s="28"/>
      <c r="AF464" s="28"/>
      <c r="AG464" s="28"/>
      <c r="AH464" s="28"/>
      <c r="AI464" s="28"/>
      <c r="AJ464" s="28"/>
      <c r="AK464" s="28"/>
      <c r="AL464" s="28"/>
      <c r="AM464" s="28"/>
      <c r="AN464" s="28"/>
      <c r="AO464" s="28"/>
      <c r="AP464" s="28"/>
      <c r="AQ464" s="28"/>
      <c r="AR464" s="28"/>
      <c r="AS464" s="28"/>
      <c r="AT464" s="28"/>
      <c r="AU464" s="28"/>
      <c r="AV464" s="28"/>
      <c r="AW464" s="28"/>
      <c r="AX464" s="28"/>
      <c r="AY464" s="28"/>
      <c r="AZ464" s="28"/>
      <c r="BA464" s="28"/>
      <c r="BB464" s="28"/>
      <c r="BC464" s="28"/>
      <c r="BD464" s="28"/>
      <c r="BE464" s="28"/>
      <c r="BF464" s="28"/>
      <c r="BG464" s="28"/>
      <c r="BH464" s="28"/>
      <c r="BI464" s="28"/>
      <c r="BJ464" s="28"/>
      <c r="BK464" s="28"/>
      <c r="BL464" s="28"/>
      <c r="BM464" s="28"/>
      <c r="BN464" s="28"/>
      <c r="BO464" s="28"/>
      <c r="BP464" s="28"/>
      <c r="BQ464" s="28"/>
      <c r="BR464" s="28"/>
      <c r="BS464" s="28"/>
      <c r="BT464" s="28"/>
      <c r="BU464" s="28"/>
      <c r="BV464" s="28"/>
      <c r="BW464" s="28"/>
      <c r="BX464" s="28"/>
      <c r="BY464" s="28"/>
      <c r="BZ464" s="28"/>
      <c r="CA464" s="28"/>
      <c r="CB464" s="28"/>
    </row>
    <row r="465" spans="3:80" ht="75">
      <c r="C465" s="77" t="s">
        <v>672</v>
      </c>
      <c r="D465" s="53"/>
      <c r="E465" s="15" t="s">
        <v>223</v>
      </c>
      <c r="F465" s="54" t="s">
        <v>64</v>
      </c>
      <c r="G465" s="15" t="s">
        <v>64</v>
      </c>
      <c r="H465" s="15" t="s">
        <v>64</v>
      </c>
      <c r="I465" s="15" t="s">
        <v>64</v>
      </c>
      <c r="J465" s="83" t="s">
        <v>673</v>
      </c>
      <c r="K465" s="20">
        <v>0</v>
      </c>
      <c r="L465" s="20">
        <v>0</v>
      </c>
      <c r="M465" s="20">
        <v>0</v>
      </c>
      <c r="N465" s="20">
        <v>0</v>
      </c>
      <c r="O465" s="20">
        <v>0</v>
      </c>
      <c r="P465" s="20">
        <v>1</v>
      </c>
      <c r="Q465" s="67" t="str">
        <f t="shared" si="17"/>
        <v>Negligible risk Supplier</v>
      </c>
      <c r="R465" s="13" t="str">
        <f t="shared" si="16"/>
        <v>- Etablir un bon de commande si nécessaire</v>
      </c>
      <c r="S465" s="25" t="s">
        <v>2218</v>
      </c>
      <c r="T465" s="15" t="s">
        <v>64</v>
      </c>
      <c r="U465" s="15" t="s">
        <v>64</v>
      </c>
      <c r="V465" s="15" t="s">
        <v>64</v>
      </c>
      <c r="W465" s="15" t="s">
        <v>64</v>
      </c>
      <c r="X465" s="15" t="s">
        <v>64</v>
      </c>
      <c r="Y465" s="15" t="s">
        <v>64</v>
      </c>
      <c r="Z465" s="15" t="s">
        <v>64</v>
      </c>
      <c r="AA465" s="15"/>
      <c r="AB465" s="15" t="s">
        <v>64</v>
      </c>
      <c r="AC465" s="15" t="s">
        <v>64</v>
      </c>
      <c r="AD465" s="15" t="s">
        <v>64</v>
      </c>
      <c r="AE465" s="28"/>
      <c r="AF465" s="28"/>
      <c r="AG465" s="28"/>
      <c r="AH465" s="28"/>
      <c r="AI465" s="28"/>
      <c r="AJ465" s="28"/>
      <c r="AK465" s="28"/>
      <c r="AL465" s="28"/>
      <c r="AM465" s="28"/>
      <c r="AN465" s="28"/>
      <c r="AO465" s="28"/>
      <c r="AP465" s="28"/>
      <c r="AQ465" s="28"/>
      <c r="AR465" s="28"/>
      <c r="AS465" s="28"/>
      <c r="AT465" s="28"/>
      <c r="AU465" s="28"/>
      <c r="AV465" s="28"/>
      <c r="AW465" s="28"/>
      <c r="AX465" s="28"/>
      <c r="AY465" s="28"/>
      <c r="AZ465" s="28"/>
      <c r="BA465" s="28"/>
      <c r="BB465" s="28"/>
      <c r="BC465" s="28"/>
      <c r="BD465" s="28"/>
      <c r="BE465" s="28"/>
      <c r="BF465" s="28"/>
      <c r="BG465" s="28"/>
      <c r="BH465" s="28"/>
      <c r="BI465" s="28"/>
      <c r="BJ465" s="28"/>
      <c r="BK465" s="28"/>
      <c r="BL465" s="28"/>
      <c r="BM465" s="28"/>
      <c r="BN465" s="28"/>
      <c r="BO465" s="28"/>
      <c r="BP465" s="28"/>
      <c r="BQ465" s="28"/>
      <c r="BR465" s="28"/>
      <c r="BS465" s="28"/>
      <c r="BT465" s="28"/>
      <c r="BU465" s="28"/>
      <c r="BV465" s="28"/>
      <c r="BW465" s="28"/>
      <c r="BX465" s="28"/>
      <c r="BY465" s="28"/>
      <c r="BZ465" s="28"/>
      <c r="CA465" s="28"/>
      <c r="CB465" s="28"/>
    </row>
    <row r="466" spans="3:80" ht="75">
      <c r="C466" s="77" t="s">
        <v>692</v>
      </c>
      <c r="D466" s="53" t="s">
        <v>693</v>
      </c>
      <c r="E466" s="15" t="s">
        <v>133</v>
      </c>
      <c r="F466" s="54" t="s">
        <v>694</v>
      </c>
      <c r="G466" s="274" t="s">
        <v>695</v>
      </c>
      <c r="H466" s="15" t="s">
        <v>64</v>
      </c>
      <c r="I466" s="62" t="s">
        <v>696</v>
      </c>
      <c r="J466" s="83" t="s">
        <v>697</v>
      </c>
      <c r="K466" s="20">
        <v>0</v>
      </c>
      <c r="L466" s="20">
        <v>0</v>
      </c>
      <c r="M466" s="20">
        <v>0</v>
      </c>
      <c r="N466" s="20">
        <v>0</v>
      </c>
      <c r="O466" s="20">
        <v>0</v>
      </c>
      <c r="P466" s="20">
        <v>1</v>
      </c>
      <c r="Q466" s="67" t="str">
        <f t="shared" si="17"/>
        <v>Negligible risk Supplier</v>
      </c>
      <c r="R466" s="13" t="str">
        <f t="shared" si="16"/>
        <v>- Etablir un bon de commande si nécessaire</v>
      </c>
      <c r="S466" s="25" t="s">
        <v>2218</v>
      </c>
      <c r="T466" s="15" t="s">
        <v>64</v>
      </c>
      <c r="U466" s="15" t="s">
        <v>64</v>
      </c>
      <c r="V466" s="15" t="s">
        <v>64</v>
      </c>
      <c r="W466" s="15" t="s">
        <v>64</v>
      </c>
      <c r="X466" s="15" t="s">
        <v>64</v>
      </c>
      <c r="Y466" s="15" t="s">
        <v>64</v>
      </c>
      <c r="Z466" s="15" t="s">
        <v>64</v>
      </c>
      <c r="AA466" s="15" t="s">
        <v>64</v>
      </c>
      <c r="AB466" s="15" t="s">
        <v>64</v>
      </c>
      <c r="AC466" s="15" t="s">
        <v>64</v>
      </c>
      <c r="AD466" s="15" t="s">
        <v>64</v>
      </c>
      <c r="AE466" s="28"/>
      <c r="AF466" s="28"/>
      <c r="AG466" s="28"/>
      <c r="AH466" s="28"/>
      <c r="AI466" s="28"/>
      <c r="AJ466" s="28"/>
      <c r="AK466" s="28"/>
      <c r="AL466" s="28"/>
      <c r="AM466" s="28"/>
      <c r="AN466" s="28"/>
      <c r="AO466" s="28"/>
      <c r="AP466" s="28"/>
      <c r="AQ466" s="28"/>
      <c r="AR466" s="28"/>
      <c r="AS466" s="28"/>
      <c r="AT466" s="28"/>
      <c r="AU466" s="28"/>
      <c r="AV466" s="28"/>
      <c r="AW466" s="28"/>
      <c r="AX466" s="28"/>
      <c r="AY466" s="28"/>
      <c r="AZ466" s="28"/>
      <c r="BA466" s="28"/>
      <c r="BB466" s="28"/>
      <c r="BC466" s="28"/>
      <c r="BD466" s="28"/>
      <c r="BE466" s="28"/>
      <c r="BF466" s="28"/>
      <c r="BG466" s="28"/>
      <c r="BH466" s="28"/>
      <c r="BI466" s="28"/>
      <c r="BJ466" s="28"/>
      <c r="BK466" s="28"/>
      <c r="BL466" s="28"/>
      <c r="BM466" s="28"/>
      <c r="BN466" s="28"/>
      <c r="BO466" s="28"/>
      <c r="BP466" s="28"/>
      <c r="BQ466" s="28"/>
      <c r="BR466" s="28"/>
      <c r="BS466" s="28"/>
      <c r="BT466" s="28"/>
      <c r="BU466" s="28"/>
      <c r="BV466" s="28"/>
      <c r="BW466" s="28"/>
      <c r="BX466" s="28"/>
      <c r="BY466" s="28"/>
      <c r="BZ466" s="28"/>
      <c r="CA466" s="28"/>
      <c r="CB466" s="28"/>
    </row>
    <row r="467" spans="3:80" ht="75">
      <c r="C467" s="51" t="s">
        <v>884</v>
      </c>
      <c r="D467" s="51" t="s">
        <v>885</v>
      </c>
      <c r="E467" s="15" t="s">
        <v>52</v>
      </c>
      <c r="F467" s="15" t="s">
        <v>64</v>
      </c>
      <c r="G467" s="15" t="s">
        <v>64</v>
      </c>
      <c r="H467" s="15" t="s">
        <v>64</v>
      </c>
      <c r="I467" s="15" t="s">
        <v>64</v>
      </c>
      <c r="J467" s="83" t="s">
        <v>65</v>
      </c>
      <c r="K467" s="20">
        <v>0</v>
      </c>
      <c r="L467" s="20">
        <v>0</v>
      </c>
      <c r="M467" s="20">
        <v>0</v>
      </c>
      <c r="N467" s="20">
        <v>0</v>
      </c>
      <c r="O467" s="20">
        <v>0</v>
      </c>
      <c r="P467" s="20">
        <v>1</v>
      </c>
      <c r="Q467" s="67" t="str">
        <f t="shared" si="17"/>
        <v>Negligible risk Supplier</v>
      </c>
      <c r="R467" s="13" t="str">
        <f t="shared" si="16"/>
        <v>- Etablir un bon de commande si nécessaire</v>
      </c>
      <c r="S467" s="25" t="s">
        <v>2218</v>
      </c>
      <c r="T467" s="15" t="s">
        <v>64</v>
      </c>
      <c r="U467" s="15" t="s">
        <v>64</v>
      </c>
      <c r="V467" s="15" t="s">
        <v>64</v>
      </c>
      <c r="W467" s="15" t="s">
        <v>64</v>
      </c>
      <c r="X467" s="15" t="s">
        <v>64</v>
      </c>
      <c r="Y467" s="15" t="s">
        <v>64</v>
      </c>
      <c r="Z467" s="15" t="s">
        <v>64</v>
      </c>
      <c r="AA467" s="15" t="s">
        <v>64</v>
      </c>
      <c r="AB467" s="15" t="s">
        <v>64</v>
      </c>
      <c r="AC467" s="15" t="s">
        <v>64</v>
      </c>
      <c r="AD467" s="15" t="s">
        <v>64</v>
      </c>
      <c r="AE467" s="28"/>
      <c r="AF467" s="28"/>
      <c r="AG467" s="28"/>
      <c r="AH467" s="28"/>
      <c r="AI467" s="28"/>
      <c r="AJ467" s="28"/>
      <c r="AK467" s="28"/>
      <c r="AL467" s="28"/>
      <c r="AM467" s="28"/>
      <c r="AN467" s="28"/>
      <c r="AO467" s="28"/>
      <c r="AP467" s="28"/>
      <c r="AQ467" s="28"/>
      <c r="AR467" s="28"/>
      <c r="AS467" s="28"/>
      <c r="AT467" s="28"/>
      <c r="AU467" s="28"/>
      <c r="AV467" s="28"/>
      <c r="AW467" s="28"/>
      <c r="AX467" s="28"/>
      <c r="AY467" s="28"/>
      <c r="AZ467" s="28"/>
      <c r="BA467" s="28"/>
      <c r="BB467" s="28"/>
      <c r="BC467" s="28"/>
      <c r="BD467" s="28"/>
      <c r="BE467" s="28"/>
      <c r="BF467" s="28"/>
      <c r="BG467" s="28"/>
      <c r="BH467" s="28"/>
      <c r="BI467" s="28"/>
      <c r="BJ467" s="28"/>
      <c r="BK467" s="28"/>
      <c r="BL467" s="28"/>
      <c r="BM467" s="28"/>
      <c r="BN467" s="28"/>
      <c r="BO467" s="28"/>
      <c r="BP467" s="28"/>
      <c r="BQ467" s="28"/>
      <c r="BR467" s="28"/>
      <c r="BS467" s="28"/>
      <c r="BT467" s="28"/>
      <c r="BU467" s="28"/>
      <c r="BV467" s="28"/>
      <c r="BW467" s="28"/>
      <c r="BX467" s="28"/>
      <c r="BY467" s="28"/>
      <c r="BZ467" s="28"/>
      <c r="CA467" s="28"/>
      <c r="CB467" s="28"/>
    </row>
    <row r="468" spans="3:80" ht="75">
      <c r="C468" s="87" t="s">
        <v>1100</v>
      </c>
      <c r="D468" s="13" t="s">
        <v>1101</v>
      </c>
      <c r="E468" s="15" t="s">
        <v>52</v>
      </c>
      <c r="F468" s="15" t="s">
        <v>64</v>
      </c>
      <c r="G468" s="15" t="s">
        <v>1102</v>
      </c>
      <c r="H468" s="15" t="s">
        <v>64</v>
      </c>
      <c r="I468" s="15" t="s">
        <v>64</v>
      </c>
      <c r="J468" s="53" t="s">
        <v>523</v>
      </c>
      <c r="K468" s="20">
        <v>0</v>
      </c>
      <c r="L468" s="20">
        <v>0</v>
      </c>
      <c r="M468" s="20">
        <v>0</v>
      </c>
      <c r="N468" s="20">
        <v>0</v>
      </c>
      <c r="O468" s="20">
        <v>0</v>
      </c>
      <c r="P468" s="20">
        <v>1</v>
      </c>
      <c r="Q468" s="67" t="str">
        <f t="shared" si="17"/>
        <v>Negligible risk Supplier</v>
      </c>
      <c r="R468" s="13" t="str">
        <f t="shared" si="16"/>
        <v>- Etablir un bon de commande si nécessaire</v>
      </c>
      <c r="S468" s="25" t="s">
        <v>2218</v>
      </c>
      <c r="T468" s="15" t="s">
        <v>64</v>
      </c>
      <c r="U468" s="15" t="s">
        <v>64</v>
      </c>
      <c r="V468" s="15" t="s">
        <v>64</v>
      </c>
      <c r="W468" s="15" t="s">
        <v>64</v>
      </c>
      <c r="X468" s="15" t="s">
        <v>64</v>
      </c>
      <c r="Y468" s="15" t="s">
        <v>64</v>
      </c>
      <c r="Z468" s="15" t="s">
        <v>64</v>
      </c>
      <c r="AA468" s="15" t="s">
        <v>64</v>
      </c>
      <c r="AB468" s="15" t="s">
        <v>64</v>
      </c>
      <c r="AC468" s="15" t="s">
        <v>64</v>
      </c>
      <c r="AD468" s="15" t="s">
        <v>64</v>
      </c>
      <c r="AE468" s="28"/>
      <c r="AF468" s="28"/>
      <c r="AG468" s="28"/>
      <c r="AH468" s="28"/>
      <c r="AI468" s="28"/>
      <c r="AJ468" s="28"/>
      <c r="AK468" s="28"/>
      <c r="AL468" s="28"/>
      <c r="AM468" s="28"/>
      <c r="AN468" s="28"/>
      <c r="AO468" s="28"/>
      <c r="AP468" s="28"/>
      <c r="AQ468" s="28"/>
      <c r="AR468" s="28"/>
      <c r="AS468" s="28"/>
      <c r="AT468" s="28"/>
      <c r="AU468" s="28"/>
      <c r="AV468" s="28"/>
      <c r="AW468" s="28"/>
      <c r="AX468" s="28"/>
      <c r="AY468" s="28"/>
      <c r="AZ468" s="28"/>
      <c r="BA468" s="28"/>
      <c r="BB468" s="28"/>
      <c r="BC468" s="28"/>
      <c r="BD468" s="28"/>
      <c r="BE468" s="28"/>
      <c r="BF468" s="28"/>
      <c r="BG468" s="28"/>
      <c r="BH468" s="28"/>
      <c r="BI468" s="28"/>
      <c r="BJ468" s="28"/>
      <c r="BK468" s="28"/>
      <c r="BL468" s="28"/>
      <c r="BM468" s="28"/>
      <c r="BN468" s="28"/>
      <c r="BO468" s="28"/>
      <c r="BP468" s="28"/>
      <c r="BQ468" s="28"/>
      <c r="BR468" s="28"/>
      <c r="BS468" s="28"/>
      <c r="BT468" s="28"/>
      <c r="BU468" s="28"/>
      <c r="BV468" s="28"/>
      <c r="BW468" s="28"/>
      <c r="BX468" s="28"/>
      <c r="BY468" s="28"/>
      <c r="BZ468" s="28"/>
      <c r="CA468" s="28"/>
      <c r="CB468" s="28"/>
    </row>
    <row r="469" spans="3:80" ht="75">
      <c r="C469" s="51" t="s">
        <v>1663</v>
      </c>
      <c r="D469" s="51" t="s">
        <v>1664</v>
      </c>
      <c r="E469" s="15" t="s">
        <v>106</v>
      </c>
      <c r="F469" s="15" t="s">
        <v>64</v>
      </c>
      <c r="G469" s="15" t="s">
        <v>64</v>
      </c>
      <c r="H469" s="15" t="s">
        <v>64</v>
      </c>
      <c r="I469" s="15" t="s">
        <v>64</v>
      </c>
      <c r="J469" s="83" t="s">
        <v>1462</v>
      </c>
      <c r="K469" s="20">
        <v>0</v>
      </c>
      <c r="L469" s="20">
        <v>0</v>
      </c>
      <c r="M469" s="20">
        <v>0</v>
      </c>
      <c r="N469" s="20">
        <v>0</v>
      </c>
      <c r="O469" s="20">
        <v>0</v>
      </c>
      <c r="P469" s="20">
        <v>1</v>
      </c>
      <c r="Q469" s="67" t="str">
        <f t="shared" si="17"/>
        <v>Negligible risk Supplier</v>
      </c>
      <c r="R469" s="13" t="str">
        <f t="shared" si="16"/>
        <v>- Etablir un bon de commande si nécessaire</v>
      </c>
      <c r="S469" s="25" t="s">
        <v>2218</v>
      </c>
      <c r="T469" s="15" t="s">
        <v>64</v>
      </c>
      <c r="U469" s="15" t="s">
        <v>64</v>
      </c>
      <c r="V469" s="15" t="s">
        <v>64</v>
      </c>
      <c r="W469" s="15" t="s">
        <v>64</v>
      </c>
      <c r="X469" s="15" t="s">
        <v>64</v>
      </c>
      <c r="Y469" s="15" t="s">
        <v>64</v>
      </c>
      <c r="Z469" s="15" t="s">
        <v>64</v>
      </c>
      <c r="AA469" s="15" t="s">
        <v>64</v>
      </c>
      <c r="AB469" s="15" t="s">
        <v>64</v>
      </c>
      <c r="AC469" s="15" t="s">
        <v>64</v>
      </c>
      <c r="AD469" s="15" t="s">
        <v>64</v>
      </c>
      <c r="AE469" s="28"/>
      <c r="AF469" s="28"/>
      <c r="AG469" s="28"/>
      <c r="AH469" s="28"/>
      <c r="AI469" s="28"/>
      <c r="AJ469" s="28"/>
      <c r="AK469" s="28"/>
      <c r="AL469" s="28"/>
      <c r="AM469" s="28"/>
      <c r="AN469" s="28"/>
      <c r="AO469" s="28"/>
      <c r="AP469" s="28"/>
      <c r="AQ469" s="28"/>
      <c r="AR469" s="28"/>
      <c r="AS469" s="28"/>
      <c r="AT469" s="28"/>
      <c r="AU469" s="28"/>
      <c r="AV469" s="28"/>
      <c r="AW469" s="28"/>
      <c r="AX469" s="28"/>
      <c r="AY469" s="28"/>
      <c r="AZ469" s="28"/>
      <c r="BA469" s="28"/>
      <c r="BB469" s="28"/>
      <c r="BC469" s="28"/>
      <c r="BD469" s="28"/>
      <c r="BE469" s="28"/>
      <c r="BF469" s="28"/>
      <c r="BG469" s="28"/>
      <c r="BH469" s="28"/>
      <c r="BI469" s="28"/>
      <c r="BJ469" s="28"/>
      <c r="BK469" s="28"/>
      <c r="BL469" s="28"/>
      <c r="BM469" s="28"/>
      <c r="BN469" s="28"/>
      <c r="BO469" s="28"/>
      <c r="BP469" s="28"/>
      <c r="BQ469" s="28"/>
      <c r="BR469" s="28"/>
      <c r="BS469" s="28"/>
      <c r="BT469" s="28"/>
      <c r="BU469" s="28"/>
      <c r="BV469" s="28"/>
      <c r="BW469" s="28"/>
      <c r="BX469" s="28"/>
      <c r="BY469" s="28"/>
      <c r="BZ469" s="28"/>
      <c r="CA469" s="28"/>
      <c r="CB469" s="28"/>
    </row>
    <row r="470" spans="3:80" ht="75">
      <c r="C470" s="51" t="s">
        <v>1347</v>
      </c>
      <c r="D470" s="51" t="s">
        <v>1348</v>
      </c>
      <c r="E470" s="15" t="s">
        <v>223</v>
      </c>
      <c r="F470" s="15" t="s">
        <v>64</v>
      </c>
      <c r="G470" s="15" t="s">
        <v>64</v>
      </c>
      <c r="H470" s="15" t="s">
        <v>64</v>
      </c>
      <c r="I470" s="15" t="s">
        <v>64</v>
      </c>
      <c r="J470" s="83" t="s">
        <v>1322</v>
      </c>
      <c r="K470" s="20">
        <v>0</v>
      </c>
      <c r="L470" s="20">
        <v>0</v>
      </c>
      <c r="M470" s="20">
        <v>0</v>
      </c>
      <c r="N470" s="20">
        <v>0</v>
      </c>
      <c r="O470" s="20">
        <v>0</v>
      </c>
      <c r="P470" s="20">
        <v>1</v>
      </c>
      <c r="Q470" s="67" t="str">
        <f t="shared" si="17"/>
        <v>Negligible risk Supplier</v>
      </c>
      <c r="R470" s="13" t="str">
        <f t="shared" si="16"/>
        <v>- Etablir un bon de commande si nécessaire</v>
      </c>
      <c r="S470" s="25" t="s">
        <v>2218</v>
      </c>
      <c r="T470" s="15" t="s">
        <v>64</v>
      </c>
      <c r="U470" s="15" t="s">
        <v>64</v>
      </c>
      <c r="V470" s="15" t="s">
        <v>64</v>
      </c>
      <c r="W470" s="15" t="s">
        <v>64</v>
      </c>
      <c r="X470" s="15" t="s">
        <v>64</v>
      </c>
      <c r="Y470" s="15" t="s">
        <v>64</v>
      </c>
      <c r="Z470" s="15" t="s">
        <v>64</v>
      </c>
      <c r="AA470" s="15" t="s">
        <v>64</v>
      </c>
      <c r="AB470" s="15" t="s">
        <v>64</v>
      </c>
      <c r="AC470" s="15" t="s">
        <v>64</v>
      </c>
      <c r="AD470" s="15" t="s">
        <v>64</v>
      </c>
      <c r="AE470" s="28"/>
      <c r="AF470" s="28"/>
      <c r="AG470" s="28"/>
      <c r="AH470" s="28"/>
      <c r="AI470" s="28"/>
      <c r="AJ470" s="28"/>
      <c r="AK470" s="28"/>
      <c r="AL470" s="28"/>
      <c r="AM470" s="28"/>
      <c r="AN470" s="28"/>
      <c r="AO470" s="28"/>
      <c r="AP470" s="28"/>
      <c r="AQ470" s="28"/>
      <c r="AR470" s="28"/>
      <c r="AS470" s="28"/>
      <c r="AT470" s="28"/>
      <c r="AU470" s="28"/>
      <c r="AV470" s="28"/>
      <c r="AW470" s="28"/>
      <c r="AX470" s="28"/>
      <c r="AY470" s="28"/>
      <c r="AZ470" s="28"/>
      <c r="BA470" s="28"/>
      <c r="BB470" s="28"/>
      <c r="BC470" s="28"/>
      <c r="BD470" s="28"/>
      <c r="BE470" s="28"/>
      <c r="BF470" s="28"/>
      <c r="BG470" s="28"/>
      <c r="BH470" s="28"/>
      <c r="BI470" s="28"/>
      <c r="BJ470" s="28"/>
      <c r="BK470" s="28"/>
      <c r="BL470" s="28"/>
      <c r="BM470" s="28"/>
      <c r="BN470" s="28"/>
      <c r="BO470" s="28"/>
      <c r="BP470" s="28"/>
      <c r="BQ470" s="28"/>
      <c r="BR470" s="28"/>
      <c r="BS470" s="28"/>
      <c r="BT470" s="28"/>
      <c r="BU470" s="28"/>
      <c r="BV470" s="28"/>
      <c r="BW470" s="28"/>
      <c r="BX470" s="28"/>
      <c r="BY470" s="28"/>
      <c r="BZ470" s="28"/>
      <c r="CA470" s="28"/>
      <c r="CB470" s="28"/>
    </row>
    <row r="471" spans="3:80" ht="75">
      <c r="C471" s="51" t="s">
        <v>2103</v>
      </c>
      <c r="D471" s="51" t="s">
        <v>2104</v>
      </c>
      <c r="E471" s="15" t="s">
        <v>223</v>
      </c>
      <c r="F471" s="15" t="s">
        <v>64</v>
      </c>
      <c r="G471" s="15" t="s">
        <v>64</v>
      </c>
      <c r="H471" s="15" t="s">
        <v>64</v>
      </c>
      <c r="I471" s="15" t="s">
        <v>64</v>
      </c>
      <c r="J471" s="83" t="s">
        <v>1322</v>
      </c>
      <c r="K471" s="20">
        <v>0</v>
      </c>
      <c r="L471" s="20">
        <v>0</v>
      </c>
      <c r="M471" s="20">
        <v>0</v>
      </c>
      <c r="N471" s="20">
        <v>0</v>
      </c>
      <c r="O471" s="20">
        <v>0</v>
      </c>
      <c r="P471" s="20">
        <v>1</v>
      </c>
      <c r="Q471" s="67" t="str">
        <f t="shared" si="17"/>
        <v>Negligible risk Supplier</v>
      </c>
      <c r="R471" s="13" t="str">
        <f t="shared" si="16"/>
        <v>- Etablir un bon de commande si nécessaire</v>
      </c>
      <c r="S471" s="25" t="s">
        <v>2218</v>
      </c>
      <c r="T471" s="15" t="s">
        <v>64</v>
      </c>
      <c r="U471" s="15" t="s">
        <v>64</v>
      </c>
      <c r="V471" s="15" t="s">
        <v>64</v>
      </c>
      <c r="W471" s="15" t="s">
        <v>64</v>
      </c>
      <c r="X471" s="15" t="s">
        <v>64</v>
      </c>
      <c r="Y471" s="15" t="s">
        <v>64</v>
      </c>
      <c r="Z471" s="15" t="s">
        <v>64</v>
      </c>
      <c r="AA471" s="15" t="s">
        <v>64</v>
      </c>
      <c r="AB471" s="15" t="s">
        <v>64</v>
      </c>
      <c r="AC471" s="15" t="s">
        <v>64</v>
      </c>
      <c r="AD471" s="15" t="s">
        <v>64</v>
      </c>
      <c r="AE471" s="28"/>
      <c r="AF471" s="28"/>
      <c r="AG471" s="28"/>
      <c r="AH471" s="28"/>
      <c r="AI471" s="28"/>
      <c r="AJ471" s="28"/>
      <c r="AK471" s="28"/>
      <c r="AL471" s="28"/>
      <c r="AM471" s="28"/>
      <c r="AN471" s="28"/>
      <c r="AO471" s="28"/>
      <c r="AP471" s="28"/>
      <c r="AQ471" s="28"/>
      <c r="AR471" s="28"/>
      <c r="AS471" s="28"/>
      <c r="AT471" s="28"/>
      <c r="AU471" s="28"/>
      <c r="AV471" s="28"/>
      <c r="AW471" s="28"/>
      <c r="AX471" s="28"/>
      <c r="AY471" s="28"/>
      <c r="AZ471" s="28"/>
      <c r="BA471" s="28"/>
      <c r="BB471" s="28"/>
      <c r="BC471" s="28"/>
      <c r="BD471" s="28"/>
      <c r="BE471" s="28"/>
      <c r="BF471" s="28"/>
      <c r="BG471" s="28"/>
      <c r="BH471" s="28"/>
      <c r="BI471" s="28"/>
      <c r="BJ471" s="28"/>
      <c r="BK471" s="28"/>
      <c r="BL471" s="28"/>
      <c r="BM471" s="28"/>
      <c r="BN471" s="28"/>
      <c r="BO471" s="28"/>
      <c r="BP471" s="28"/>
      <c r="BQ471" s="28"/>
      <c r="BR471" s="28"/>
      <c r="BS471" s="28"/>
      <c r="BT471" s="28"/>
      <c r="BU471" s="28"/>
      <c r="BV471" s="28"/>
      <c r="BW471" s="28"/>
      <c r="BX471" s="28"/>
      <c r="BY471" s="28"/>
      <c r="BZ471" s="28"/>
      <c r="CA471" s="28"/>
      <c r="CB471" s="28"/>
    </row>
    <row r="472" spans="3:80" ht="75">
      <c r="C472" s="51" t="s">
        <v>1617</v>
      </c>
      <c r="D472" s="51" t="s">
        <v>1348</v>
      </c>
      <c r="E472" s="15" t="s">
        <v>223</v>
      </c>
      <c r="F472" s="15" t="s">
        <v>64</v>
      </c>
      <c r="G472" s="15" t="s">
        <v>64</v>
      </c>
      <c r="H472" s="15" t="s">
        <v>64</v>
      </c>
      <c r="I472" s="15" t="s">
        <v>64</v>
      </c>
      <c r="J472" s="83" t="s">
        <v>1322</v>
      </c>
      <c r="K472" s="20">
        <v>0</v>
      </c>
      <c r="L472" s="20">
        <v>0</v>
      </c>
      <c r="M472" s="20">
        <v>0</v>
      </c>
      <c r="N472" s="20">
        <v>0</v>
      </c>
      <c r="O472" s="20">
        <v>0</v>
      </c>
      <c r="P472" s="20">
        <v>1</v>
      </c>
      <c r="Q472" s="67" t="str">
        <f t="shared" si="17"/>
        <v>Negligible risk Supplier</v>
      </c>
      <c r="R472" s="13" t="str">
        <f t="shared" si="16"/>
        <v>- Etablir un bon de commande si nécessaire</v>
      </c>
      <c r="S472" s="25" t="s">
        <v>2218</v>
      </c>
      <c r="T472" s="15" t="s">
        <v>64</v>
      </c>
      <c r="U472" s="15" t="s">
        <v>64</v>
      </c>
      <c r="V472" s="15" t="s">
        <v>64</v>
      </c>
      <c r="W472" s="15" t="s">
        <v>64</v>
      </c>
      <c r="X472" s="15" t="s">
        <v>64</v>
      </c>
      <c r="Y472" s="15" t="s">
        <v>64</v>
      </c>
      <c r="Z472" s="15" t="s">
        <v>64</v>
      </c>
      <c r="AA472" s="15" t="s">
        <v>64</v>
      </c>
      <c r="AB472" s="15" t="s">
        <v>64</v>
      </c>
      <c r="AC472" s="15" t="s">
        <v>64</v>
      </c>
      <c r="AD472" s="15" t="s">
        <v>64</v>
      </c>
      <c r="AE472" s="28"/>
      <c r="AF472" s="28"/>
      <c r="AG472" s="28"/>
      <c r="AH472" s="28"/>
      <c r="AI472" s="28"/>
      <c r="AJ472" s="28"/>
      <c r="AK472" s="28"/>
      <c r="AL472" s="28"/>
      <c r="AM472" s="28"/>
      <c r="AN472" s="28"/>
      <c r="AO472" s="28"/>
      <c r="AP472" s="28"/>
      <c r="AQ472" s="28"/>
      <c r="AR472" s="28"/>
      <c r="AS472" s="28"/>
      <c r="AT472" s="28"/>
      <c r="AU472" s="28"/>
      <c r="AV472" s="28"/>
      <c r="AW472" s="28"/>
      <c r="AX472" s="28"/>
      <c r="AY472" s="28"/>
      <c r="AZ472" s="28"/>
      <c r="BA472" s="28"/>
      <c r="BB472" s="28"/>
      <c r="BC472" s="28"/>
      <c r="BD472" s="28"/>
      <c r="BE472" s="28"/>
      <c r="BF472" s="28"/>
      <c r="BG472" s="28"/>
      <c r="BH472" s="28"/>
      <c r="BI472" s="28"/>
      <c r="BJ472" s="28"/>
      <c r="BK472" s="28"/>
      <c r="BL472" s="28"/>
      <c r="BM472" s="28"/>
      <c r="BN472" s="28"/>
      <c r="BO472" s="28"/>
      <c r="BP472" s="28"/>
      <c r="BQ472" s="28"/>
      <c r="BR472" s="28"/>
      <c r="BS472" s="28"/>
      <c r="BT472" s="28"/>
      <c r="BU472" s="28"/>
      <c r="BV472" s="28"/>
      <c r="BW472" s="28"/>
      <c r="BX472" s="28"/>
      <c r="BY472" s="28"/>
      <c r="BZ472" s="28"/>
      <c r="CA472" s="28"/>
      <c r="CB472" s="28"/>
    </row>
    <row r="473" spans="3:80" ht="75">
      <c r="C473" s="51" t="s">
        <v>1669</v>
      </c>
      <c r="D473" s="51" t="s">
        <v>1670</v>
      </c>
      <c r="E473" s="15" t="s">
        <v>223</v>
      </c>
      <c r="F473" s="15" t="s">
        <v>64</v>
      </c>
      <c r="G473" s="15" t="s">
        <v>64</v>
      </c>
      <c r="H473" s="15" t="s">
        <v>64</v>
      </c>
      <c r="I473" s="15" t="s">
        <v>64</v>
      </c>
      <c r="J473" s="83" t="s">
        <v>1322</v>
      </c>
      <c r="K473" s="20">
        <v>0</v>
      </c>
      <c r="L473" s="20">
        <v>0</v>
      </c>
      <c r="M473" s="20">
        <v>0</v>
      </c>
      <c r="N473" s="20">
        <v>0</v>
      </c>
      <c r="O473" s="20">
        <v>0</v>
      </c>
      <c r="P473" s="20">
        <v>1</v>
      </c>
      <c r="Q473" s="67" t="str">
        <f t="shared" si="17"/>
        <v>Negligible risk Supplier</v>
      </c>
      <c r="R473" s="13" t="str">
        <f t="shared" si="16"/>
        <v>- Etablir un bon de commande si nécessaire</v>
      </c>
      <c r="S473" s="25" t="s">
        <v>2218</v>
      </c>
      <c r="T473" s="15" t="s">
        <v>64</v>
      </c>
      <c r="U473" s="15" t="s">
        <v>64</v>
      </c>
      <c r="V473" s="15" t="s">
        <v>64</v>
      </c>
      <c r="W473" s="15" t="s">
        <v>64</v>
      </c>
      <c r="X473" s="15" t="s">
        <v>64</v>
      </c>
      <c r="Y473" s="15" t="s">
        <v>64</v>
      </c>
      <c r="Z473" s="15" t="s">
        <v>64</v>
      </c>
      <c r="AA473" s="15" t="s">
        <v>64</v>
      </c>
      <c r="AB473" s="15" t="s">
        <v>64</v>
      </c>
      <c r="AC473" s="15" t="s">
        <v>64</v>
      </c>
      <c r="AD473" s="15" t="s">
        <v>64</v>
      </c>
      <c r="AE473" s="28"/>
      <c r="AF473" s="28"/>
      <c r="AG473" s="28"/>
      <c r="AH473" s="28"/>
      <c r="AI473" s="28"/>
      <c r="AJ473" s="28"/>
      <c r="AK473" s="28"/>
      <c r="AL473" s="28"/>
      <c r="AM473" s="28"/>
      <c r="AN473" s="28"/>
      <c r="AO473" s="28"/>
      <c r="AP473" s="28"/>
      <c r="AQ473" s="28"/>
      <c r="AR473" s="28"/>
      <c r="AS473" s="28"/>
      <c r="AT473" s="28"/>
      <c r="AU473" s="28"/>
      <c r="AV473" s="28"/>
      <c r="AW473" s="28"/>
      <c r="AX473" s="28"/>
      <c r="AY473" s="28"/>
      <c r="AZ473" s="28"/>
      <c r="BA473" s="28"/>
      <c r="BB473" s="28"/>
      <c r="BC473" s="28"/>
      <c r="BD473" s="28"/>
      <c r="BE473" s="28"/>
      <c r="BF473" s="28"/>
      <c r="BG473" s="28"/>
      <c r="BH473" s="28"/>
      <c r="BI473" s="28"/>
      <c r="BJ473" s="28"/>
      <c r="BK473" s="28"/>
      <c r="BL473" s="28"/>
      <c r="BM473" s="28"/>
      <c r="BN473" s="28"/>
      <c r="BO473" s="28"/>
      <c r="BP473" s="28"/>
      <c r="BQ473" s="28"/>
      <c r="BR473" s="28"/>
      <c r="BS473" s="28"/>
      <c r="BT473" s="28"/>
      <c r="BU473" s="28"/>
      <c r="BV473" s="28"/>
      <c r="BW473" s="28"/>
      <c r="BX473" s="28"/>
      <c r="BY473" s="28"/>
      <c r="BZ473" s="28"/>
      <c r="CA473" s="28"/>
      <c r="CB473" s="28"/>
    </row>
    <row r="474" spans="3:80" ht="75">
      <c r="C474" s="51" t="s">
        <v>1320</v>
      </c>
      <c r="D474" s="51" t="s">
        <v>1321</v>
      </c>
      <c r="E474" s="15" t="s">
        <v>223</v>
      </c>
      <c r="F474" s="15" t="s">
        <v>64</v>
      </c>
      <c r="G474" s="15" t="s">
        <v>64</v>
      </c>
      <c r="H474" s="15" t="s">
        <v>64</v>
      </c>
      <c r="I474" s="15" t="s">
        <v>64</v>
      </c>
      <c r="J474" s="83" t="s">
        <v>1322</v>
      </c>
      <c r="K474" s="20">
        <v>0</v>
      </c>
      <c r="L474" s="20">
        <v>0</v>
      </c>
      <c r="M474" s="20">
        <v>0</v>
      </c>
      <c r="N474" s="20">
        <v>0</v>
      </c>
      <c r="O474" s="20">
        <v>0</v>
      </c>
      <c r="P474" s="20">
        <v>1</v>
      </c>
      <c r="Q474" s="67" t="str">
        <f t="shared" si="17"/>
        <v>Negligible risk Supplier</v>
      </c>
      <c r="R474" s="13" t="str">
        <f t="shared" si="16"/>
        <v>- Etablir un bon de commande si nécessaire</v>
      </c>
      <c r="S474" s="25" t="s">
        <v>2218</v>
      </c>
      <c r="T474" s="15" t="s">
        <v>64</v>
      </c>
      <c r="U474" s="15" t="s">
        <v>64</v>
      </c>
      <c r="V474" s="15" t="s">
        <v>64</v>
      </c>
      <c r="W474" s="15" t="s">
        <v>64</v>
      </c>
      <c r="X474" s="15" t="s">
        <v>64</v>
      </c>
      <c r="Y474" s="15" t="s">
        <v>64</v>
      </c>
      <c r="Z474" s="15" t="s">
        <v>64</v>
      </c>
      <c r="AA474" s="15" t="s">
        <v>64</v>
      </c>
      <c r="AB474" s="15" t="s">
        <v>64</v>
      </c>
      <c r="AC474" s="15" t="s">
        <v>64</v>
      </c>
      <c r="AD474" s="15" t="s">
        <v>64</v>
      </c>
      <c r="AE474" s="28"/>
      <c r="AF474" s="28"/>
      <c r="AG474" s="28"/>
      <c r="AH474" s="28"/>
      <c r="AI474" s="28"/>
      <c r="AJ474" s="28"/>
      <c r="AK474" s="28"/>
      <c r="AL474" s="28"/>
      <c r="AM474" s="28"/>
      <c r="AN474" s="28"/>
      <c r="AO474" s="28"/>
      <c r="AP474" s="28"/>
      <c r="AQ474" s="28"/>
      <c r="AR474" s="28"/>
      <c r="AS474" s="28"/>
      <c r="AT474" s="28"/>
      <c r="AU474" s="28"/>
      <c r="AV474" s="28"/>
      <c r="AW474" s="28"/>
      <c r="AX474" s="28"/>
      <c r="AY474" s="28"/>
      <c r="AZ474" s="28"/>
      <c r="BA474" s="28"/>
      <c r="BB474" s="28"/>
      <c r="BC474" s="28"/>
      <c r="BD474" s="28"/>
      <c r="BE474" s="28"/>
      <c r="BF474" s="28"/>
      <c r="BG474" s="28"/>
      <c r="BH474" s="28"/>
      <c r="BI474" s="28"/>
      <c r="BJ474" s="28"/>
      <c r="BK474" s="28"/>
      <c r="BL474" s="28"/>
      <c r="BM474" s="28"/>
      <c r="BN474" s="28"/>
      <c r="BO474" s="28"/>
      <c r="BP474" s="28"/>
      <c r="BQ474" s="28"/>
      <c r="BR474" s="28"/>
      <c r="BS474" s="28"/>
      <c r="BT474" s="28"/>
      <c r="BU474" s="28"/>
      <c r="BV474" s="28"/>
      <c r="BW474" s="28"/>
      <c r="BX474" s="28"/>
      <c r="BY474" s="28"/>
      <c r="BZ474" s="28"/>
      <c r="CA474" s="28"/>
      <c r="CB474" s="28"/>
    </row>
    <row r="475" spans="3:80" ht="75">
      <c r="C475" s="51" t="s">
        <v>1648</v>
      </c>
      <c r="D475" s="51" t="s">
        <v>1649</v>
      </c>
      <c r="E475" s="15" t="s">
        <v>52</v>
      </c>
      <c r="F475" s="15" t="s">
        <v>64</v>
      </c>
      <c r="G475" s="15" t="s">
        <v>64</v>
      </c>
      <c r="H475" s="15" t="s">
        <v>64</v>
      </c>
      <c r="I475" s="15" t="s">
        <v>64</v>
      </c>
      <c r="J475" s="83" t="s">
        <v>1650</v>
      </c>
      <c r="K475" s="20">
        <v>0</v>
      </c>
      <c r="L475" s="20">
        <v>0</v>
      </c>
      <c r="M475" s="20">
        <v>0</v>
      </c>
      <c r="N475" s="20">
        <v>0</v>
      </c>
      <c r="O475" s="20">
        <v>0</v>
      </c>
      <c r="P475" s="20">
        <v>1</v>
      </c>
      <c r="Q475" s="67" t="str">
        <f t="shared" si="17"/>
        <v>Negligible risk Supplier</v>
      </c>
      <c r="R475" s="13" t="str">
        <f t="shared" si="16"/>
        <v>- Etablir un bon de commande si nécessaire</v>
      </c>
      <c r="S475" s="25" t="s">
        <v>2218</v>
      </c>
      <c r="T475" s="15" t="s">
        <v>64</v>
      </c>
      <c r="U475" s="15" t="s">
        <v>64</v>
      </c>
      <c r="V475" s="15" t="s">
        <v>64</v>
      </c>
      <c r="W475" s="15" t="s">
        <v>64</v>
      </c>
      <c r="X475" s="15" t="s">
        <v>64</v>
      </c>
      <c r="Y475" s="15" t="s">
        <v>64</v>
      </c>
      <c r="Z475" s="15" t="s">
        <v>64</v>
      </c>
      <c r="AA475" s="15" t="s">
        <v>64</v>
      </c>
      <c r="AB475" s="15" t="s">
        <v>64</v>
      </c>
      <c r="AC475" s="15" t="s">
        <v>64</v>
      </c>
      <c r="AD475" s="15" t="s">
        <v>64</v>
      </c>
      <c r="AE475" s="28"/>
      <c r="AF475" s="28"/>
      <c r="AG475" s="28"/>
      <c r="AH475" s="28"/>
      <c r="AI475" s="28"/>
      <c r="AJ475" s="28"/>
      <c r="AK475" s="28"/>
      <c r="AL475" s="28"/>
      <c r="AM475" s="28"/>
      <c r="AN475" s="28"/>
      <c r="AO475" s="28"/>
      <c r="AP475" s="28"/>
      <c r="AQ475" s="28"/>
      <c r="AR475" s="28"/>
      <c r="AS475" s="28"/>
      <c r="AT475" s="28"/>
      <c r="AU475" s="28"/>
      <c r="AV475" s="28"/>
      <c r="AW475" s="28"/>
      <c r="AX475" s="28"/>
      <c r="AY475" s="28"/>
      <c r="AZ475" s="28"/>
      <c r="BA475" s="28"/>
      <c r="BB475" s="28"/>
      <c r="BC475" s="28"/>
      <c r="BD475" s="28"/>
      <c r="BE475" s="28"/>
      <c r="BF475" s="28"/>
      <c r="BG475" s="28"/>
      <c r="BH475" s="28"/>
      <c r="BI475" s="28"/>
      <c r="BJ475" s="28"/>
      <c r="BK475" s="28"/>
      <c r="BL475" s="28"/>
      <c r="BM475" s="28"/>
      <c r="BN475" s="28"/>
      <c r="BO475" s="28"/>
      <c r="BP475" s="28"/>
      <c r="BQ475" s="28"/>
      <c r="BR475" s="28"/>
      <c r="BS475" s="28"/>
      <c r="BT475" s="28"/>
      <c r="BU475" s="28"/>
      <c r="BV475" s="28"/>
      <c r="BW475" s="28"/>
      <c r="BX475" s="28"/>
      <c r="BY475" s="28"/>
      <c r="BZ475" s="28"/>
      <c r="CA475" s="28"/>
      <c r="CB475" s="28"/>
    </row>
    <row r="476" spans="3:80" ht="75">
      <c r="C476" s="77" t="s">
        <v>379</v>
      </c>
      <c r="D476" s="52"/>
      <c r="E476" s="84" t="s">
        <v>380</v>
      </c>
      <c r="F476" s="15" t="s">
        <v>64</v>
      </c>
      <c r="G476" s="15" t="s">
        <v>64</v>
      </c>
      <c r="H476" s="15" t="s">
        <v>64</v>
      </c>
      <c r="I476" s="15" t="s">
        <v>64</v>
      </c>
      <c r="J476" s="86" t="s">
        <v>542</v>
      </c>
      <c r="K476" s="20">
        <v>0</v>
      </c>
      <c r="L476" s="20">
        <v>0</v>
      </c>
      <c r="M476" s="20">
        <v>0</v>
      </c>
      <c r="N476" s="20">
        <v>0</v>
      </c>
      <c r="O476" s="20">
        <v>0</v>
      </c>
      <c r="P476" s="20">
        <v>1</v>
      </c>
      <c r="Q476" s="67" t="str">
        <f t="shared" si="17"/>
        <v>Negligible risk Supplier</v>
      </c>
      <c r="R476" s="13" t="str">
        <f t="shared" si="16"/>
        <v>- Etablir un bon de commande si nécessaire</v>
      </c>
      <c r="S476" s="25" t="s">
        <v>2218</v>
      </c>
      <c r="T476" s="15" t="s">
        <v>64</v>
      </c>
      <c r="U476" s="15" t="s">
        <v>64</v>
      </c>
      <c r="V476" s="15" t="s">
        <v>64</v>
      </c>
      <c r="W476" s="15" t="s">
        <v>64</v>
      </c>
      <c r="X476" s="15" t="s">
        <v>64</v>
      </c>
      <c r="Y476" s="15" t="s">
        <v>64</v>
      </c>
      <c r="Z476" s="15" t="s">
        <v>60</v>
      </c>
      <c r="AA476" s="15" t="s">
        <v>64</v>
      </c>
      <c r="AB476" s="15" t="s">
        <v>64</v>
      </c>
      <c r="AC476" s="15" t="s">
        <v>64</v>
      </c>
      <c r="AD476" s="15" t="s">
        <v>64</v>
      </c>
      <c r="AE476" s="28"/>
      <c r="AF476" s="28"/>
      <c r="AG476" s="28"/>
      <c r="AH476" s="28"/>
      <c r="AI476" s="28"/>
      <c r="AJ476" s="28"/>
      <c r="AK476" s="28"/>
      <c r="AL476" s="28"/>
      <c r="AM476" s="28"/>
      <c r="AN476" s="28"/>
      <c r="AO476" s="28"/>
      <c r="AP476" s="28"/>
      <c r="AQ476" s="28"/>
      <c r="AR476" s="28"/>
      <c r="AS476" s="28"/>
      <c r="AT476" s="28"/>
      <c r="AU476" s="28"/>
      <c r="AV476" s="28"/>
      <c r="AW476" s="28"/>
      <c r="AX476" s="28"/>
      <c r="AY476" s="28"/>
      <c r="AZ476" s="28"/>
      <c r="BA476" s="28"/>
      <c r="BB476" s="28"/>
      <c r="BC476" s="28"/>
      <c r="BD476" s="28"/>
      <c r="BE476" s="28"/>
      <c r="BF476" s="28"/>
      <c r="BG476" s="28"/>
      <c r="BH476" s="28"/>
      <c r="BI476" s="28"/>
      <c r="BJ476" s="28"/>
      <c r="BK476" s="28"/>
      <c r="BL476" s="28"/>
      <c r="BM476" s="28"/>
      <c r="BN476" s="28"/>
      <c r="BO476" s="28"/>
      <c r="BP476" s="28"/>
      <c r="BQ476" s="28"/>
      <c r="BR476" s="28"/>
      <c r="BS476" s="28"/>
      <c r="BT476" s="28"/>
      <c r="BU476" s="28"/>
      <c r="BV476" s="28"/>
      <c r="BW476" s="28"/>
      <c r="BX476" s="28"/>
      <c r="BY476" s="28"/>
      <c r="BZ476" s="28"/>
      <c r="CA476" s="28"/>
      <c r="CB476" s="28"/>
    </row>
    <row r="477" spans="3:80" ht="75">
      <c r="C477" s="77" t="s">
        <v>381</v>
      </c>
      <c r="D477" s="52"/>
      <c r="E477" s="15" t="s">
        <v>380</v>
      </c>
      <c r="F477" s="15" t="s">
        <v>64</v>
      </c>
      <c r="G477" s="15" t="s">
        <v>64</v>
      </c>
      <c r="H477" s="15" t="s">
        <v>64</v>
      </c>
      <c r="I477" s="15" t="s">
        <v>64</v>
      </c>
      <c r="J477" s="86" t="s">
        <v>542</v>
      </c>
      <c r="K477" s="20">
        <v>0</v>
      </c>
      <c r="L477" s="20">
        <v>0</v>
      </c>
      <c r="M477" s="20">
        <v>0</v>
      </c>
      <c r="N477" s="20">
        <v>0</v>
      </c>
      <c r="O477" s="20">
        <v>0</v>
      </c>
      <c r="P477" s="20">
        <v>1</v>
      </c>
      <c r="Q477" s="67" t="str">
        <f t="shared" si="17"/>
        <v>Negligible risk Supplier</v>
      </c>
      <c r="R477" s="13" t="str">
        <f t="shared" si="16"/>
        <v>- Etablir un bon de commande si nécessaire</v>
      </c>
      <c r="S477" s="25" t="s">
        <v>2218</v>
      </c>
      <c r="T477" s="15" t="s">
        <v>64</v>
      </c>
      <c r="U477" s="15" t="s">
        <v>64</v>
      </c>
      <c r="V477" s="15" t="s">
        <v>64</v>
      </c>
      <c r="W477" s="15" t="s">
        <v>64</v>
      </c>
      <c r="X477" s="15" t="s">
        <v>64</v>
      </c>
      <c r="Y477" s="15" t="s">
        <v>64</v>
      </c>
      <c r="Z477" s="15" t="s">
        <v>60</v>
      </c>
      <c r="AA477" s="15" t="s">
        <v>64</v>
      </c>
      <c r="AB477" s="15" t="s">
        <v>64</v>
      </c>
      <c r="AC477" s="15" t="s">
        <v>64</v>
      </c>
      <c r="AD477" s="15" t="s">
        <v>64</v>
      </c>
      <c r="AE477" s="28"/>
      <c r="AF477" s="28"/>
      <c r="AG477" s="28"/>
      <c r="AH477" s="28"/>
      <c r="AI477" s="28"/>
      <c r="AJ477" s="28"/>
      <c r="AK477" s="28"/>
      <c r="AL477" s="28"/>
      <c r="AM477" s="28"/>
      <c r="AN477" s="28"/>
      <c r="AO477" s="28"/>
      <c r="AP477" s="28"/>
      <c r="AQ477" s="28"/>
      <c r="AR477" s="28"/>
      <c r="AS477" s="28"/>
      <c r="AT477" s="28"/>
      <c r="AU477" s="28"/>
      <c r="AV477" s="28"/>
      <c r="AW477" s="28"/>
      <c r="AX477" s="28"/>
      <c r="AY477" s="28"/>
      <c r="AZ477" s="28"/>
      <c r="BA477" s="28"/>
      <c r="BB477" s="28"/>
      <c r="BC477" s="28"/>
      <c r="BD477" s="28"/>
      <c r="BE477" s="28"/>
      <c r="BF477" s="28"/>
      <c r="BG477" s="28"/>
      <c r="BH477" s="28"/>
      <c r="BI477" s="28"/>
      <c r="BJ477" s="28"/>
      <c r="BK477" s="28"/>
      <c r="BL477" s="28"/>
      <c r="BM477" s="28"/>
      <c r="BN477" s="28"/>
      <c r="BO477" s="28"/>
      <c r="BP477" s="28"/>
      <c r="BQ477" s="28"/>
      <c r="BR477" s="28"/>
      <c r="BS477" s="28"/>
      <c r="BT477" s="28"/>
      <c r="BU477" s="28"/>
      <c r="BV477" s="28"/>
      <c r="BW477" s="28"/>
      <c r="BX477" s="28"/>
      <c r="BY477" s="28"/>
      <c r="BZ477" s="28"/>
      <c r="CA477" s="28"/>
      <c r="CB477" s="28"/>
    </row>
    <row r="478" spans="3:80" ht="75">
      <c r="C478" s="51" t="s">
        <v>1878</v>
      </c>
      <c r="D478" s="51" t="s">
        <v>1879</v>
      </c>
      <c r="E478" s="15" t="s">
        <v>106</v>
      </c>
      <c r="F478" s="15" t="s">
        <v>64</v>
      </c>
      <c r="G478" s="15" t="s">
        <v>64</v>
      </c>
      <c r="H478" s="15" t="s">
        <v>64</v>
      </c>
      <c r="I478" s="15" t="s">
        <v>64</v>
      </c>
      <c r="J478" s="83" t="s">
        <v>609</v>
      </c>
      <c r="K478" s="20">
        <v>0</v>
      </c>
      <c r="L478" s="20">
        <v>0</v>
      </c>
      <c r="M478" s="20">
        <v>0</v>
      </c>
      <c r="N478" s="20">
        <v>0</v>
      </c>
      <c r="O478" s="20">
        <v>0</v>
      </c>
      <c r="P478" s="20">
        <v>1</v>
      </c>
      <c r="Q478" s="67" t="str">
        <f t="shared" si="17"/>
        <v>Negligible risk Supplier</v>
      </c>
      <c r="R478" s="13" t="str">
        <f t="shared" si="16"/>
        <v>- Etablir un bon de commande si nécessaire</v>
      </c>
      <c r="S478" s="25" t="s">
        <v>2218</v>
      </c>
      <c r="T478" s="15" t="s">
        <v>64</v>
      </c>
      <c r="U478" s="15" t="s">
        <v>64</v>
      </c>
      <c r="V478" s="15" t="s">
        <v>64</v>
      </c>
      <c r="W478" s="15" t="s">
        <v>64</v>
      </c>
      <c r="X478" s="15" t="s">
        <v>64</v>
      </c>
      <c r="Y478" s="15" t="s">
        <v>64</v>
      </c>
      <c r="Z478" s="15" t="s">
        <v>64</v>
      </c>
      <c r="AA478" s="15" t="s">
        <v>64</v>
      </c>
      <c r="AB478" s="15" t="s">
        <v>64</v>
      </c>
      <c r="AC478" s="15" t="s">
        <v>64</v>
      </c>
      <c r="AD478" s="15" t="s">
        <v>64</v>
      </c>
      <c r="AE478" s="28"/>
      <c r="AF478" s="28"/>
      <c r="AG478" s="28"/>
      <c r="AH478" s="28"/>
      <c r="AI478" s="28"/>
      <c r="AJ478" s="28"/>
      <c r="AK478" s="28"/>
      <c r="AL478" s="28"/>
      <c r="AM478" s="28"/>
      <c r="AN478" s="28"/>
      <c r="AO478" s="28"/>
      <c r="AP478" s="28"/>
      <c r="AQ478" s="28"/>
      <c r="AR478" s="28"/>
      <c r="AS478" s="28"/>
      <c r="AT478" s="28"/>
      <c r="AU478" s="28"/>
      <c r="AV478" s="28"/>
      <c r="AW478" s="28"/>
      <c r="AX478" s="28"/>
      <c r="AY478" s="28"/>
      <c r="AZ478" s="28"/>
      <c r="BA478" s="28"/>
      <c r="BB478" s="28"/>
      <c r="BC478" s="28"/>
      <c r="BD478" s="28"/>
      <c r="BE478" s="28"/>
      <c r="BF478" s="28"/>
      <c r="BG478" s="28"/>
      <c r="BH478" s="28"/>
      <c r="BI478" s="28"/>
      <c r="BJ478" s="28"/>
      <c r="BK478" s="28"/>
      <c r="BL478" s="28"/>
      <c r="BM478" s="28"/>
      <c r="BN478" s="28"/>
      <c r="BO478" s="28"/>
      <c r="BP478" s="28"/>
      <c r="BQ478" s="28"/>
      <c r="BR478" s="28"/>
      <c r="BS478" s="28"/>
      <c r="BT478" s="28"/>
      <c r="BU478" s="28"/>
      <c r="BV478" s="28"/>
      <c r="BW478" s="28"/>
      <c r="BX478" s="28"/>
      <c r="BY478" s="28"/>
      <c r="BZ478" s="28"/>
      <c r="CA478" s="28"/>
      <c r="CB478" s="28"/>
    </row>
    <row r="479" spans="3:80" ht="75">
      <c r="C479" s="51" t="s">
        <v>1460</v>
      </c>
      <c r="D479" s="51" t="s">
        <v>1461</v>
      </c>
      <c r="E479" s="15" t="s">
        <v>106</v>
      </c>
      <c r="F479" s="15" t="s">
        <v>64</v>
      </c>
      <c r="G479" s="15" t="s">
        <v>64</v>
      </c>
      <c r="H479" s="15" t="s">
        <v>64</v>
      </c>
      <c r="I479" s="15" t="s">
        <v>64</v>
      </c>
      <c r="J479" s="83" t="s">
        <v>1462</v>
      </c>
      <c r="K479" s="20">
        <v>0</v>
      </c>
      <c r="L479" s="20">
        <v>0</v>
      </c>
      <c r="M479" s="20">
        <v>0</v>
      </c>
      <c r="N479" s="20">
        <v>0</v>
      </c>
      <c r="O479" s="20">
        <v>0</v>
      </c>
      <c r="P479" s="20">
        <v>1</v>
      </c>
      <c r="Q479" s="67" t="str">
        <f t="shared" si="17"/>
        <v>Negligible risk Supplier</v>
      </c>
      <c r="R479" s="13" t="str">
        <f t="shared" si="16"/>
        <v>- Etablir un bon de commande si nécessaire</v>
      </c>
      <c r="S479" s="25" t="s">
        <v>2218</v>
      </c>
      <c r="T479" s="15" t="s">
        <v>64</v>
      </c>
      <c r="U479" s="15" t="s">
        <v>64</v>
      </c>
      <c r="V479" s="15" t="s">
        <v>64</v>
      </c>
      <c r="W479" s="15" t="s">
        <v>64</v>
      </c>
      <c r="X479" s="15" t="s">
        <v>64</v>
      </c>
      <c r="Y479" s="15" t="s">
        <v>64</v>
      </c>
      <c r="Z479" s="15" t="s">
        <v>64</v>
      </c>
      <c r="AA479" s="15" t="s">
        <v>64</v>
      </c>
      <c r="AB479" s="15" t="s">
        <v>64</v>
      </c>
      <c r="AC479" s="15" t="s">
        <v>64</v>
      </c>
      <c r="AD479" s="15" t="s">
        <v>64</v>
      </c>
      <c r="AE479" s="28"/>
      <c r="AF479" s="28"/>
      <c r="AG479" s="28"/>
      <c r="AH479" s="28"/>
      <c r="AI479" s="28"/>
      <c r="AJ479" s="28"/>
      <c r="AK479" s="28"/>
      <c r="AL479" s="28"/>
      <c r="AM479" s="28"/>
      <c r="AN479" s="28"/>
      <c r="AO479" s="28"/>
      <c r="AP479" s="28"/>
      <c r="AQ479" s="28"/>
      <c r="AR479" s="28"/>
      <c r="AS479" s="28"/>
      <c r="AT479" s="28"/>
      <c r="AU479" s="28"/>
      <c r="AV479" s="28"/>
      <c r="AW479" s="28"/>
      <c r="AX479" s="28"/>
      <c r="AY479" s="28"/>
      <c r="AZ479" s="28"/>
      <c r="BA479" s="28"/>
      <c r="BB479" s="28"/>
      <c r="BC479" s="28"/>
      <c r="BD479" s="28"/>
      <c r="BE479" s="28"/>
      <c r="BF479" s="28"/>
      <c r="BG479" s="28"/>
      <c r="BH479" s="28"/>
      <c r="BI479" s="28"/>
      <c r="BJ479" s="28"/>
      <c r="BK479" s="28"/>
      <c r="BL479" s="28"/>
      <c r="BM479" s="28"/>
      <c r="BN479" s="28"/>
      <c r="BO479" s="28"/>
      <c r="BP479" s="28"/>
      <c r="BQ479" s="28"/>
      <c r="BR479" s="28"/>
      <c r="BS479" s="28"/>
      <c r="BT479" s="28"/>
      <c r="BU479" s="28"/>
      <c r="BV479" s="28"/>
      <c r="BW479" s="28"/>
      <c r="BX479" s="28"/>
      <c r="BY479" s="28"/>
      <c r="BZ479" s="28"/>
      <c r="CA479" s="28"/>
      <c r="CB479" s="28"/>
    </row>
    <row r="480" spans="3:80" ht="75">
      <c r="C480" s="51" t="s">
        <v>1113</v>
      </c>
      <c r="D480" s="51" t="s">
        <v>1114</v>
      </c>
      <c r="E480" s="15" t="s">
        <v>223</v>
      </c>
      <c r="F480" s="15" t="s">
        <v>64</v>
      </c>
      <c r="G480" s="15" t="s">
        <v>64</v>
      </c>
      <c r="H480" s="15" t="s">
        <v>64</v>
      </c>
      <c r="I480" s="15" t="s">
        <v>64</v>
      </c>
      <c r="J480" s="83" t="s">
        <v>810</v>
      </c>
      <c r="K480" s="20">
        <v>0</v>
      </c>
      <c r="L480" s="20">
        <v>0</v>
      </c>
      <c r="M480" s="20">
        <v>0</v>
      </c>
      <c r="N480" s="20">
        <v>0</v>
      </c>
      <c r="O480" s="20">
        <v>0</v>
      </c>
      <c r="P480" s="20">
        <v>1</v>
      </c>
      <c r="Q480" s="67" t="str">
        <f t="shared" si="17"/>
        <v>Negligible risk Supplier</v>
      </c>
      <c r="R480" s="13" t="str">
        <f t="shared" si="16"/>
        <v>- Etablir un bon de commande si nécessaire</v>
      </c>
      <c r="S480" s="25" t="s">
        <v>2218</v>
      </c>
      <c r="T480" s="15" t="s">
        <v>64</v>
      </c>
      <c r="U480" s="15" t="s">
        <v>64</v>
      </c>
      <c r="V480" s="15" t="s">
        <v>64</v>
      </c>
      <c r="W480" s="15" t="s">
        <v>64</v>
      </c>
      <c r="X480" s="15" t="s">
        <v>64</v>
      </c>
      <c r="Y480" s="15" t="s">
        <v>64</v>
      </c>
      <c r="Z480" s="15" t="s">
        <v>64</v>
      </c>
      <c r="AA480" s="15" t="s">
        <v>64</v>
      </c>
      <c r="AB480" s="15" t="s">
        <v>64</v>
      </c>
      <c r="AC480" s="15" t="s">
        <v>64</v>
      </c>
      <c r="AD480" s="15" t="s">
        <v>64</v>
      </c>
      <c r="AE480" s="28"/>
      <c r="AF480" s="28"/>
      <c r="AG480" s="28"/>
      <c r="AH480" s="28"/>
      <c r="AI480" s="28"/>
      <c r="AJ480" s="28"/>
      <c r="AK480" s="28"/>
      <c r="AL480" s="28"/>
      <c r="AM480" s="28"/>
      <c r="AN480" s="28"/>
      <c r="AO480" s="28"/>
      <c r="AP480" s="28"/>
      <c r="AQ480" s="28"/>
      <c r="AR480" s="28"/>
      <c r="AS480" s="28"/>
      <c r="AT480" s="28"/>
      <c r="AU480" s="28"/>
      <c r="AV480" s="28"/>
      <c r="AW480" s="28"/>
      <c r="AX480" s="28"/>
      <c r="AY480" s="28"/>
      <c r="AZ480" s="28"/>
      <c r="BA480" s="28"/>
      <c r="BB480" s="28"/>
      <c r="BC480" s="28"/>
      <c r="BD480" s="28"/>
      <c r="BE480" s="28"/>
      <c r="BF480" s="28"/>
      <c r="BG480" s="28"/>
      <c r="BH480" s="28"/>
      <c r="BI480" s="28"/>
      <c r="BJ480" s="28"/>
      <c r="BK480" s="28"/>
      <c r="BL480" s="28"/>
      <c r="BM480" s="28"/>
      <c r="BN480" s="28"/>
      <c r="BO480" s="28"/>
      <c r="BP480" s="28"/>
      <c r="BQ480" s="28"/>
      <c r="BR480" s="28"/>
      <c r="BS480" s="28"/>
      <c r="BT480" s="28"/>
      <c r="BU480" s="28"/>
      <c r="BV480" s="28"/>
      <c r="BW480" s="28"/>
      <c r="BX480" s="28"/>
      <c r="BY480" s="28"/>
      <c r="BZ480" s="28"/>
      <c r="CA480" s="28"/>
      <c r="CB480" s="28"/>
    </row>
    <row r="481" spans="3:80" ht="75">
      <c r="C481" s="51" t="s">
        <v>1793</v>
      </c>
      <c r="D481" s="51" t="s">
        <v>1794</v>
      </c>
      <c r="E481" s="15" t="s">
        <v>762</v>
      </c>
      <c r="F481" s="15" t="s">
        <v>64</v>
      </c>
      <c r="G481" s="15" t="s">
        <v>64</v>
      </c>
      <c r="H481" s="15" t="s">
        <v>64</v>
      </c>
      <c r="I481" s="15" t="s">
        <v>64</v>
      </c>
      <c r="J481" s="83" t="s">
        <v>762</v>
      </c>
      <c r="K481" s="20">
        <v>0</v>
      </c>
      <c r="L481" s="20">
        <v>0</v>
      </c>
      <c r="M481" s="20">
        <v>0</v>
      </c>
      <c r="N481" s="20">
        <v>0</v>
      </c>
      <c r="O481" s="20">
        <v>0</v>
      </c>
      <c r="P481" s="20">
        <v>1</v>
      </c>
      <c r="Q481" s="67" t="str">
        <f t="shared" si="17"/>
        <v>Negligible risk Supplier</v>
      </c>
      <c r="R481" s="13" t="str">
        <f t="shared" si="16"/>
        <v>- Etablir un bon de commande si nécessaire</v>
      </c>
      <c r="S481" s="25" t="s">
        <v>2218</v>
      </c>
      <c r="T481" s="15" t="s">
        <v>64</v>
      </c>
      <c r="U481" s="15" t="s">
        <v>64</v>
      </c>
      <c r="V481" s="15" t="s">
        <v>64</v>
      </c>
      <c r="W481" s="15" t="s">
        <v>64</v>
      </c>
      <c r="X481" s="15" t="s">
        <v>64</v>
      </c>
      <c r="Y481" s="15" t="s">
        <v>64</v>
      </c>
      <c r="Z481" s="15" t="s">
        <v>64</v>
      </c>
      <c r="AA481" s="15" t="s">
        <v>64</v>
      </c>
      <c r="AB481" s="15" t="s">
        <v>64</v>
      </c>
      <c r="AC481" s="15" t="s">
        <v>64</v>
      </c>
      <c r="AD481" s="15" t="s">
        <v>64</v>
      </c>
      <c r="AE481" s="28"/>
      <c r="AF481" s="28"/>
      <c r="AG481" s="28"/>
      <c r="AH481" s="28"/>
      <c r="AI481" s="28"/>
      <c r="AJ481" s="28"/>
      <c r="AK481" s="28"/>
      <c r="AL481" s="28"/>
      <c r="AM481" s="28"/>
      <c r="AN481" s="28"/>
      <c r="AO481" s="28"/>
      <c r="AP481" s="28"/>
      <c r="AQ481" s="28"/>
      <c r="AR481" s="28"/>
      <c r="AS481" s="28"/>
      <c r="AT481" s="28"/>
      <c r="AU481" s="28"/>
      <c r="AV481" s="28"/>
      <c r="AW481" s="28"/>
      <c r="AX481" s="28"/>
      <c r="AY481" s="28"/>
      <c r="AZ481" s="28"/>
      <c r="BA481" s="28"/>
      <c r="BB481" s="28"/>
      <c r="BC481" s="28"/>
      <c r="BD481" s="28"/>
      <c r="BE481" s="28"/>
      <c r="BF481" s="28"/>
      <c r="BG481" s="28"/>
      <c r="BH481" s="28"/>
      <c r="BI481" s="28"/>
      <c r="BJ481" s="28"/>
      <c r="BK481" s="28"/>
      <c r="BL481" s="28"/>
      <c r="BM481" s="28"/>
      <c r="BN481" s="28"/>
      <c r="BO481" s="28"/>
      <c r="BP481" s="28"/>
      <c r="BQ481" s="28"/>
      <c r="BR481" s="28"/>
      <c r="BS481" s="28"/>
      <c r="BT481" s="28"/>
      <c r="BU481" s="28"/>
      <c r="BV481" s="28"/>
      <c r="BW481" s="28"/>
      <c r="BX481" s="28"/>
      <c r="BY481" s="28"/>
      <c r="BZ481" s="28"/>
      <c r="CA481" s="28"/>
      <c r="CB481" s="28"/>
    </row>
    <row r="482" spans="3:80" ht="75">
      <c r="C482" s="77" t="s">
        <v>560</v>
      </c>
      <c r="D482" s="15" t="s">
        <v>64</v>
      </c>
      <c r="E482" s="15" t="s">
        <v>149</v>
      </c>
      <c r="F482" s="54" t="s">
        <v>561</v>
      </c>
      <c r="G482" s="15" t="s">
        <v>64</v>
      </c>
      <c r="H482" s="15" t="s">
        <v>64</v>
      </c>
      <c r="I482" s="62" t="s">
        <v>562</v>
      </c>
      <c r="J482" s="83" t="s">
        <v>542</v>
      </c>
      <c r="K482" s="20">
        <v>0</v>
      </c>
      <c r="L482" s="20">
        <v>0</v>
      </c>
      <c r="M482" s="20">
        <v>0</v>
      </c>
      <c r="N482" s="20">
        <v>0</v>
      </c>
      <c r="O482" s="20">
        <v>0</v>
      </c>
      <c r="P482" s="20">
        <v>1</v>
      </c>
      <c r="Q482" s="67" t="str">
        <f t="shared" si="17"/>
        <v>Negligible risk Supplier</v>
      </c>
      <c r="R482" s="13" t="str">
        <f t="shared" si="16"/>
        <v>- Etablir un bon de commande si nécessaire</v>
      </c>
      <c r="S482" s="25" t="s">
        <v>2218</v>
      </c>
      <c r="T482" s="15" t="s">
        <v>2520</v>
      </c>
      <c r="U482" s="15" t="s">
        <v>64</v>
      </c>
      <c r="V482" s="26">
        <v>41640</v>
      </c>
      <c r="W482" s="15" t="s">
        <v>2521</v>
      </c>
      <c r="X482" s="15" t="s">
        <v>64</v>
      </c>
      <c r="Y482" s="15" t="s">
        <v>64</v>
      </c>
      <c r="Z482" s="15" t="s">
        <v>64</v>
      </c>
      <c r="AA482" s="15" t="s">
        <v>64</v>
      </c>
      <c r="AB482" s="15" t="s">
        <v>64</v>
      </c>
      <c r="AC482" s="15" t="s">
        <v>64</v>
      </c>
      <c r="AD482" s="15" t="s">
        <v>64</v>
      </c>
      <c r="AE482" s="28"/>
      <c r="AF482" s="28"/>
      <c r="AG482" s="28"/>
      <c r="AH482" s="28"/>
      <c r="AI482" s="28"/>
      <c r="AJ482" s="28"/>
      <c r="AK482" s="28"/>
      <c r="AL482" s="28"/>
      <c r="AM482" s="28"/>
      <c r="AN482" s="28"/>
      <c r="AO482" s="28"/>
      <c r="AP482" s="28"/>
      <c r="AQ482" s="28"/>
      <c r="AR482" s="28"/>
      <c r="AS482" s="28"/>
      <c r="AT482" s="28"/>
      <c r="AU482" s="28"/>
      <c r="AV482" s="28"/>
      <c r="AW482" s="28"/>
      <c r="AX482" s="28"/>
      <c r="AY482" s="28"/>
      <c r="AZ482" s="28"/>
      <c r="BA482" s="28"/>
      <c r="BB482" s="28"/>
      <c r="BC482" s="28"/>
      <c r="BD482" s="28"/>
      <c r="BE482" s="28"/>
      <c r="BF482" s="28"/>
      <c r="BG482" s="28"/>
      <c r="BH482" s="28"/>
      <c r="BI482" s="28"/>
      <c r="BJ482" s="28"/>
      <c r="BK482" s="28"/>
      <c r="BL482" s="28"/>
      <c r="BM482" s="28"/>
      <c r="BN482" s="28"/>
      <c r="BO482" s="28"/>
      <c r="BP482" s="28"/>
      <c r="BQ482" s="28"/>
      <c r="BR482" s="28"/>
      <c r="BS482" s="28"/>
      <c r="BT482" s="28"/>
      <c r="BU482" s="28"/>
      <c r="BV482" s="28"/>
      <c r="BW482" s="28"/>
      <c r="BX482" s="28"/>
      <c r="BY482" s="28"/>
      <c r="BZ482" s="28"/>
      <c r="CA482" s="28"/>
      <c r="CB482" s="28"/>
    </row>
    <row r="483" spans="3:80" ht="137.5">
      <c r="C483" s="77" t="s">
        <v>382</v>
      </c>
      <c r="D483" s="13" t="s">
        <v>383</v>
      </c>
      <c r="E483" s="15" t="s">
        <v>52</v>
      </c>
      <c r="F483" s="54" t="s">
        <v>64</v>
      </c>
      <c r="G483" s="15">
        <v>71770770</v>
      </c>
      <c r="H483" s="15" t="s">
        <v>64</v>
      </c>
      <c r="I483" s="15" t="s">
        <v>64</v>
      </c>
      <c r="J483" s="53" t="s">
        <v>384</v>
      </c>
      <c r="K483" s="20">
        <v>0</v>
      </c>
      <c r="L483" s="20">
        <v>0</v>
      </c>
      <c r="M483" s="20">
        <v>0</v>
      </c>
      <c r="N483" s="20">
        <v>0</v>
      </c>
      <c r="O483" s="20">
        <v>0</v>
      </c>
      <c r="P483" s="20">
        <v>1</v>
      </c>
      <c r="Q483" s="67" t="str">
        <f t="shared" si="17"/>
        <v>Negligible risk Supplier</v>
      </c>
      <c r="R483" s="13" t="str">
        <f t="shared" si="16"/>
        <v>- Etablir un bon de commande si nécessaire</v>
      </c>
      <c r="S483" s="25" t="s">
        <v>2218</v>
      </c>
      <c r="T483" s="15" t="s">
        <v>64</v>
      </c>
      <c r="U483" s="15" t="s">
        <v>64</v>
      </c>
      <c r="V483" s="15" t="s">
        <v>64</v>
      </c>
      <c r="W483" s="15" t="s">
        <v>64</v>
      </c>
      <c r="X483" s="15" t="s">
        <v>64</v>
      </c>
      <c r="Y483" s="15" t="s">
        <v>64</v>
      </c>
      <c r="Z483" s="15" t="s">
        <v>64</v>
      </c>
      <c r="AA483" s="15" t="s">
        <v>64</v>
      </c>
      <c r="AB483" s="15" t="s">
        <v>64</v>
      </c>
      <c r="AC483" s="15" t="s">
        <v>64</v>
      </c>
      <c r="AD483" s="15" t="s">
        <v>64</v>
      </c>
      <c r="AE483" s="28"/>
      <c r="AF483" s="28"/>
      <c r="AG483" s="28"/>
      <c r="AH483" s="28"/>
      <c r="AI483" s="28"/>
      <c r="AJ483" s="28"/>
      <c r="AK483" s="28"/>
      <c r="AL483" s="28"/>
      <c r="AM483" s="28"/>
      <c r="AN483" s="28"/>
      <c r="AO483" s="28"/>
      <c r="AP483" s="28"/>
      <c r="AQ483" s="28"/>
      <c r="AR483" s="28"/>
      <c r="AS483" s="28"/>
      <c r="AT483" s="28"/>
      <c r="AU483" s="28"/>
      <c r="AV483" s="28"/>
      <c r="AW483" s="28"/>
      <c r="AX483" s="28"/>
      <c r="AY483" s="28"/>
      <c r="AZ483" s="28"/>
      <c r="BA483" s="28"/>
      <c r="BB483" s="28"/>
      <c r="BC483" s="28"/>
      <c r="BD483" s="28"/>
      <c r="BE483" s="28"/>
      <c r="BF483" s="28"/>
      <c r="BG483" s="28"/>
      <c r="BH483" s="28"/>
      <c r="BI483" s="28"/>
      <c r="BJ483" s="28"/>
      <c r="BK483" s="28"/>
      <c r="BL483" s="28"/>
      <c r="BM483" s="28"/>
      <c r="BN483" s="28"/>
      <c r="BO483" s="28"/>
      <c r="BP483" s="28"/>
      <c r="BQ483" s="28"/>
      <c r="BR483" s="28"/>
      <c r="BS483" s="28"/>
      <c r="BT483" s="28"/>
      <c r="BU483" s="28"/>
      <c r="BV483" s="28"/>
      <c r="BW483" s="28"/>
      <c r="BX483" s="28"/>
      <c r="BY483" s="28"/>
      <c r="BZ483" s="28"/>
      <c r="CA483" s="28"/>
      <c r="CB483" s="28"/>
    </row>
    <row r="484" spans="3:80" ht="75">
      <c r="C484" s="77" t="s">
        <v>648</v>
      </c>
      <c r="D484" s="53" t="s">
        <v>649</v>
      </c>
      <c r="E484" s="15" t="s">
        <v>2522</v>
      </c>
      <c r="F484" s="54" t="s">
        <v>651</v>
      </c>
      <c r="G484" s="274" t="s">
        <v>652</v>
      </c>
      <c r="H484" s="15" t="s">
        <v>64</v>
      </c>
      <c r="I484" s="15" t="s">
        <v>64</v>
      </c>
      <c r="J484" s="83" t="s">
        <v>653</v>
      </c>
      <c r="K484" s="20">
        <v>0</v>
      </c>
      <c r="L484" s="20">
        <v>0</v>
      </c>
      <c r="M484" s="20">
        <v>0</v>
      </c>
      <c r="N484" s="20">
        <v>0</v>
      </c>
      <c r="O484" s="20">
        <v>0</v>
      </c>
      <c r="P484" s="20">
        <v>1</v>
      </c>
      <c r="Q484" s="67" t="str">
        <f t="shared" si="17"/>
        <v>Negligible risk Supplier</v>
      </c>
      <c r="R484" s="13" t="str">
        <f t="shared" si="16"/>
        <v>- Etablir un bon de commande si nécessaire</v>
      </c>
      <c r="S484" s="25" t="s">
        <v>2218</v>
      </c>
      <c r="T484" s="15" t="s">
        <v>64</v>
      </c>
      <c r="U484" s="15" t="s">
        <v>64</v>
      </c>
      <c r="V484" s="15" t="s">
        <v>64</v>
      </c>
      <c r="W484" s="15" t="s">
        <v>64</v>
      </c>
      <c r="X484" s="15" t="s">
        <v>64</v>
      </c>
      <c r="Y484" s="15" t="s">
        <v>64</v>
      </c>
      <c r="Z484" s="15" t="s">
        <v>64</v>
      </c>
      <c r="AA484" s="15" t="s">
        <v>64</v>
      </c>
      <c r="AB484" s="15" t="s">
        <v>64</v>
      </c>
      <c r="AC484" s="15" t="s">
        <v>64</v>
      </c>
      <c r="AD484" s="15" t="s">
        <v>64</v>
      </c>
      <c r="AE484" s="28"/>
      <c r="AF484" s="28"/>
      <c r="AG484" s="28"/>
      <c r="AH484" s="28"/>
      <c r="AI484" s="28"/>
      <c r="AJ484" s="28"/>
      <c r="AK484" s="28"/>
      <c r="AL484" s="28"/>
      <c r="AM484" s="28"/>
      <c r="AN484" s="28"/>
      <c r="AO484" s="28"/>
      <c r="AP484" s="28"/>
      <c r="AQ484" s="28"/>
      <c r="AR484" s="28"/>
      <c r="AS484" s="28"/>
      <c r="AT484" s="28"/>
      <c r="AU484" s="28"/>
      <c r="AV484" s="28"/>
      <c r="AW484" s="28"/>
      <c r="AX484" s="28"/>
      <c r="AY484" s="28"/>
      <c r="AZ484" s="28"/>
      <c r="BA484" s="28"/>
      <c r="BB484" s="28"/>
      <c r="BC484" s="28"/>
      <c r="BD484" s="28"/>
      <c r="BE484" s="28"/>
      <c r="BF484" s="28"/>
      <c r="BG484" s="28"/>
      <c r="BH484" s="28"/>
      <c r="BI484" s="28"/>
      <c r="BJ484" s="28"/>
      <c r="BK484" s="28"/>
      <c r="BL484" s="28"/>
      <c r="BM484" s="28"/>
      <c r="BN484" s="28"/>
      <c r="BO484" s="28"/>
      <c r="BP484" s="28"/>
      <c r="BQ484" s="28"/>
      <c r="BR484" s="28"/>
      <c r="BS484" s="28"/>
      <c r="BT484" s="28"/>
      <c r="BU484" s="28"/>
      <c r="BV484" s="28"/>
      <c r="BW484" s="28"/>
      <c r="BX484" s="28"/>
      <c r="BY484" s="28"/>
      <c r="BZ484" s="28"/>
      <c r="CA484" s="28"/>
      <c r="CB484" s="28"/>
    </row>
    <row r="485" spans="3:80" ht="75">
      <c r="C485" s="51" t="s">
        <v>769</v>
      </c>
      <c r="D485" s="51" t="s">
        <v>770</v>
      </c>
      <c r="E485" s="15" t="s">
        <v>94</v>
      </c>
      <c r="F485" s="15" t="s">
        <v>64</v>
      </c>
      <c r="G485" s="15" t="s">
        <v>64</v>
      </c>
      <c r="H485" s="15" t="s">
        <v>64</v>
      </c>
      <c r="I485" s="15" t="s">
        <v>64</v>
      </c>
      <c r="J485" s="83" t="s">
        <v>771</v>
      </c>
      <c r="K485" s="20">
        <v>0</v>
      </c>
      <c r="L485" s="20">
        <v>0</v>
      </c>
      <c r="M485" s="20">
        <v>0</v>
      </c>
      <c r="N485" s="20">
        <v>0</v>
      </c>
      <c r="O485" s="20">
        <v>0</v>
      </c>
      <c r="P485" s="20">
        <v>1</v>
      </c>
      <c r="Q485" s="67" t="str">
        <f t="shared" si="17"/>
        <v>Negligible risk Supplier</v>
      </c>
      <c r="R485" s="13" t="str">
        <f t="shared" si="16"/>
        <v>- Etablir un bon de commande si nécessaire</v>
      </c>
      <c r="S485" s="25" t="s">
        <v>2218</v>
      </c>
      <c r="T485" s="15" t="s">
        <v>64</v>
      </c>
      <c r="U485" s="15" t="s">
        <v>64</v>
      </c>
      <c r="V485" s="15" t="s">
        <v>64</v>
      </c>
      <c r="W485" s="15" t="s">
        <v>64</v>
      </c>
      <c r="X485" s="15" t="s">
        <v>64</v>
      </c>
      <c r="Y485" s="15" t="s">
        <v>64</v>
      </c>
      <c r="Z485" s="15" t="s">
        <v>64</v>
      </c>
      <c r="AA485" s="15" t="s">
        <v>64</v>
      </c>
      <c r="AB485" s="15" t="s">
        <v>64</v>
      </c>
      <c r="AC485" s="15" t="s">
        <v>64</v>
      </c>
      <c r="AD485" s="15" t="s">
        <v>64</v>
      </c>
      <c r="AE485" s="28"/>
      <c r="AF485" s="28"/>
      <c r="AG485" s="28"/>
      <c r="AH485" s="28"/>
      <c r="AI485" s="28"/>
      <c r="AJ485" s="28"/>
      <c r="AK485" s="28"/>
      <c r="AL485" s="28"/>
      <c r="AM485" s="28"/>
      <c r="AN485" s="28"/>
      <c r="AO485" s="28"/>
      <c r="AP485" s="28"/>
      <c r="AQ485" s="28"/>
      <c r="AR485" s="28"/>
      <c r="AS485" s="28"/>
      <c r="AT485" s="28"/>
      <c r="AU485" s="28"/>
      <c r="AV485" s="28"/>
      <c r="AW485" s="28"/>
      <c r="AX485" s="28"/>
      <c r="AY485" s="28"/>
      <c r="AZ485" s="28"/>
      <c r="BA485" s="28"/>
      <c r="BB485" s="28"/>
      <c r="BC485" s="28"/>
      <c r="BD485" s="28"/>
      <c r="BE485" s="28"/>
      <c r="BF485" s="28"/>
      <c r="BG485" s="28"/>
      <c r="BH485" s="28"/>
      <c r="BI485" s="28"/>
      <c r="BJ485" s="28"/>
      <c r="BK485" s="28"/>
      <c r="BL485" s="28"/>
      <c r="BM485" s="28"/>
      <c r="BN485" s="28"/>
      <c r="BO485" s="28"/>
      <c r="BP485" s="28"/>
      <c r="BQ485" s="28"/>
      <c r="BR485" s="28"/>
      <c r="BS485" s="28"/>
      <c r="BT485" s="28"/>
      <c r="BU485" s="28"/>
      <c r="BV485" s="28"/>
      <c r="BW485" s="28"/>
      <c r="BX485" s="28"/>
      <c r="BY485" s="28"/>
      <c r="BZ485" s="28"/>
      <c r="CA485" s="28"/>
      <c r="CB485" s="28"/>
    </row>
    <row r="486" spans="3:80" ht="75">
      <c r="C486" s="51" t="s">
        <v>769</v>
      </c>
      <c r="D486" s="51" t="s">
        <v>770</v>
      </c>
      <c r="E486" s="84" t="s">
        <v>94</v>
      </c>
      <c r="F486" s="15" t="s">
        <v>64</v>
      </c>
      <c r="G486" s="15" t="s">
        <v>64</v>
      </c>
      <c r="H486" s="15" t="s">
        <v>64</v>
      </c>
      <c r="I486" s="15" t="s">
        <v>64</v>
      </c>
      <c r="J486" s="83" t="s">
        <v>975</v>
      </c>
      <c r="K486" s="20">
        <v>0</v>
      </c>
      <c r="L486" s="20">
        <v>0</v>
      </c>
      <c r="M486" s="20">
        <v>0</v>
      </c>
      <c r="N486" s="20">
        <v>0</v>
      </c>
      <c r="O486" s="20">
        <v>0</v>
      </c>
      <c r="P486" s="20">
        <v>1</v>
      </c>
      <c r="Q486" s="67" t="str">
        <f t="shared" si="17"/>
        <v>Negligible risk Supplier</v>
      </c>
      <c r="R486" s="13" t="str">
        <f t="shared" si="16"/>
        <v>- Etablir un bon de commande si nécessaire</v>
      </c>
      <c r="S486" s="25" t="s">
        <v>2218</v>
      </c>
      <c r="T486" s="15" t="s">
        <v>64</v>
      </c>
      <c r="U486" s="15" t="s">
        <v>64</v>
      </c>
      <c r="V486" s="15" t="s">
        <v>64</v>
      </c>
      <c r="W486" s="15" t="s">
        <v>64</v>
      </c>
      <c r="X486" s="15" t="s">
        <v>64</v>
      </c>
      <c r="Y486" s="15" t="s">
        <v>64</v>
      </c>
      <c r="Z486" s="15" t="s">
        <v>64</v>
      </c>
      <c r="AA486" s="15" t="s">
        <v>64</v>
      </c>
      <c r="AB486" s="15" t="s">
        <v>64</v>
      </c>
      <c r="AC486" s="15" t="s">
        <v>64</v>
      </c>
      <c r="AD486" s="15" t="s">
        <v>64</v>
      </c>
      <c r="AE486" s="28"/>
      <c r="AF486" s="28"/>
      <c r="AG486" s="28"/>
      <c r="AH486" s="28"/>
      <c r="AI486" s="28"/>
      <c r="AJ486" s="28"/>
      <c r="AK486" s="28"/>
      <c r="AL486" s="28"/>
      <c r="AM486" s="28"/>
      <c r="AN486" s="28"/>
      <c r="AO486" s="28"/>
      <c r="AP486" s="28"/>
      <c r="AQ486" s="28"/>
      <c r="AR486" s="28"/>
      <c r="AS486" s="28"/>
      <c r="AT486" s="28"/>
      <c r="AU486" s="28"/>
      <c r="AV486" s="28"/>
      <c r="AW486" s="28"/>
      <c r="AX486" s="28"/>
      <c r="AY486" s="28"/>
      <c r="AZ486" s="28"/>
      <c r="BA486" s="28"/>
      <c r="BB486" s="28"/>
      <c r="BC486" s="28"/>
      <c r="BD486" s="28"/>
      <c r="BE486" s="28"/>
      <c r="BF486" s="28"/>
      <c r="BG486" s="28"/>
      <c r="BH486" s="28"/>
      <c r="BI486" s="28"/>
      <c r="BJ486" s="28"/>
      <c r="BK486" s="28"/>
      <c r="BL486" s="28"/>
      <c r="BM486" s="28"/>
      <c r="BN486" s="28"/>
      <c r="BO486" s="28"/>
      <c r="BP486" s="28"/>
      <c r="BQ486" s="28"/>
      <c r="BR486" s="28"/>
      <c r="BS486" s="28"/>
      <c r="BT486" s="28"/>
      <c r="BU486" s="28"/>
      <c r="BV486" s="28"/>
      <c r="BW486" s="28"/>
      <c r="BX486" s="28"/>
      <c r="BY486" s="28"/>
      <c r="BZ486" s="28"/>
      <c r="CA486" s="28"/>
      <c r="CB486" s="28"/>
    </row>
    <row r="487" spans="3:80" ht="75">
      <c r="C487" s="51" t="s">
        <v>1890</v>
      </c>
      <c r="D487" s="51" t="s">
        <v>1891</v>
      </c>
      <c r="E487" s="15" t="s">
        <v>94</v>
      </c>
      <c r="F487" s="15" t="s">
        <v>64</v>
      </c>
      <c r="G487" s="15" t="s">
        <v>64</v>
      </c>
      <c r="H487" s="15" t="s">
        <v>64</v>
      </c>
      <c r="I487" s="15" t="s">
        <v>64</v>
      </c>
      <c r="J487" s="83" t="s">
        <v>738</v>
      </c>
      <c r="K487" s="20">
        <v>0</v>
      </c>
      <c r="L487" s="20">
        <v>0</v>
      </c>
      <c r="M487" s="20">
        <v>0</v>
      </c>
      <c r="N487" s="20">
        <v>0</v>
      </c>
      <c r="O487" s="20">
        <v>0</v>
      </c>
      <c r="P487" s="20">
        <v>1</v>
      </c>
      <c r="Q487" s="67" t="str">
        <f t="shared" si="17"/>
        <v>Negligible risk Supplier</v>
      </c>
      <c r="R487" s="13" t="str">
        <f t="shared" si="16"/>
        <v>- Etablir un bon de commande si nécessaire</v>
      </c>
      <c r="S487" s="25" t="s">
        <v>2218</v>
      </c>
      <c r="T487" s="15" t="s">
        <v>64</v>
      </c>
      <c r="U487" s="15" t="s">
        <v>64</v>
      </c>
      <c r="V487" s="15" t="s">
        <v>64</v>
      </c>
      <c r="W487" s="15" t="s">
        <v>64</v>
      </c>
      <c r="X487" s="15" t="s">
        <v>64</v>
      </c>
      <c r="Y487" s="15" t="s">
        <v>64</v>
      </c>
      <c r="Z487" s="15" t="s">
        <v>64</v>
      </c>
      <c r="AA487" s="15" t="s">
        <v>64</v>
      </c>
      <c r="AB487" s="15" t="s">
        <v>64</v>
      </c>
      <c r="AC487" s="15" t="s">
        <v>64</v>
      </c>
      <c r="AD487" s="15" t="s">
        <v>64</v>
      </c>
      <c r="AE487" s="28"/>
      <c r="AF487" s="28"/>
      <c r="AG487" s="28"/>
      <c r="AH487" s="28"/>
      <c r="AI487" s="28"/>
      <c r="AJ487" s="28"/>
      <c r="AK487" s="28"/>
      <c r="AL487" s="28"/>
      <c r="AM487" s="28"/>
      <c r="AN487" s="28"/>
      <c r="AO487" s="28"/>
      <c r="AP487" s="28"/>
      <c r="AQ487" s="28"/>
      <c r="AR487" s="28"/>
      <c r="AS487" s="28"/>
      <c r="AT487" s="28"/>
      <c r="AU487" s="28"/>
      <c r="AV487" s="28"/>
      <c r="AW487" s="28"/>
      <c r="AX487" s="28"/>
      <c r="AY487" s="28"/>
      <c r="AZ487" s="28"/>
      <c r="BA487" s="28"/>
      <c r="BB487" s="28"/>
      <c r="BC487" s="28"/>
      <c r="BD487" s="28"/>
      <c r="BE487" s="28"/>
      <c r="BF487" s="28"/>
      <c r="BG487" s="28"/>
      <c r="BH487" s="28"/>
      <c r="BI487" s="28"/>
      <c r="BJ487" s="28"/>
      <c r="BK487" s="28"/>
      <c r="BL487" s="28"/>
      <c r="BM487" s="28"/>
      <c r="BN487" s="28"/>
      <c r="BO487" s="28"/>
      <c r="BP487" s="28"/>
      <c r="BQ487" s="28"/>
      <c r="BR487" s="28"/>
      <c r="BS487" s="28"/>
      <c r="BT487" s="28"/>
      <c r="BU487" s="28"/>
      <c r="BV487" s="28"/>
      <c r="BW487" s="28"/>
      <c r="BX487" s="28"/>
      <c r="BY487" s="28"/>
      <c r="BZ487" s="28"/>
      <c r="CA487" s="28"/>
      <c r="CB487" s="28"/>
    </row>
    <row r="488" spans="3:80" ht="75">
      <c r="C488" s="51" t="s">
        <v>1615</v>
      </c>
      <c r="D488" s="51" t="s">
        <v>1616</v>
      </c>
      <c r="E488" s="15" t="s">
        <v>94</v>
      </c>
      <c r="F488" s="15" t="s">
        <v>64</v>
      </c>
      <c r="G488" s="15" t="s">
        <v>64</v>
      </c>
      <c r="H488" s="15" t="s">
        <v>64</v>
      </c>
      <c r="I488" s="15" t="s">
        <v>64</v>
      </c>
      <c r="J488" s="83" t="s">
        <v>738</v>
      </c>
      <c r="K488" s="20">
        <v>0</v>
      </c>
      <c r="L488" s="20">
        <v>0</v>
      </c>
      <c r="M488" s="20">
        <v>0</v>
      </c>
      <c r="N488" s="20">
        <v>0</v>
      </c>
      <c r="O488" s="20">
        <v>0</v>
      </c>
      <c r="P488" s="20">
        <v>1</v>
      </c>
      <c r="Q488" s="67" t="str">
        <f t="shared" si="17"/>
        <v>Negligible risk Supplier</v>
      </c>
      <c r="R488" s="13" t="str">
        <f t="shared" si="16"/>
        <v>- Etablir un bon de commande si nécessaire</v>
      </c>
      <c r="S488" s="25" t="s">
        <v>2218</v>
      </c>
      <c r="T488" s="15" t="s">
        <v>64</v>
      </c>
      <c r="U488" s="15" t="s">
        <v>64</v>
      </c>
      <c r="V488" s="15" t="s">
        <v>64</v>
      </c>
      <c r="W488" s="15" t="s">
        <v>64</v>
      </c>
      <c r="X488" s="15" t="s">
        <v>64</v>
      </c>
      <c r="Y488" s="15" t="s">
        <v>64</v>
      </c>
      <c r="Z488" s="15" t="s">
        <v>64</v>
      </c>
      <c r="AA488" s="15" t="s">
        <v>64</v>
      </c>
      <c r="AB488" s="15" t="s">
        <v>64</v>
      </c>
      <c r="AC488" s="15" t="s">
        <v>64</v>
      </c>
      <c r="AD488" s="15" t="s">
        <v>64</v>
      </c>
      <c r="AE488" s="28"/>
      <c r="AF488" s="28"/>
      <c r="AG488" s="28"/>
      <c r="AH488" s="28"/>
      <c r="AI488" s="28"/>
      <c r="AJ488" s="28"/>
      <c r="AK488" s="28"/>
      <c r="AL488" s="28"/>
      <c r="AM488" s="28"/>
      <c r="AN488" s="28"/>
      <c r="AO488" s="28"/>
      <c r="AP488" s="28"/>
      <c r="AQ488" s="28"/>
      <c r="AR488" s="28"/>
      <c r="AS488" s="28"/>
      <c r="AT488" s="28"/>
      <c r="AU488" s="28"/>
      <c r="AV488" s="28"/>
      <c r="AW488" s="28"/>
      <c r="AX488" s="28"/>
      <c r="AY488" s="28"/>
      <c r="AZ488" s="28"/>
      <c r="BA488" s="28"/>
      <c r="BB488" s="28"/>
      <c r="BC488" s="28"/>
      <c r="BD488" s="28"/>
      <c r="BE488" s="28"/>
      <c r="BF488" s="28"/>
      <c r="BG488" s="28"/>
      <c r="BH488" s="28"/>
      <c r="BI488" s="28"/>
      <c r="BJ488" s="28"/>
      <c r="BK488" s="28"/>
      <c r="BL488" s="28"/>
      <c r="BM488" s="28"/>
      <c r="BN488" s="28"/>
      <c r="BO488" s="28"/>
      <c r="BP488" s="28"/>
      <c r="BQ488" s="28"/>
      <c r="BR488" s="28"/>
      <c r="BS488" s="28"/>
      <c r="BT488" s="28"/>
      <c r="BU488" s="28"/>
      <c r="BV488" s="28"/>
      <c r="BW488" s="28"/>
      <c r="BX488" s="28"/>
      <c r="BY488" s="28"/>
      <c r="BZ488" s="28"/>
      <c r="CA488" s="28"/>
      <c r="CB488" s="28"/>
    </row>
    <row r="489" spans="3:80" ht="75">
      <c r="C489" s="77" t="s">
        <v>385</v>
      </c>
      <c r="D489" s="52"/>
      <c r="E489" s="15" t="s">
        <v>52</v>
      </c>
      <c r="F489" s="15" t="s">
        <v>64</v>
      </c>
      <c r="G489" s="15" t="s">
        <v>64</v>
      </c>
      <c r="H489" s="15" t="s">
        <v>64</v>
      </c>
      <c r="I489" s="15" t="s">
        <v>64</v>
      </c>
      <c r="J489" s="86" t="s">
        <v>2523</v>
      </c>
      <c r="K489" s="20">
        <v>0</v>
      </c>
      <c r="L489" s="20">
        <v>0</v>
      </c>
      <c r="M489" s="20">
        <v>0</v>
      </c>
      <c r="N489" s="20">
        <v>0</v>
      </c>
      <c r="O489" s="20">
        <v>0</v>
      </c>
      <c r="P489" s="20">
        <v>1</v>
      </c>
      <c r="Q489" s="67" t="str">
        <f t="shared" si="17"/>
        <v>Negligible risk Supplier</v>
      </c>
      <c r="R489" s="13" t="str">
        <f t="shared" si="16"/>
        <v>- Etablir un bon de commande si nécessaire</v>
      </c>
      <c r="S489" s="25" t="s">
        <v>2218</v>
      </c>
      <c r="T489" s="15" t="s">
        <v>64</v>
      </c>
      <c r="U489" s="15" t="s">
        <v>64</v>
      </c>
      <c r="V489" s="15" t="s">
        <v>64</v>
      </c>
      <c r="W489" s="15" t="s">
        <v>64</v>
      </c>
      <c r="X489" s="15" t="s">
        <v>64</v>
      </c>
      <c r="Y489" s="15" t="s">
        <v>64</v>
      </c>
      <c r="Z489" s="15" t="s">
        <v>60</v>
      </c>
      <c r="AA489" s="15" t="s">
        <v>64</v>
      </c>
      <c r="AB489" s="15" t="s">
        <v>64</v>
      </c>
      <c r="AC489" s="15" t="s">
        <v>64</v>
      </c>
      <c r="AD489" s="15" t="s">
        <v>64</v>
      </c>
      <c r="AE489" s="28"/>
      <c r="AF489" s="28"/>
      <c r="AG489" s="28"/>
      <c r="AH489" s="28"/>
      <c r="AI489" s="28"/>
      <c r="AJ489" s="28"/>
      <c r="AK489" s="28"/>
      <c r="AL489" s="28"/>
      <c r="AM489" s="28"/>
      <c r="AN489" s="28"/>
      <c r="AO489" s="28"/>
      <c r="AP489" s="28"/>
      <c r="AQ489" s="28"/>
      <c r="AR489" s="28"/>
      <c r="AS489" s="28"/>
      <c r="AT489" s="28"/>
      <c r="AU489" s="28"/>
      <c r="AV489" s="28"/>
      <c r="AW489" s="28"/>
      <c r="AX489" s="28"/>
      <c r="AY489" s="28"/>
      <c r="AZ489" s="28"/>
      <c r="BA489" s="28"/>
      <c r="BB489" s="28"/>
      <c r="BC489" s="28"/>
      <c r="BD489" s="28"/>
      <c r="BE489" s="28"/>
      <c r="BF489" s="28"/>
      <c r="BG489" s="28"/>
      <c r="BH489" s="28"/>
      <c r="BI489" s="28"/>
      <c r="BJ489" s="28"/>
      <c r="BK489" s="28"/>
      <c r="BL489" s="28"/>
      <c r="BM489" s="28"/>
      <c r="BN489" s="28"/>
      <c r="BO489" s="28"/>
      <c r="BP489" s="28"/>
      <c r="BQ489" s="28"/>
      <c r="BR489" s="28"/>
      <c r="BS489" s="28"/>
      <c r="BT489" s="28"/>
      <c r="BU489" s="28"/>
      <c r="BV489" s="28"/>
      <c r="BW489" s="28"/>
      <c r="BX489" s="28"/>
      <c r="BY489" s="28"/>
      <c r="BZ489" s="28"/>
      <c r="CA489" s="28"/>
      <c r="CB489" s="28"/>
    </row>
    <row r="490" spans="3:80" ht="75">
      <c r="C490" s="77" t="s">
        <v>386</v>
      </c>
      <c r="D490" s="52"/>
      <c r="E490" s="15" t="s">
        <v>52</v>
      </c>
      <c r="F490" s="15" t="s">
        <v>64</v>
      </c>
      <c r="G490" s="15" t="s">
        <v>64</v>
      </c>
      <c r="H490" s="15" t="s">
        <v>64</v>
      </c>
      <c r="I490" s="15" t="s">
        <v>64</v>
      </c>
      <c r="J490" s="86" t="s">
        <v>2524</v>
      </c>
      <c r="K490" s="20">
        <v>0</v>
      </c>
      <c r="L490" s="20">
        <v>0</v>
      </c>
      <c r="M490" s="20">
        <v>0</v>
      </c>
      <c r="N490" s="20">
        <v>0</v>
      </c>
      <c r="O490" s="20">
        <v>0</v>
      </c>
      <c r="P490" s="20">
        <v>1</v>
      </c>
      <c r="Q490" s="67" t="str">
        <f t="shared" si="17"/>
        <v>Negligible risk Supplier</v>
      </c>
      <c r="R490" s="13" t="str">
        <f t="shared" si="16"/>
        <v>- Etablir un bon de commande si nécessaire</v>
      </c>
      <c r="S490" s="25" t="s">
        <v>2218</v>
      </c>
      <c r="T490" s="15" t="s">
        <v>64</v>
      </c>
      <c r="U490" s="15" t="s">
        <v>64</v>
      </c>
      <c r="V490" s="15" t="s">
        <v>64</v>
      </c>
      <c r="W490" s="15" t="s">
        <v>64</v>
      </c>
      <c r="X490" s="15" t="s">
        <v>64</v>
      </c>
      <c r="Y490" s="15" t="s">
        <v>64</v>
      </c>
      <c r="Z490" s="15" t="s">
        <v>60</v>
      </c>
      <c r="AA490" s="15" t="s">
        <v>64</v>
      </c>
      <c r="AB490" s="15" t="s">
        <v>64</v>
      </c>
      <c r="AC490" s="15" t="s">
        <v>64</v>
      </c>
      <c r="AD490" s="15" t="s">
        <v>64</v>
      </c>
      <c r="AE490" s="28"/>
      <c r="AF490" s="28"/>
      <c r="AG490" s="28"/>
      <c r="AH490" s="28"/>
      <c r="AI490" s="28"/>
      <c r="AJ490" s="28"/>
      <c r="AK490" s="28"/>
      <c r="AL490" s="28"/>
      <c r="AM490" s="28"/>
      <c r="AN490" s="28"/>
      <c r="AO490" s="28"/>
      <c r="AP490" s="28"/>
      <c r="AQ490" s="28"/>
      <c r="AR490" s="28"/>
      <c r="AS490" s="28"/>
      <c r="AT490" s="28"/>
      <c r="AU490" s="28"/>
      <c r="AV490" s="28"/>
      <c r="AW490" s="28"/>
      <c r="AX490" s="28"/>
      <c r="AY490" s="28"/>
      <c r="AZ490" s="28"/>
      <c r="BA490" s="28"/>
      <c r="BB490" s="28"/>
      <c r="BC490" s="28"/>
      <c r="BD490" s="28"/>
      <c r="BE490" s="28"/>
      <c r="BF490" s="28"/>
      <c r="BG490" s="28"/>
      <c r="BH490" s="28"/>
      <c r="BI490" s="28"/>
      <c r="BJ490" s="28"/>
      <c r="BK490" s="28"/>
      <c r="BL490" s="28"/>
      <c r="BM490" s="28"/>
      <c r="BN490" s="28"/>
      <c r="BO490" s="28"/>
      <c r="BP490" s="28"/>
      <c r="BQ490" s="28"/>
      <c r="BR490" s="28"/>
      <c r="BS490" s="28"/>
      <c r="BT490" s="28"/>
      <c r="BU490" s="28"/>
      <c r="BV490" s="28"/>
      <c r="BW490" s="28"/>
      <c r="BX490" s="28"/>
      <c r="BY490" s="28"/>
      <c r="BZ490" s="28"/>
      <c r="CA490" s="28"/>
      <c r="CB490" s="28"/>
    </row>
    <row r="491" spans="3:80" ht="75">
      <c r="C491" s="77" t="s">
        <v>387</v>
      </c>
      <c r="D491" s="52"/>
      <c r="E491" s="15" t="s">
        <v>52</v>
      </c>
      <c r="F491" s="15" t="s">
        <v>64</v>
      </c>
      <c r="G491" s="15" t="s">
        <v>64</v>
      </c>
      <c r="H491" s="15" t="s">
        <v>64</v>
      </c>
      <c r="I491" s="15" t="s">
        <v>64</v>
      </c>
      <c r="J491" s="86" t="s">
        <v>2524</v>
      </c>
      <c r="K491" s="20">
        <v>0</v>
      </c>
      <c r="L491" s="20">
        <v>0</v>
      </c>
      <c r="M491" s="20">
        <v>0</v>
      </c>
      <c r="N491" s="20">
        <v>0</v>
      </c>
      <c r="O491" s="20">
        <v>0</v>
      </c>
      <c r="P491" s="20">
        <v>1</v>
      </c>
      <c r="Q491" s="67" t="str">
        <f t="shared" si="17"/>
        <v>Negligible risk Supplier</v>
      </c>
      <c r="R491" s="13" t="str">
        <f t="shared" si="16"/>
        <v>- Etablir un bon de commande si nécessaire</v>
      </c>
      <c r="S491" s="25" t="s">
        <v>2218</v>
      </c>
      <c r="T491" s="15" t="s">
        <v>64</v>
      </c>
      <c r="U491" s="15" t="s">
        <v>64</v>
      </c>
      <c r="V491" s="15" t="s">
        <v>64</v>
      </c>
      <c r="W491" s="15" t="s">
        <v>64</v>
      </c>
      <c r="X491" s="15" t="s">
        <v>64</v>
      </c>
      <c r="Y491" s="15" t="s">
        <v>64</v>
      </c>
      <c r="Z491" s="15" t="s">
        <v>60</v>
      </c>
      <c r="AA491" s="15" t="s">
        <v>64</v>
      </c>
      <c r="AB491" s="15" t="s">
        <v>64</v>
      </c>
      <c r="AC491" s="15" t="s">
        <v>64</v>
      </c>
      <c r="AD491" s="15" t="s">
        <v>64</v>
      </c>
      <c r="AE491" s="28"/>
      <c r="AF491" s="28"/>
      <c r="AG491" s="28"/>
      <c r="AH491" s="28"/>
      <c r="AI491" s="28"/>
      <c r="AJ491" s="28"/>
      <c r="AK491" s="28"/>
      <c r="AL491" s="28"/>
      <c r="AM491" s="28"/>
      <c r="AN491" s="28"/>
      <c r="AO491" s="28"/>
      <c r="AP491" s="28"/>
      <c r="AQ491" s="28"/>
      <c r="AR491" s="28"/>
      <c r="AS491" s="28"/>
      <c r="AT491" s="28"/>
      <c r="AU491" s="28"/>
      <c r="AV491" s="28"/>
      <c r="AW491" s="28"/>
      <c r="AX491" s="28"/>
      <c r="AY491" s="28"/>
      <c r="AZ491" s="28"/>
      <c r="BA491" s="28"/>
      <c r="BB491" s="28"/>
      <c r="BC491" s="28"/>
      <c r="BD491" s="28"/>
      <c r="BE491" s="28"/>
      <c r="BF491" s="28"/>
      <c r="BG491" s="28"/>
      <c r="BH491" s="28"/>
      <c r="BI491" s="28"/>
      <c r="BJ491" s="28"/>
      <c r="BK491" s="28"/>
      <c r="BL491" s="28"/>
      <c r="BM491" s="28"/>
      <c r="BN491" s="28"/>
      <c r="BO491" s="28"/>
      <c r="BP491" s="28"/>
      <c r="BQ491" s="28"/>
      <c r="BR491" s="28"/>
      <c r="BS491" s="28"/>
      <c r="BT491" s="28"/>
      <c r="BU491" s="28"/>
      <c r="BV491" s="28"/>
      <c r="BW491" s="28"/>
      <c r="BX491" s="28"/>
      <c r="BY491" s="28"/>
      <c r="BZ491" s="28"/>
      <c r="CA491" s="28"/>
      <c r="CB491" s="28"/>
    </row>
    <row r="492" spans="3:80" ht="75">
      <c r="C492" s="77" t="s">
        <v>388</v>
      </c>
      <c r="D492" s="52"/>
      <c r="E492" s="15" t="s">
        <v>52</v>
      </c>
      <c r="F492" s="15" t="s">
        <v>64</v>
      </c>
      <c r="G492" s="15" t="s">
        <v>64</v>
      </c>
      <c r="H492" s="15" t="s">
        <v>64</v>
      </c>
      <c r="I492" s="15" t="s">
        <v>64</v>
      </c>
      <c r="J492" s="86" t="s">
        <v>2524</v>
      </c>
      <c r="K492" s="20">
        <v>0</v>
      </c>
      <c r="L492" s="20">
        <v>0</v>
      </c>
      <c r="M492" s="20">
        <v>0</v>
      </c>
      <c r="N492" s="20">
        <v>0</v>
      </c>
      <c r="O492" s="20">
        <v>0</v>
      </c>
      <c r="P492" s="20">
        <v>1</v>
      </c>
      <c r="Q492" s="67" t="str">
        <f t="shared" si="17"/>
        <v>Negligible risk Supplier</v>
      </c>
      <c r="R492" s="13" t="str">
        <f t="shared" si="16"/>
        <v>- Etablir un bon de commande si nécessaire</v>
      </c>
      <c r="S492" s="25" t="s">
        <v>2218</v>
      </c>
      <c r="T492" s="15" t="s">
        <v>64</v>
      </c>
      <c r="U492" s="15" t="s">
        <v>64</v>
      </c>
      <c r="V492" s="15" t="s">
        <v>64</v>
      </c>
      <c r="W492" s="15" t="s">
        <v>64</v>
      </c>
      <c r="X492" s="15" t="s">
        <v>64</v>
      </c>
      <c r="Y492" s="15" t="s">
        <v>64</v>
      </c>
      <c r="Z492" s="15" t="s">
        <v>60</v>
      </c>
      <c r="AA492" s="15" t="s">
        <v>64</v>
      </c>
      <c r="AB492" s="15" t="s">
        <v>64</v>
      </c>
      <c r="AC492" s="15" t="s">
        <v>64</v>
      </c>
      <c r="AD492" s="15" t="s">
        <v>64</v>
      </c>
      <c r="AE492" s="28"/>
      <c r="AF492" s="28"/>
      <c r="AG492" s="28"/>
      <c r="AH492" s="28"/>
      <c r="AI492" s="28"/>
      <c r="AJ492" s="28"/>
      <c r="AK492" s="28"/>
      <c r="AL492" s="28"/>
      <c r="AM492" s="28"/>
      <c r="AN492" s="28"/>
      <c r="AO492" s="28"/>
      <c r="AP492" s="28"/>
      <c r="AQ492" s="28"/>
      <c r="AR492" s="28"/>
      <c r="AS492" s="28"/>
      <c r="AT492" s="28"/>
      <c r="AU492" s="28"/>
      <c r="AV492" s="28"/>
      <c r="AW492" s="28"/>
      <c r="AX492" s="28"/>
      <c r="AY492" s="28"/>
      <c r="AZ492" s="28"/>
      <c r="BA492" s="28"/>
      <c r="BB492" s="28"/>
      <c r="BC492" s="28"/>
      <c r="BD492" s="28"/>
      <c r="BE492" s="28"/>
      <c r="BF492" s="28"/>
      <c r="BG492" s="28"/>
      <c r="BH492" s="28"/>
      <c r="BI492" s="28"/>
      <c r="BJ492" s="28"/>
      <c r="BK492" s="28"/>
      <c r="BL492" s="28"/>
      <c r="BM492" s="28"/>
      <c r="BN492" s="28"/>
      <c r="BO492" s="28"/>
      <c r="BP492" s="28"/>
      <c r="BQ492" s="28"/>
      <c r="BR492" s="28"/>
      <c r="BS492" s="28"/>
      <c r="BT492" s="28"/>
      <c r="BU492" s="28"/>
      <c r="BV492" s="28"/>
      <c r="BW492" s="28"/>
      <c r="BX492" s="28"/>
      <c r="BY492" s="28"/>
      <c r="BZ492" s="28"/>
      <c r="CA492" s="28"/>
      <c r="CB492" s="28"/>
    </row>
    <row r="493" spans="3:80" ht="75">
      <c r="C493" s="77" t="s">
        <v>389</v>
      </c>
      <c r="D493" s="52"/>
      <c r="E493" s="15" t="s">
        <v>52</v>
      </c>
      <c r="F493" s="15" t="s">
        <v>64</v>
      </c>
      <c r="G493" s="15" t="s">
        <v>64</v>
      </c>
      <c r="H493" s="15" t="s">
        <v>64</v>
      </c>
      <c r="I493" s="15" t="s">
        <v>64</v>
      </c>
      <c r="J493" s="86" t="s">
        <v>2524</v>
      </c>
      <c r="K493" s="20">
        <v>0</v>
      </c>
      <c r="L493" s="20">
        <v>0</v>
      </c>
      <c r="M493" s="20">
        <v>0</v>
      </c>
      <c r="N493" s="20">
        <v>0</v>
      </c>
      <c r="O493" s="20">
        <v>0</v>
      </c>
      <c r="P493" s="20">
        <v>1</v>
      </c>
      <c r="Q493" s="67" t="str">
        <f t="shared" si="17"/>
        <v>Negligible risk Supplier</v>
      </c>
      <c r="R493" s="13" t="str">
        <f t="shared" si="16"/>
        <v>- Etablir un bon de commande si nécessaire</v>
      </c>
      <c r="S493" s="25" t="s">
        <v>2218</v>
      </c>
      <c r="T493" s="15" t="s">
        <v>64</v>
      </c>
      <c r="U493" s="15" t="s">
        <v>64</v>
      </c>
      <c r="V493" s="15" t="s">
        <v>64</v>
      </c>
      <c r="W493" s="15" t="s">
        <v>64</v>
      </c>
      <c r="X493" s="15" t="s">
        <v>64</v>
      </c>
      <c r="Y493" s="15" t="s">
        <v>64</v>
      </c>
      <c r="Z493" s="15" t="s">
        <v>60</v>
      </c>
      <c r="AA493" s="15" t="s">
        <v>64</v>
      </c>
      <c r="AB493" s="15" t="s">
        <v>64</v>
      </c>
      <c r="AC493" s="15" t="s">
        <v>64</v>
      </c>
      <c r="AD493" s="15" t="s">
        <v>64</v>
      </c>
      <c r="AE493" s="28"/>
      <c r="AF493" s="28"/>
      <c r="AG493" s="28"/>
      <c r="AH493" s="28"/>
      <c r="AI493" s="28"/>
      <c r="AJ493" s="28"/>
      <c r="AK493" s="28"/>
      <c r="AL493" s="28"/>
      <c r="AM493" s="28"/>
      <c r="AN493" s="28"/>
      <c r="AO493" s="28"/>
      <c r="AP493" s="28"/>
      <c r="AQ493" s="28"/>
      <c r="AR493" s="28"/>
      <c r="AS493" s="28"/>
      <c r="AT493" s="28"/>
      <c r="AU493" s="28"/>
      <c r="AV493" s="28"/>
      <c r="AW493" s="28"/>
      <c r="AX493" s="28"/>
      <c r="AY493" s="28"/>
      <c r="AZ493" s="28"/>
      <c r="BA493" s="28"/>
      <c r="BB493" s="28"/>
      <c r="BC493" s="28"/>
      <c r="BD493" s="28"/>
      <c r="BE493" s="28"/>
      <c r="BF493" s="28"/>
      <c r="BG493" s="28"/>
      <c r="BH493" s="28"/>
      <c r="BI493" s="28"/>
      <c r="BJ493" s="28"/>
      <c r="BK493" s="28"/>
      <c r="BL493" s="28"/>
      <c r="BM493" s="28"/>
      <c r="BN493" s="28"/>
      <c r="BO493" s="28"/>
      <c r="BP493" s="28"/>
      <c r="BQ493" s="28"/>
      <c r="BR493" s="28"/>
      <c r="BS493" s="28"/>
      <c r="BT493" s="28"/>
      <c r="BU493" s="28"/>
      <c r="BV493" s="28"/>
      <c r="BW493" s="28"/>
      <c r="BX493" s="28"/>
      <c r="BY493" s="28"/>
      <c r="BZ493" s="28"/>
      <c r="CA493" s="28"/>
      <c r="CB493" s="28"/>
    </row>
    <row r="494" spans="3:80" ht="75">
      <c r="C494" s="77" t="s">
        <v>390</v>
      </c>
      <c r="D494" s="52"/>
      <c r="E494" s="15" t="s">
        <v>52</v>
      </c>
      <c r="F494" s="15" t="s">
        <v>64</v>
      </c>
      <c r="G494" s="15" t="s">
        <v>64</v>
      </c>
      <c r="H494" s="15" t="s">
        <v>64</v>
      </c>
      <c r="I494" s="15" t="s">
        <v>64</v>
      </c>
      <c r="J494" s="86" t="s">
        <v>2524</v>
      </c>
      <c r="K494" s="20">
        <v>0</v>
      </c>
      <c r="L494" s="20">
        <v>0</v>
      </c>
      <c r="M494" s="20">
        <v>0</v>
      </c>
      <c r="N494" s="20">
        <v>0</v>
      </c>
      <c r="O494" s="20">
        <v>0</v>
      </c>
      <c r="P494" s="20">
        <v>1</v>
      </c>
      <c r="Q494" s="67" t="str">
        <f t="shared" si="17"/>
        <v>Negligible risk Supplier</v>
      </c>
      <c r="R494" s="13" t="str">
        <f t="shared" si="16"/>
        <v>- Etablir un bon de commande si nécessaire</v>
      </c>
      <c r="S494" s="25" t="s">
        <v>2218</v>
      </c>
      <c r="T494" s="15" t="s">
        <v>64</v>
      </c>
      <c r="U494" s="15" t="s">
        <v>64</v>
      </c>
      <c r="V494" s="15" t="s">
        <v>64</v>
      </c>
      <c r="W494" s="15" t="s">
        <v>64</v>
      </c>
      <c r="X494" s="15" t="s">
        <v>64</v>
      </c>
      <c r="Y494" s="15" t="s">
        <v>64</v>
      </c>
      <c r="Z494" s="15" t="s">
        <v>60</v>
      </c>
      <c r="AA494" s="15" t="s">
        <v>64</v>
      </c>
      <c r="AB494" s="15" t="s">
        <v>64</v>
      </c>
      <c r="AC494" s="15" t="s">
        <v>64</v>
      </c>
      <c r="AD494" s="15" t="s">
        <v>64</v>
      </c>
      <c r="AE494" s="28"/>
      <c r="AF494" s="28"/>
      <c r="AG494" s="28"/>
      <c r="AH494" s="28"/>
      <c r="AI494" s="28"/>
      <c r="AJ494" s="28"/>
      <c r="AK494" s="28"/>
      <c r="AL494" s="28"/>
      <c r="AM494" s="28"/>
      <c r="AN494" s="28"/>
      <c r="AO494" s="28"/>
      <c r="AP494" s="28"/>
      <c r="AQ494" s="28"/>
      <c r="AR494" s="28"/>
      <c r="AS494" s="28"/>
      <c r="AT494" s="28"/>
      <c r="AU494" s="28"/>
      <c r="AV494" s="28"/>
      <c r="AW494" s="28"/>
      <c r="AX494" s="28"/>
      <c r="AY494" s="28"/>
      <c r="AZ494" s="28"/>
      <c r="BA494" s="28"/>
      <c r="BB494" s="28"/>
      <c r="BC494" s="28"/>
      <c r="BD494" s="28"/>
      <c r="BE494" s="28"/>
      <c r="BF494" s="28"/>
      <c r="BG494" s="28"/>
      <c r="BH494" s="28"/>
      <c r="BI494" s="28"/>
      <c r="BJ494" s="28"/>
      <c r="BK494" s="28"/>
      <c r="BL494" s="28"/>
      <c r="BM494" s="28"/>
      <c r="BN494" s="28"/>
      <c r="BO494" s="28"/>
      <c r="BP494" s="28"/>
      <c r="BQ494" s="28"/>
      <c r="BR494" s="28"/>
      <c r="BS494" s="28"/>
      <c r="BT494" s="28"/>
      <c r="BU494" s="28"/>
      <c r="BV494" s="28"/>
      <c r="BW494" s="28"/>
      <c r="BX494" s="28"/>
      <c r="BY494" s="28"/>
      <c r="BZ494" s="28"/>
      <c r="CA494" s="28"/>
      <c r="CB494" s="28"/>
    </row>
    <row r="495" spans="3:80" ht="75">
      <c r="C495" s="77" t="s">
        <v>397</v>
      </c>
      <c r="D495" s="52"/>
      <c r="E495" s="15" t="s">
        <v>111</v>
      </c>
      <c r="F495" s="15" t="s">
        <v>64</v>
      </c>
      <c r="G495" s="15" t="s">
        <v>64</v>
      </c>
      <c r="H495" s="15" t="s">
        <v>64</v>
      </c>
      <c r="I495" s="15" t="s">
        <v>64</v>
      </c>
      <c r="J495" s="86" t="s">
        <v>2525</v>
      </c>
      <c r="K495" s="20">
        <v>0</v>
      </c>
      <c r="L495" s="20">
        <v>0</v>
      </c>
      <c r="M495" s="20">
        <v>0</v>
      </c>
      <c r="N495" s="20">
        <v>0</v>
      </c>
      <c r="O495" s="20">
        <v>0</v>
      </c>
      <c r="P495" s="20">
        <v>1</v>
      </c>
      <c r="Q495" s="67" t="str">
        <f t="shared" si="17"/>
        <v>Negligible risk Supplier</v>
      </c>
      <c r="R495" s="13" t="str">
        <f t="shared" si="16"/>
        <v>- Etablir un bon de commande si nécessaire</v>
      </c>
      <c r="S495" s="25" t="s">
        <v>2218</v>
      </c>
      <c r="T495" s="15" t="s">
        <v>64</v>
      </c>
      <c r="U495" s="15" t="s">
        <v>64</v>
      </c>
      <c r="V495" s="15" t="s">
        <v>64</v>
      </c>
      <c r="W495" s="15" t="s">
        <v>64</v>
      </c>
      <c r="X495" s="15" t="s">
        <v>64</v>
      </c>
      <c r="Y495" s="15" t="s">
        <v>64</v>
      </c>
      <c r="Z495" s="15" t="s">
        <v>60</v>
      </c>
      <c r="AA495" s="15" t="s">
        <v>64</v>
      </c>
      <c r="AB495" s="15" t="s">
        <v>64</v>
      </c>
      <c r="AC495" s="15" t="s">
        <v>64</v>
      </c>
      <c r="AD495" s="15" t="s">
        <v>64</v>
      </c>
      <c r="AE495" s="28"/>
      <c r="AF495" s="28"/>
      <c r="AG495" s="28"/>
      <c r="AH495" s="28"/>
      <c r="AI495" s="28"/>
      <c r="AJ495" s="28"/>
      <c r="AK495" s="28"/>
      <c r="AL495" s="28"/>
      <c r="AM495" s="28"/>
      <c r="AN495" s="28"/>
      <c r="AO495" s="28"/>
      <c r="AP495" s="28"/>
      <c r="AQ495" s="28"/>
      <c r="AR495" s="28"/>
      <c r="AS495" s="28"/>
      <c r="AT495" s="28"/>
      <c r="AU495" s="28"/>
      <c r="AV495" s="28"/>
      <c r="AW495" s="28"/>
      <c r="AX495" s="28"/>
      <c r="AY495" s="28"/>
      <c r="AZ495" s="28"/>
      <c r="BA495" s="28"/>
      <c r="BB495" s="28"/>
      <c r="BC495" s="28"/>
      <c r="BD495" s="28"/>
      <c r="BE495" s="28"/>
      <c r="BF495" s="28"/>
      <c r="BG495" s="28"/>
      <c r="BH495" s="28"/>
      <c r="BI495" s="28"/>
      <c r="BJ495" s="28"/>
      <c r="BK495" s="28"/>
      <c r="BL495" s="28"/>
      <c r="BM495" s="28"/>
      <c r="BN495" s="28"/>
      <c r="BO495" s="28"/>
      <c r="BP495" s="28"/>
      <c r="BQ495" s="28"/>
      <c r="BR495" s="28"/>
      <c r="BS495" s="28"/>
      <c r="BT495" s="28"/>
      <c r="BU495" s="28"/>
      <c r="BV495" s="28"/>
      <c r="BW495" s="28"/>
      <c r="BX495" s="28"/>
      <c r="BY495" s="28"/>
      <c r="BZ495" s="28"/>
      <c r="CA495" s="28"/>
      <c r="CB495" s="28"/>
    </row>
    <row r="496" spans="3:80" ht="75">
      <c r="C496" s="77" t="s">
        <v>529</v>
      </c>
      <c r="D496" s="52"/>
      <c r="E496" s="15" t="s">
        <v>52</v>
      </c>
      <c r="F496" s="15" t="s">
        <v>64</v>
      </c>
      <c r="G496" s="15" t="s">
        <v>64</v>
      </c>
      <c r="H496" s="15" t="s">
        <v>64</v>
      </c>
      <c r="I496" s="15" t="s">
        <v>64</v>
      </c>
      <c r="J496" s="86" t="s">
        <v>2526</v>
      </c>
      <c r="K496" s="20">
        <v>0</v>
      </c>
      <c r="L496" s="20">
        <v>0</v>
      </c>
      <c r="M496" s="20">
        <v>0</v>
      </c>
      <c r="N496" s="20">
        <v>0</v>
      </c>
      <c r="O496" s="20">
        <v>0</v>
      </c>
      <c r="P496" s="20">
        <v>1</v>
      </c>
      <c r="Q496" s="67" t="str">
        <f t="shared" si="17"/>
        <v>Negligible risk Supplier</v>
      </c>
      <c r="R496" s="13" t="str">
        <f t="shared" si="16"/>
        <v>- Etablir un bon de commande si nécessaire</v>
      </c>
      <c r="S496" s="25" t="s">
        <v>2218</v>
      </c>
      <c r="T496" s="15" t="s">
        <v>64</v>
      </c>
      <c r="U496" s="15" t="s">
        <v>64</v>
      </c>
      <c r="V496" s="15" t="s">
        <v>64</v>
      </c>
      <c r="W496" s="15" t="s">
        <v>64</v>
      </c>
      <c r="X496" s="15" t="s">
        <v>64</v>
      </c>
      <c r="Y496" s="15" t="s">
        <v>64</v>
      </c>
      <c r="Z496" s="15" t="s">
        <v>64</v>
      </c>
      <c r="AA496" s="15" t="s">
        <v>64</v>
      </c>
      <c r="AB496" s="15" t="s">
        <v>64</v>
      </c>
      <c r="AC496" s="15" t="s">
        <v>64</v>
      </c>
      <c r="AD496" s="15" t="s">
        <v>64</v>
      </c>
      <c r="AE496" s="28"/>
      <c r="AF496" s="28"/>
      <c r="AG496" s="28"/>
      <c r="AH496" s="28"/>
      <c r="AI496" s="28"/>
      <c r="AJ496" s="28"/>
      <c r="AK496" s="28"/>
      <c r="AL496" s="28"/>
      <c r="AM496" s="28"/>
      <c r="AN496" s="28"/>
      <c r="AO496" s="28"/>
      <c r="AP496" s="28"/>
      <c r="AQ496" s="28"/>
      <c r="AR496" s="28"/>
      <c r="AS496" s="28"/>
      <c r="AT496" s="28"/>
      <c r="AU496" s="28"/>
      <c r="AV496" s="28"/>
      <c r="AW496" s="28"/>
      <c r="AX496" s="28"/>
      <c r="AY496" s="28"/>
      <c r="AZ496" s="28"/>
      <c r="BA496" s="28"/>
      <c r="BB496" s="28"/>
      <c r="BC496" s="28"/>
      <c r="BD496" s="28"/>
      <c r="BE496" s="28"/>
      <c r="BF496" s="28"/>
      <c r="BG496" s="28"/>
      <c r="BH496" s="28"/>
      <c r="BI496" s="28"/>
      <c r="BJ496" s="28"/>
      <c r="BK496" s="28"/>
      <c r="BL496" s="28"/>
      <c r="BM496" s="28"/>
      <c r="BN496" s="28"/>
      <c r="BO496" s="28"/>
      <c r="BP496" s="28"/>
      <c r="BQ496" s="28"/>
      <c r="BR496" s="28"/>
      <c r="BS496" s="28"/>
      <c r="BT496" s="28"/>
      <c r="BU496" s="28"/>
      <c r="BV496" s="28"/>
      <c r="BW496" s="28"/>
      <c r="BX496" s="28"/>
      <c r="BY496" s="28"/>
      <c r="BZ496" s="28"/>
      <c r="CA496" s="28"/>
      <c r="CB496" s="28"/>
    </row>
    <row r="497" spans="3:80" ht="75">
      <c r="C497" s="77" t="s">
        <v>391</v>
      </c>
      <c r="D497" s="52"/>
      <c r="E497" s="15" t="s">
        <v>52</v>
      </c>
      <c r="F497" s="15" t="s">
        <v>64</v>
      </c>
      <c r="G497" s="15" t="s">
        <v>64</v>
      </c>
      <c r="H497" s="15" t="s">
        <v>64</v>
      </c>
      <c r="I497" s="15" t="s">
        <v>64</v>
      </c>
      <c r="J497" s="86" t="s">
        <v>2524</v>
      </c>
      <c r="K497" s="20">
        <v>0</v>
      </c>
      <c r="L497" s="20">
        <v>0</v>
      </c>
      <c r="M497" s="20">
        <v>0</v>
      </c>
      <c r="N497" s="20">
        <v>0</v>
      </c>
      <c r="O497" s="20">
        <v>0</v>
      </c>
      <c r="P497" s="20">
        <v>1</v>
      </c>
      <c r="Q497" s="67" t="str">
        <f t="shared" si="17"/>
        <v>Negligible risk Supplier</v>
      </c>
      <c r="R497" s="13" t="str">
        <f t="shared" si="16"/>
        <v>- Etablir un bon de commande si nécessaire</v>
      </c>
      <c r="S497" s="25" t="s">
        <v>2218</v>
      </c>
      <c r="T497" s="15" t="s">
        <v>64</v>
      </c>
      <c r="U497" s="15" t="s">
        <v>64</v>
      </c>
      <c r="V497" s="15" t="s">
        <v>64</v>
      </c>
      <c r="W497" s="15" t="s">
        <v>64</v>
      </c>
      <c r="X497" s="15" t="s">
        <v>64</v>
      </c>
      <c r="Y497" s="15" t="s">
        <v>64</v>
      </c>
      <c r="Z497" s="15" t="s">
        <v>60</v>
      </c>
      <c r="AA497" s="15" t="s">
        <v>64</v>
      </c>
      <c r="AB497" s="15" t="s">
        <v>64</v>
      </c>
      <c r="AC497" s="15" t="s">
        <v>64</v>
      </c>
      <c r="AD497" s="15" t="s">
        <v>64</v>
      </c>
      <c r="AE497" s="28"/>
      <c r="AF497" s="28"/>
      <c r="AG497" s="28"/>
      <c r="AH497" s="28"/>
      <c r="AI497" s="28"/>
      <c r="AJ497" s="28"/>
      <c r="AK497" s="28"/>
      <c r="AL497" s="28"/>
      <c r="AM497" s="28"/>
      <c r="AN497" s="28"/>
      <c r="AO497" s="28"/>
      <c r="AP497" s="28"/>
      <c r="AQ497" s="28"/>
      <c r="AR497" s="28"/>
      <c r="AS497" s="28"/>
      <c r="AT497" s="28"/>
      <c r="AU497" s="28"/>
      <c r="AV497" s="28"/>
      <c r="AW497" s="28"/>
      <c r="AX497" s="28"/>
      <c r="AY497" s="28"/>
      <c r="AZ497" s="28"/>
      <c r="BA497" s="28"/>
      <c r="BB497" s="28"/>
      <c r="BC497" s="28"/>
      <c r="BD497" s="28"/>
      <c r="BE497" s="28"/>
      <c r="BF497" s="28"/>
      <c r="BG497" s="28"/>
      <c r="BH497" s="28"/>
      <c r="BI497" s="28"/>
      <c r="BJ497" s="28"/>
      <c r="BK497" s="28"/>
      <c r="BL497" s="28"/>
      <c r="BM497" s="28"/>
      <c r="BN497" s="28"/>
      <c r="BO497" s="28"/>
      <c r="BP497" s="28"/>
      <c r="BQ497" s="28"/>
      <c r="BR497" s="28"/>
      <c r="BS497" s="28"/>
      <c r="BT497" s="28"/>
      <c r="BU497" s="28"/>
      <c r="BV497" s="28"/>
      <c r="BW497" s="28"/>
      <c r="BX497" s="28"/>
      <c r="BY497" s="28"/>
      <c r="BZ497" s="28"/>
      <c r="CA497" s="28"/>
      <c r="CB497" s="28"/>
    </row>
    <row r="498" spans="3:80" ht="75">
      <c r="C498" s="77" t="s">
        <v>392</v>
      </c>
      <c r="D498" s="52"/>
      <c r="E498" s="15" t="s">
        <v>52</v>
      </c>
      <c r="F498" s="15" t="s">
        <v>64</v>
      </c>
      <c r="G498" s="15" t="s">
        <v>64</v>
      </c>
      <c r="H498" s="15" t="s">
        <v>64</v>
      </c>
      <c r="I498" s="15" t="s">
        <v>64</v>
      </c>
      <c r="J498" s="86" t="s">
        <v>2524</v>
      </c>
      <c r="K498" s="20">
        <v>0</v>
      </c>
      <c r="L498" s="20">
        <v>0</v>
      </c>
      <c r="M498" s="20">
        <v>0</v>
      </c>
      <c r="N498" s="20">
        <v>0</v>
      </c>
      <c r="O498" s="20">
        <v>0</v>
      </c>
      <c r="P498" s="20">
        <v>1</v>
      </c>
      <c r="Q498" s="67" t="str">
        <f t="shared" si="17"/>
        <v>Negligible risk Supplier</v>
      </c>
      <c r="R498" s="13" t="str">
        <f t="shared" si="16"/>
        <v>- Etablir un bon de commande si nécessaire</v>
      </c>
      <c r="S498" s="25" t="s">
        <v>2218</v>
      </c>
      <c r="T498" s="15" t="s">
        <v>64</v>
      </c>
      <c r="U498" s="15" t="s">
        <v>64</v>
      </c>
      <c r="V498" s="15" t="s">
        <v>64</v>
      </c>
      <c r="W498" s="15" t="s">
        <v>64</v>
      </c>
      <c r="X498" s="15" t="s">
        <v>64</v>
      </c>
      <c r="Y498" s="15" t="s">
        <v>64</v>
      </c>
      <c r="Z498" s="15" t="s">
        <v>60</v>
      </c>
      <c r="AA498" s="15" t="s">
        <v>64</v>
      </c>
      <c r="AB498" s="15" t="s">
        <v>64</v>
      </c>
      <c r="AC498" s="15" t="s">
        <v>64</v>
      </c>
      <c r="AD498" s="15" t="s">
        <v>64</v>
      </c>
      <c r="AE498" s="28"/>
      <c r="AF498" s="28"/>
      <c r="AG498" s="28"/>
      <c r="AH498" s="28"/>
      <c r="AI498" s="28"/>
      <c r="AJ498" s="28"/>
      <c r="AK498" s="28"/>
      <c r="AL498" s="28"/>
      <c r="AM498" s="28"/>
      <c r="AN498" s="28"/>
      <c r="AO498" s="28"/>
      <c r="AP498" s="28"/>
      <c r="AQ498" s="28"/>
      <c r="AR498" s="28"/>
      <c r="AS498" s="28"/>
      <c r="AT498" s="28"/>
      <c r="AU498" s="28"/>
      <c r="AV498" s="28"/>
      <c r="AW498" s="28"/>
      <c r="AX498" s="28"/>
      <c r="AY498" s="28"/>
      <c r="AZ498" s="28"/>
      <c r="BA498" s="28"/>
      <c r="BB498" s="28"/>
      <c r="BC498" s="28"/>
      <c r="BD498" s="28"/>
      <c r="BE498" s="28"/>
      <c r="BF498" s="28"/>
      <c r="BG498" s="28"/>
      <c r="BH498" s="28"/>
      <c r="BI498" s="28"/>
      <c r="BJ498" s="28"/>
      <c r="BK498" s="28"/>
      <c r="BL498" s="28"/>
      <c r="BM498" s="28"/>
      <c r="BN498" s="28"/>
      <c r="BO498" s="28"/>
      <c r="BP498" s="28"/>
      <c r="BQ498" s="28"/>
      <c r="BR498" s="28"/>
      <c r="BS498" s="28"/>
      <c r="BT498" s="28"/>
      <c r="BU498" s="28"/>
      <c r="BV498" s="28"/>
      <c r="BW498" s="28"/>
      <c r="BX498" s="28"/>
      <c r="BY498" s="28"/>
      <c r="BZ498" s="28"/>
      <c r="CA498" s="28"/>
      <c r="CB498" s="28"/>
    </row>
    <row r="499" spans="3:80" ht="75">
      <c r="C499" s="77" t="s">
        <v>393</v>
      </c>
      <c r="D499" s="52"/>
      <c r="E499" s="15" t="s">
        <v>52</v>
      </c>
      <c r="F499" s="15" t="s">
        <v>64</v>
      </c>
      <c r="G499" s="15" t="s">
        <v>64</v>
      </c>
      <c r="H499" s="15" t="s">
        <v>64</v>
      </c>
      <c r="I499" s="15" t="s">
        <v>64</v>
      </c>
      <c r="J499" s="86" t="s">
        <v>2524</v>
      </c>
      <c r="K499" s="20">
        <v>0</v>
      </c>
      <c r="L499" s="20">
        <v>0</v>
      </c>
      <c r="M499" s="20">
        <v>0</v>
      </c>
      <c r="N499" s="20">
        <v>0</v>
      </c>
      <c r="O499" s="20">
        <v>0</v>
      </c>
      <c r="P499" s="20">
        <v>1</v>
      </c>
      <c r="Q499" s="67" t="str">
        <f t="shared" si="17"/>
        <v>Negligible risk Supplier</v>
      </c>
      <c r="R499" s="13" t="str">
        <f t="shared" si="16"/>
        <v>- Etablir un bon de commande si nécessaire</v>
      </c>
      <c r="S499" s="25" t="s">
        <v>2218</v>
      </c>
      <c r="T499" s="15" t="s">
        <v>64</v>
      </c>
      <c r="U499" s="15" t="s">
        <v>64</v>
      </c>
      <c r="V499" s="15" t="s">
        <v>64</v>
      </c>
      <c r="W499" s="15" t="s">
        <v>64</v>
      </c>
      <c r="X499" s="15" t="s">
        <v>64</v>
      </c>
      <c r="Y499" s="15" t="s">
        <v>64</v>
      </c>
      <c r="Z499" s="15" t="s">
        <v>60</v>
      </c>
      <c r="AA499" s="15" t="s">
        <v>64</v>
      </c>
      <c r="AB499" s="15" t="s">
        <v>64</v>
      </c>
      <c r="AC499" s="15" t="s">
        <v>64</v>
      </c>
      <c r="AD499" s="15" t="s">
        <v>64</v>
      </c>
      <c r="AE499" s="28"/>
      <c r="AF499" s="28"/>
      <c r="AG499" s="28"/>
      <c r="AH499" s="28"/>
      <c r="AI499" s="28"/>
      <c r="AJ499" s="28"/>
      <c r="AK499" s="28"/>
      <c r="AL499" s="28"/>
      <c r="AM499" s="28"/>
      <c r="AN499" s="28"/>
      <c r="AO499" s="28"/>
      <c r="AP499" s="28"/>
      <c r="AQ499" s="28"/>
      <c r="AR499" s="28"/>
      <c r="AS499" s="28"/>
      <c r="AT499" s="28"/>
      <c r="AU499" s="28"/>
      <c r="AV499" s="28"/>
      <c r="AW499" s="28"/>
      <c r="AX499" s="28"/>
      <c r="AY499" s="28"/>
      <c r="AZ499" s="28"/>
      <c r="BA499" s="28"/>
      <c r="BB499" s="28"/>
      <c r="BC499" s="28"/>
      <c r="BD499" s="28"/>
      <c r="BE499" s="28"/>
      <c r="BF499" s="28"/>
      <c r="BG499" s="28"/>
      <c r="BH499" s="28"/>
      <c r="BI499" s="28"/>
      <c r="BJ499" s="28"/>
      <c r="BK499" s="28"/>
      <c r="BL499" s="28"/>
      <c r="BM499" s="28"/>
      <c r="BN499" s="28"/>
      <c r="BO499" s="28"/>
      <c r="BP499" s="28"/>
      <c r="BQ499" s="28"/>
      <c r="BR499" s="28"/>
      <c r="BS499" s="28"/>
      <c r="BT499" s="28"/>
      <c r="BU499" s="28"/>
      <c r="BV499" s="28"/>
      <c r="BW499" s="28"/>
      <c r="BX499" s="28"/>
      <c r="BY499" s="28"/>
      <c r="BZ499" s="28"/>
      <c r="CA499" s="28"/>
      <c r="CB499" s="28"/>
    </row>
    <row r="500" spans="3:80" ht="75">
      <c r="C500" s="77" t="s">
        <v>394</v>
      </c>
      <c r="D500" s="52"/>
      <c r="E500" s="15" t="s">
        <v>311</v>
      </c>
      <c r="F500" s="15" t="s">
        <v>64</v>
      </c>
      <c r="G500" s="15" t="s">
        <v>64</v>
      </c>
      <c r="H500" s="15" t="s">
        <v>64</v>
      </c>
      <c r="I500" s="15" t="s">
        <v>64</v>
      </c>
      <c r="J500" s="86" t="s">
        <v>658</v>
      </c>
      <c r="K500" s="20">
        <v>0</v>
      </c>
      <c r="L500" s="20">
        <v>0</v>
      </c>
      <c r="M500" s="20">
        <v>0</v>
      </c>
      <c r="N500" s="20">
        <v>0</v>
      </c>
      <c r="O500" s="20">
        <v>0</v>
      </c>
      <c r="P500" s="20">
        <v>1</v>
      </c>
      <c r="Q500" s="67" t="str">
        <f t="shared" si="17"/>
        <v>Negligible risk Supplier</v>
      </c>
      <c r="R500" s="13" t="str">
        <f t="shared" si="16"/>
        <v>- Etablir un bon de commande si nécessaire</v>
      </c>
      <c r="S500" s="25" t="s">
        <v>2218</v>
      </c>
      <c r="T500" s="15" t="s">
        <v>64</v>
      </c>
      <c r="U500" s="15" t="s">
        <v>64</v>
      </c>
      <c r="V500" s="15" t="s">
        <v>64</v>
      </c>
      <c r="W500" s="15" t="s">
        <v>64</v>
      </c>
      <c r="X500" s="15" t="s">
        <v>64</v>
      </c>
      <c r="Y500" s="15" t="s">
        <v>64</v>
      </c>
      <c r="Z500" s="15" t="s">
        <v>60</v>
      </c>
      <c r="AA500" s="15" t="s">
        <v>64</v>
      </c>
      <c r="AB500" s="15" t="s">
        <v>64</v>
      </c>
      <c r="AC500" s="15" t="s">
        <v>64</v>
      </c>
      <c r="AD500" s="15" t="s">
        <v>64</v>
      </c>
      <c r="AE500" s="28"/>
      <c r="AF500" s="28"/>
      <c r="AG500" s="28"/>
      <c r="AH500" s="28"/>
      <c r="AI500" s="28"/>
      <c r="AJ500" s="28"/>
      <c r="AK500" s="28"/>
      <c r="AL500" s="28"/>
      <c r="AM500" s="28"/>
      <c r="AN500" s="28"/>
      <c r="AO500" s="28"/>
      <c r="AP500" s="28"/>
      <c r="AQ500" s="28"/>
      <c r="AR500" s="28"/>
      <c r="AS500" s="28"/>
      <c r="AT500" s="28"/>
      <c r="AU500" s="28"/>
      <c r="AV500" s="28"/>
      <c r="AW500" s="28"/>
      <c r="AX500" s="28"/>
      <c r="AY500" s="28"/>
      <c r="AZ500" s="28"/>
      <c r="BA500" s="28"/>
      <c r="BB500" s="28"/>
      <c r="BC500" s="28"/>
      <c r="BD500" s="28"/>
      <c r="BE500" s="28"/>
      <c r="BF500" s="28"/>
      <c r="BG500" s="28"/>
      <c r="BH500" s="28"/>
      <c r="BI500" s="28"/>
      <c r="BJ500" s="28"/>
      <c r="BK500" s="28"/>
      <c r="BL500" s="28"/>
      <c r="BM500" s="28"/>
      <c r="BN500" s="28"/>
      <c r="BO500" s="28"/>
      <c r="BP500" s="28"/>
      <c r="BQ500" s="28"/>
      <c r="BR500" s="28"/>
      <c r="BS500" s="28"/>
      <c r="BT500" s="28"/>
      <c r="BU500" s="28"/>
      <c r="BV500" s="28"/>
      <c r="BW500" s="28"/>
      <c r="BX500" s="28"/>
      <c r="BY500" s="28"/>
      <c r="BZ500" s="28"/>
      <c r="CA500" s="28"/>
      <c r="CB500" s="28"/>
    </row>
    <row r="501" spans="3:80" ht="75">
      <c r="C501" s="77" t="s">
        <v>531</v>
      </c>
      <c r="D501" s="52"/>
      <c r="E501" s="15" t="s">
        <v>52</v>
      </c>
      <c r="F501" s="15" t="s">
        <v>64</v>
      </c>
      <c r="G501" s="15" t="s">
        <v>64</v>
      </c>
      <c r="H501" s="15" t="s">
        <v>64</v>
      </c>
      <c r="I501" s="15" t="s">
        <v>64</v>
      </c>
      <c r="J501" s="86" t="s">
        <v>2526</v>
      </c>
      <c r="K501" s="20">
        <v>0</v>
      </c>
      <c r="L501" s="20">
        <v>0</v>
      </c>
      <c r="M501" s="20">
        <v>0</v>
      </c>
      <c r="N501" s="20">
        <v>0</v>
      </c>
      <c r="O501" s="20">
        <v>0</v>
      </c>
      <c r="P501" s="20">
        <v>1</v>
      </c>
      <c r="Q501" s="67" t="str">
        <f t="shared" si="17"/>
        <v>Negligible risk Supplier</v>
      </c>
      <c r="R501" s="13" t="str">
        <f t="shared" si="16"/>
        <v>- Etablir un bon de commande si nécessaire</v>
      </c>
      <c r="S501" s="25" t="s">
        <v>2218</v>
      </c>
      <c r="T501" s="15" t="s">
        <v>2527</v>
      </c>
      <c r="U501" s="15" t="s">
        <v>64</v>
      </c>
      <c r="V501" s="26">
        <v>40544</v>
      </c>
      <c r="W501" s="26">
        <v>40909</v>
      </c>
      <c r="X501" s="15" t="s">
        <v>64</v>
      </c>
      <c r="Y501" s="15" t="s">
        <v>64</v>
      </c>
      <c r="Z501" s="15" t="s">
        <v>64</v>
      </c>
      <c r="AA501" s="15" t="s">
        <v>64</v>
      </c>
      <c r="AB501" s="15" t="s">
        <v>64</v>
      </c>
      <c r="AC501" s="15" t="s">
        <v>64</v>
      </c>
      <c r="AD501" s="15" t="s">
        <v>64</v>
      </c>
      <c r="AE501" s="28"/>
      <c r="AF501" s="28"/>
      <c r="AG501" s="28"/>
      <c r="AH501" s="28"/>
      <c r="AI501" s="28"/>
      <c r="AJ501" s="28"/>
      <c r="AK501" s="28"/>
      <c r="AL501" s="28"/>
      <c r="AM501" s="28"/>
      <c r="AN501" s="28"/>
      <c r="AO501" s="28"/>
      <c r="AP501" s="28"/>
      <c r="AQ501" s="28"/>
      <c r="AR501" s="28"/>
      <c r="AS501" s="28"/>
      <c r="AT501" s="28"/>
      <c r="AU501" s="28"/>
      <c r="AV501" s="28"/>
      <c r="AW501" s="28"/>
      <c r="AX501" s="28"/>
      <c r="AY501" s="28"/>
      <c r="AZ501" s="28"/>
      <c r="BA501" s="28"/>
      <c r="BB501" s="28"/>
      <c r="BC501" s="28"/>
      <c r="BD501" s="28"/>
      <c r="BE501" s="28"/>
      <c r="BF501" s="28"/>
      <c r="BG501" s="28"/>
      <c r="BH501" s="28"/>
      <c r="BI501" s="28"/>
      <c r="BJ501" s="28"/>
      <c r="BK501" s="28"/>
      <c r="BL501" s="28"/>
      <c r="BM501" s="28"/>
      <c r="BN501" s="28"/>
      <c r="BO501" s="28"/>
      <c r="BP501" s="28"/>
      <c r="BQ501" s="28"/>
      <c r="BR501" s="28"/>
      <c r="BS501" s="28"/>
      <c r="BT501" s="28"/>
      <c r="BU501" s="28"/>
      <c r="BV501" s="28"/>
      <c r="BW501" s="28"/>
      <c r="BX501" s="28"/>
      <c r="BY501" s="28"/>
      <c r="BZ501" s="28"/>
      <c r="CA501" s="28"/>
      <c r="CB501" s="28"/>
    </row>
    <row r="502" spans="3:80" ht="75">
      <c r="C502" s="77" t="s">
        <v>395</v>
      </c>
      <c r="D502" s="52"/>
      <c r="E502" s="15" t="s">
        <v>111</v>
      </c>
      <c r="F502" s="15" t="s">
        <v>64</v>
      </c>
      <c r="G502" s="15" t="s">
        <v>64</v>
      </c>
      <c r="H502" s="15" t="s">
        <v>64</v>
      </c>
      <c r="I502" s="15" t="s">
        <v>64</v>
      </c>
      <c r="J502" s="86" t="s">
        <v>452</v>
      </c>
      <c r="K502" s="20">
        <v>0</v>
      </c>
      <c r="L502" s="20">
        <v>0</v>
      </c>
      <c r="M502" s="20">
        <v>0</v>
      </c>
      <c r="N502" s="20">
        <v>0</v>
      </c>
      <c r="O502" s="20">
        <v>0</v>
      </c>
      <c r="P502" s="20">
        <v>1</v>
      </c>
      <c r="Q502" s="67" t="str">
        <f t="shared" si="17"/>
        <v>Negligible risk Supplier</v>
      </c>
      <c r="R502" s="13" t="str">
        <f t="shared" si="16"/>
        <v>- Etablir un bon de commande si nécessaire</v>
      </c>
      <c r="S502" s="25" t="s">
        <v>2218</v>
      </c>
      <c r="T502" s="15" t="s">
        <v>64</v>
      </c>
      <c r="U502" s="15" t="s">
        <v>64</v>
      </c>
      <c r="V502" s="15" t="s">
        <v>64</v>
      </c>
      <c r="W502" s="15" t="s">
        <v>64</v>
      </c>
      <c r="X502" s="15" t="s">
        <v>64</v>
      </c>
      <c r="Y502" s="15" t="s">
        <v>64</v>
      </c>
      <c r="Z502" s="15" t="s">
        <v>60</v>
      </c>
      <c r="AA502" s="15" t="s">
        <v>64</v>
      </c>
      <c r="AB502" s="15" t="s">
        <v>64</v>
      </c>
      <c r="AC502" s="15" t="s">
        <v>64</v>
      </c>
      <c r="AD502" s="15" t="s">
        <v>64</v>
      </c>
      <c r="AE502" s="28"/>
      <c r="AF502" s="28"/>
      <c r="AG502" s="28"/>
      <c r="AH502" s="28"/>
      <c r="AI502" s="28"/>
      <c r="AJ502" s="28"/>
      <c r="AK502" s="28"/>
      <c r="AL502" s="28"/>
      <c r="AM502" s="28"/>
      <c r="AN502" s="28"/>
      <c r="AO502" s="28"/>
      <c r="AP502" s="28"/>
      <c r="AQ502" s="28"/>
      <c r="AR502" s="28"/>
      <c r="AS502" s="28"/>
      <c r="AT502" s="28"/>
      <c r="AU502" s="28"/>
      <c r="AV502" s="28"/>
      <c r="AW502" s="28"/>
      <c r="AX502" s="28"/>
      <c r="AY502" s="28"/>
      <c r="AZ502" s="28"/>
      <c r="BA502" s="28"/>
      <c r="BB502" s="28"/>
      <c r="BC502" s="28"/>
      <c r="BD502" s="28"/>
      <c r="BE502" s="28"/>
      <c r="BF502" s="28"/>
      <c r="BG502" s="28"/>
      <c r="BH502" s="28"/>
      <c r="BI502" s="28"/>
      <c r="BJ502" s="28"/>
      <c r="BK502" s="28"/>
      <c r="BL502" s="28"/>
      <c r="BM502" s="28"/>
      <c r="BN502" s="28"/>
      <c r="BO502" s="28"/>
      <c r="BP502" s="28"/>
      <c r="BQ502" s="28"/>
      <c r="BR502" s="28"/>
      <c r="BS502" s="28"/>
      <c r="BT502" s="28"/>
      <c r="BU502" s="28"/>
      <c r="BV502" s="28"/>
      <c r="BW502" s="28"/>
      <c r="BX502" s="28"/>
      <c r="BY502" s="28"/>
      <c r="BZ502" s="28"/>
      <c r="CA502" s="28"/>
      <c r="CB502" s="28"/>
    </row>
    <row r="503" spans="3:80" ht="112.5">
      <c r="C503" s="87" t="s">
        <v>2528</v>
      </c>
      <c r="D503" s="13"/>
      <c r="E503" s="15" t="s">
        <v>52</v>
      </c>
      <c r="F503" s="14" t="s">
        <v>2529</v>
      </c>
      <c r="G503" s="15" t="s">
        <v>64</v>
      </c>
      <c r="H503" s="15" t="s">
        <v>64</v>
      </c>
      <c r="I503" s="63" t="s">
        <v>2530</v>
      </c>
      <c r="J503" s="101" t="s">
        <v>2531</v>
      </c>
      <c r="K503" s="20">
        <v>0</v>
      </c>
      <c r="L503" s="20">
        <v>0</v>
      </c>
      <c r="M503" s="20">
        <v>0</v>
      </c>
      <c r="N503" s="20">
        <v>0</v>
      </c>
      <c r="O503" s="20">
        <v>0</v>
      </c>
      <c r="P503" s="20">
        <v>1</v>
      </c>
      <c r="Q503" s="67" t="str">
        <f t="shared" si="17"/>
        <v>Negligible risk Supplier</v>
      </c>
      <c r="R503" s="13" t="str">
        <f t="shared" si="16"/>
        <v>- Etablir un bon de commande si nécessaire</v>
      </c>
      <c r="S503" s="25" t="s">
        <v>2218</v>
      </c>
      <c r="T503" s="15" t="s">
        <v>64</v>
      </c>
      <c r="U503" s="15" t="s">
        <v>64</v>
      </c>
      <c r="V503" s="15" t="s">
        <v>64</v>
      </c>
      <c r="W503" s="15" t="s">
        <v>64</v>
      </c>
      <c r="X503" s="15" t="s">
        <v>64</v>
      </c>
      <c r="Y503" s="15" t="s">
        <v>64</v>
      </c>
      <c r="Z503" s="15" t="s">
        <v>64</v>
      </c>
      <c r="AA503" s="15" t="s">
        <v>64</v>
      </c>
      <c r="AB503" s="15" t="s">
        <v>64</v>
      </c>
      <c r="AC503" s="15" t="s">
        <v>64</v>
      </c>
      <c r="AD503" s="15" t="s">
        <v>64</v>
      </c>
      <c r="AE503" s="28"/>
      <c r="AF503" s="28"/>
      <c r="AG503" s="28"/>
      <c r="AH503" s="28"/>
      <c r="AI503" s="28"/>
      <c r="AJ503" s="28"/>
      <c r="AK503" s="28"/>
      <c r="AL503" s="28"/>
      <c r="AM503" s="28"/>
      <c r="AN503" s="28"/>
      <c r="AO503" s="28"/>
      <c r="AP503" s="28"/>
      <c r="AQ503" s="28"/>
      <c r="AR503" s="28"/>
      <c r="AS503" s="28"/>
      <c r="AT503" s="28"/>
      <c r="AU503" s="28"/>
      <c r="AV503" s="28"/>
      <c r="AW503" s="28"/>
      <c r="AX503" s="28"/>
      <c r="AY503" s="28"/>
      <c r="AZ503" s="28"/>
      <c r="BA503" s="28"/>
      <c r="BB503" s="28"/>
      <c r="BC503" s="28"/>
      <c r="BD503" s="28"/>
      <c r="BE503" s="28"/>
      <c r="BF503" s="28"/>
      <c r="BG503" s="28"/>
      <c r="BH503" s="28"/>
      <c r="BI503" s="28"/>
      <c r="BJ503" s="28"/>
      <c r="BK503" s="28"/>
      <c r="BL503" s="28"/>
      <c r="BM503" s="28"/>
      <c r="BN503" s="28"/>
      <c r="BO503" s="28"/>
      <c r="BP503" s="28"/>
      <c r="BQ503" s="28"/>
      <c r="BR503" s="28"/>
      <c r="BS503" s="28"/>
      <c r="BT503" s="28"/>
      <c r="BU503" s="28"/>
      <c r="BV503" s="28"/>
      <c r="BW503" s="28"/>
      <c r="BX503" s="28"/>
      <c r="BY503" s="28"/>
      <c r="BZ503" s="28"/>
      <c r="CA503" s="28"/>
      <c r="CB503" s="28"/>
    </row>
    <row r="504" spans="3:80" ht="87.5">
      <c r="C504" s="77" t="s">
        <v>471</v>
      </c>
      <c r="D504" s="13" t="s">
        <v>472</v>
      </c>
      <c r="E504" s="15" t="s">
        <v>94</v>
      </c>
      <c r="F504" s="54" t="s">
        <v>473</v>
      </c>
      <c r="G504" s="15">
        <v>71948071</v>
      </c>
      <c r="H504" s="15">
        <v>71948074</v>
      </c>
      <c r="I504" s="15" t="s">
        <v>64</v>
      </c>
      <c r="J504" s="83" t="s">
        <v>474</v>
      </c>
      <c r="K504" s="20">
        <v>0</v>
      </c>
      <c r="L504" s="20">
        <v>0</v>
      </c>
      <c r="M504" s="20">
        <v>0</v>
      </c>
      <c r="N504" s="20">
        <v>0</v>
      </c>
      <c r="O504" s="20">
        <v>0</v>
      </c>
      <c r="P504" s="20">
        <v>1</v>
      </c>
      <c r="Q504" s="67" t="str">
        <f t="shared" si="17"/>
        <v>Negligible risk Supplier</v>
      </c>
      <c r="R504" s="13" t="str">
        <f t="shared" si="16"/>
        <v>- Etablir un bon de commande si nécessaire</v>
      </c>
      <c r="S504" s="25" t="s">
        <v>2218</v>
      </c>
      <c r="T504" s="15" t="s">
        <v>475</v>
      </c>
      <c r="U504" s="15" t="s">
        <v>64</v>
      </c>
      <c r="V504" s="26" t="s">
        <v>2532</v>
      </c>
      <c r="W504" s="26" t="s">
        <v>2533</v>
      </c>
      <c r="X504" s="15" t="s">
        <v>67</v>
      </c>
      <c r="Y504" s="15" t="s">
        <v>64</v>
      </c>
      <c r="Z504" s="15" t="s">
        <v>60</v>
      </c>
      <c r="AA504" s="15"/>
      <c r="AB504" s="15" t="s">
        <v>208</v>
      </c>
      <c r="AC504" s="15"/>
      <c r="AD504" s="15" t="s">
        <v>64</v>
      </c>
      <c r="AE504" s="28"/>
      <c r="AF504" s="28"/>
      <c r="AG504" s="28"/>
      <c r="AH504" s="28"/>
      <c r="AI504" s="28"/>
      <c r="AJ504" s="28"/>
      <c r="AK504" s="28"/>
      <c r="AL504" s="28"/>
      <c r="AM504" s="28"/>
      <c r="AN504" s="28"/>
      <c r="AO504" s="28"/>
      <c r="AP504" s="28"/>
      <c r="AQ504" s="28"/>
      <c r="AR504" s="28"/>
      <c r="AS504" s="28"/>
      <c r="AT504" s="28"/>
      <c r="AU504" s="28"/>
      <c r="AV504" s="28"/>
      <c r="AW504" s="28"/>
      <c r="AX504" s="28"/>
      <c r="AY504" s="28"/>
      <c r="AZ504" s="28"/>
      <c r="BA504" s="28"/>
      <c r="BB504" s="28"/>
      <c r="BC504" s="28"/>
      <c r="BD504" s="28"/>
      <c r="BE504" s="28"/>
      <c r="BF504" s="28"/>
      <c r="BG504" s="28"/>
      <c r="BH504" s="28"/>
      <c r="BI504" s="28"/>
      <c r="BJ504" s="28"/>
      <c r="BK504" s="28"/>
      <c r="BL504" s="28"/>
      <c r="BM504" s="28"/>
      <c r="BN504" s="28"/>
      <c r="BO504" s="28"/>
      <c r="BP504" s="28"/>
      <c r="BQ504" s="28"/>
      <c r="BR504" s="28"/>
      <c r="BS504" s="28"/>
      <c r="BT504" s="28"/>
      <c r="BU504" s="28"/>
      <c r="BV504" s="28"/>
      <c r="BW504" s="28"/>
      <c r="BX504" s="28"/>
      <c r="BY504" s="28"/>
      <c r="BZ504" s="28"/>
      <c r="CA504" s="28"/>
      <c r="CB504" s="28"/>
    </row>
    <row r="505" spans="3:80" ht="75">
      <c r="C505" s="77" t="s">
        <v>399</v>
      </c>
      <c r="D505" s="52"/>
      <c r="E505" s="15" t="s">
        <v>331</v>
      </c>
      <c r="F505" s="15" t="s">
        <v>64</v>
      </c>
      <c r="G505" s="15" t="s">
        <v>64</v>
      </c>
      <c r="H505" s="15" t="s">
        <v>64</v>
      </c>
      <c r="I505" s="15" t="s">
        <v>64</v>
      </c>
      <c r="J505" s="86" t="s">
        <v>2534</v>
      </c>
      <c r="K505" s="20">
        <v>0</v>
      </c>
      <c r="L505" s="20">
        <v>0</v>
      </c>
      <c r="M505" s="20">
        <v>0</v>
      </c>
      <c r="N505" s="20">
        <v>0</v>
      </c>
      <c r="O505" s="20">
        <v>0</v>
      </c>
      <c r="P505" s="20">
        <v>1</v>
      </c>
      <c r="Q505" s="67" t="str">
        <f t="shared" si="17"/>
        <v>Negligible risk Supplier</v>
      </c>
      <c r="R505" s="13" t="str">
        <f t="shared" si="16"/>
        <v>- Etablir un bon de commande si nécessaire</v>
      </c>
      <c r="S505" s="25" t="s">
        <v>2218</v>
      </c>
      <c r="T505" s="15" t="s">
        <v>64</v>
      </c>
      <c r="U505" s="15" t="s">
        <v>64</v>
      </c>
      <c r="V505" s="15" t="s">
        <v>64</v>
      </c>
      <c r="W505" s="15" t="s">
        <v>64</v>
      </c>
      <c r="X505" s="15" t="s">
        <v>64</v>
      </c>
      <c r="Y505" s="15" t="s">
        <v>64</v>
      </c>
      <c r="Z505" s="15" t="s">
        <v>60</v>
      </c>
      <c r="AA505" s="15" t="s">
        <v>64</v>
      </c>
      <c r="AB505" s="15" t="s">
        <v>64</v>
      </c>
      <c r="AC505" s="15" t="s">
        <v>64</v>
      </c>
      <c r="AD505" s="15" t="s">
        <v>64</v>
      </c>
      <c r="AE505" s="28"/>
      <c r="AF505" s="28"/>
      <c r="AG505" s="28"/>
      <c r="AH505" s="28"/>
      <c r="AI505" s="28"/>
      <c r="AJ505" s="28"/>
      <c r="AK505" s="28"/>
      <c r="AL505" s="28"/>
      <c r="AM505" s="28"/>
      <c r="AN505" s="28"/>
      <c r="AO505" s="28"/>
      <c r="AP505" s="28"/>
      <c r="AQ505" s="28"/>
      <c r="AR505" s="28"/>
      <c r="AS505" s="28"/>
      <c r="AT505" s="28"/>
      <c r="AU505" s="28"/>
      <c r="AV505" s="28"/>
      <c r="AW505" s="28"/>
      <c r="AX505" s="28"/>
      <c r="AY505" s="28"/>
      <c r="AZ505" s="28"/>
      <c r="BA505" s="28"/>
      <c r="BB505" s="28"/>
      <c r="BC505" s="28"/>
      <c r="BD505" s="28"/>
      <c r="BE505" s="28"/>
      <c r="BF505" s="28"/>
      <c r="BG505" s="28"/>
      <c r="BH505" s="28"/>
      <c r="BI505" s="28"/>
      <c r="BJ505" s="28"/>
      <c r="BK505" s="28"/>
      <c r="BL505" s="28"/>
      <c r="BM505" s="28"/>
      <c r="BN505" s="28"/>
      <c r="BO505" s="28"/>
      <c r="BP505" s="28"/>
      <c r="BQ505" s="28"/>
      <c r="BR505" s="28"/>
      <c r="BS505" s="28"/>
      <c r="BT505" s="28"/>
      <c r="BU505" s="28"/>
      <c r="BV505" s="28"/>
      <c r="BW505" s="28"/>
      <c r="BX505" s="28"/>
      <c r="BY505" s="28"/>
      <c r="BZ505" s="28"/>
      <c r="CA505" s="28"/>
      <c r="CB505" s="28"/>
    </row>
    <row r="506" spans="3:80" ht="75">
      <c r="C506" s="51" t="s">
        <v>1301</v>
      </c>
      <c r="D506" s="51" t="s">
        <v>1302</v>
      </c>
      <c r="E506" s="15" t="s">
        <v>106</v>
      </c>
      <c r="F506" s="15" t="s">
        <v>64</v>
      </c>
      <c r="G506" s="15" t="s">
        <v>64</v>
      </c>
      <c r="H506" s="15" t="s">
        <v>64</v>
      </c>
      <c r="I506" s="15" t="s">
        <v>64</v>
      </c>
      <c r="J506" s="83" t="s">
        <v>1177</v>
      </c>
      <c r="K506" s="20">
        <v>0</v>
      </c>
      <c r="L506" s="20">
        <v>0</v>
      </c>
      <c r="M506" s="20">
        <v>0</v>
      </c>
      <c r="N506" s="20">
        <v>0</v>
      </c>
      <c r="O506" s="20">
        <v>0</v>
      </c>
      <c r="P506" s="20">
        <v>1</v>
      </c>
      <c r="Q506" s="67" t="str">
        <f t="shared" si="17"/>
        <v>Negligible risk Supplier</v>
      </c>
      <c r="R506" s="13" t="str">
        <f t="shared" si="16"/>
        <v>- Etablir un bon de commande si nécessaire</v>
      </c>
      <c r="S506" s="25" t="s">
        <v>2218</v>
      </c>
      <c r="T506" s="15" t="s">
        <v>64</v>
      </c>
      <c r="U506" s="15" t="s">
        <v>64</v>
      </c>
      <c r="V506" s="15" t="s">
        <v>64</v>
      </c>
      <c r="W506" s="15" t="s">
        <v>64</v>
      </c>
      <c r="X506" s="15" t="s">
        <v>64</v>
      </c>
      <c r="Y506" s="15" t="s">
        <v>64</v>
      </c>
      <c r="Z506" s="15" t="s">
        <v>64</v>
      </c>
      <c r="AA506" s="15" t="s">
        <v>64</v>
      </c>
      <c r="AB506" s="15" t="s">
        <v>64</v>
      </c>
      <c r="AC506" s="15" t="s">
        <v>64</v>
      </c>
      <c r="AD506" s="15" t="s">
        <v>64</v>
      </c>
      <c r="AE506" s="28"/>
      <c r="AF506" s="28"/>
      <c r="AG506" s="28"/>
      <c r="AH506" s="28"/>
      <c r="AI506" s="28"/>
      <c r="AJ506" s="28"/>
      <c r="AK506" s="28"/>
      <c r="AL506" s="28"/>
      <c r="AM506" s="28"/>
      <c r="AN506" s="28"/>
      <c r="AO506" s="28"/>
      <c r="AP506" s="28"/>
      <c r="AQ506" s="28"/>
      <c r="AR506" s="28"/>
      <c r="AS506" s="28"/>
      <c r="AT506" s="28"/>
      <c r="AU506" s="28"/>
      <c r="AV506" s="28"/>
      <c r="AW506" s="28"/>
      <c r="AX506" s="28"/>
      <c r="AY506" s="28"/>
      <c r="AZ506" s="28"/>
      <c r="BA506" s="28"/>
      <c r="BB506" s="28"/>
      <c r="BC506" s="28"/>
      <c r="BD506" s="28"/>
      <c r="BE506" s="28"/>
      <c r="BF506" s="28"/>
      <c r="BG506" s="28"/>
      <c r="BH506" s="28"/>
      <c r="BI506" s="28"/>
      <c r="BJ506" s="28"/>
      <c r="BK506" s="28"/>
      <c r="BL506" s="28"/>
      <c r="BM506" s="28"/>
      <c r="BN506" s="28"/>
      <c r="BO506" s="28"/>
      <c r="BP506" s="28"/>
      <c r="BQ506" s="28"/>
      <c r="BR506" s="28"/>
      <c r="BS506" s="28"/>
      <c r="BT506" s="28"/>
      <c r="BU506" s="28"/>
      <c r="BV506" s="28"/>
      <c r="BW506" s="28"/>
      <c r="BX506" s="28"/>
      <c r="BY506" s="28"/>
      <c r="BZ506" s="28"/>
      <c r="CA506" s="28"/>
      <c r="CB506" s="28"/>
    </row>
    <row r="507" spans="3:80" ht="75">
      <c r="C507" s="51" t="s">
        <v>1442</v>
      </c>
      <c r="D507" s="51" t="s">
        <v>1443</v>
      </c>
      <c r="E507" s="15" t="s">
        <v>149</v>
      </c>
      <c r="F507" s="15" t="s">
        <v>64</v>
      </c>
      <c r="G507" s="15" t="s">
        <v>64</v>
      </c>
      <c r="H507" s="15" t="s">
        <v>64</v>
      </c>
      <c r="I507" s="15" t="s">
        <v>64</v>
      </c>
      <c r="J507" s="83" t="s">
        <v>542</v>
      </c>
      <c r="K507" s="20">
        <v>0</v>
      </c>
      <c r="L507" s="20">
        <v>0</v>
      </c>
      <c r="M507" s="20">
        <v>0</v>
      </c>
      <c r="N507" s="20">
        <v>0</v>
      </c>
      <c r="O507" s="20">
        <v>0</v>
      </c>
      <c r="P507" s="20">
        <v>1</v>
      </c>
      <c r="Q507" s="67" t="str">
        <f t="shared" si="17"/>
        <v>Negligible risk Supplier</v>
      </c>
      <c r="R507" s="13" t="str">
        <f t="shared" si="16"/>
        <v>- Etablir un bon de commande si nécessaire</v>
      </c>
      <c r="S507" s="25" t="s">
        <v>2218</v>
      </c>
      <c r="T507" s="15" t="s">
        <v>64</v>
      </c>
      <c r="U507" s="15" t="s">
        <v>64</v>
      </c>
      <c r="V507" s="15" t="s">
        <v>64</v>
      </c>
      <c r="W507" s="15" t="s">
        <v>64</v>
      </c>
      <c r="X507" s="15" t="s">
        <v>64</v>
      </c>
      <c r="Y507" s="15" t="s">
        <v>64</v>
      </c>
      <c r="Z507" s="15" t="s">
        <v>64</v>
      </c>
      <c r="AA507" s="15" t="s">
        <v>64</v>
      </c>
      <c r="AB507" s="15" t="s">
        <v>64</v>
      </c>
      <c r="AC507" s="15" t="s">
        <v>64</v>
      </c>
      <c r="AD507" s="15" t="s">
        <v>64</v>
      </c>
      <c r="AE507" s="28"/>
      <c r="AF507" s="28"/>
      <c r="AG507" s="28"/>
      <c r="AH507" s="28"/>
      <c r="AI507" s="28"/>
      <c r="AJ507" s="28"/>
      <c r="AK507" s="28"/>
      <c r="AL507" s="28"/>
      <c r="AM507" s="28"/>
      <c r="AN507" s="28"/>
      <c r="AO507" s="28"/>
      <c r="AP507" s="28"/>
      <c r="AQ507" s="28"/>
      <c r="AR507" s="28"/>
      <c r="AS507" s="28"/>
      <c r="AT507" s="28"/>
      <c r="AU507" s="28"/>
      <c r="AV507" s="28"/>
      <c r="AW507" s="28"/>
      <c r="AX507" s="28"/>
      <c r="AY507" s="28"/>
      <c r="AZ507" s="28"/>
      <c r="BA507" s="28"/>
      <c r="BB507" s="28"/>
      <c r="BC507" s="28"/>
      <c r="BD507" s="28"/>
      <c r="BE507" s="28"/>
      <c r="BF507" s="28"/>
      <c r="BG507" s="28"/>
      <c r="BH507" s="28"/>
      <c r="BI507" s="28"/>
      <c r="BJ507" s="28"/>
      <c r="BK507" s="28"/>
      <c r="BL507" s="28"/>
      <c r="BM507" s="28"/>
      <c r="BN507" s="28"/>
      <c r="BO507" s="28"/>
      <c r="BP507" s="28"/>
      <c r="BQ507" s="28"/>
      <c r="BR507" s="28"/>
      <c r="BS507" s="28"/>
      <c r="BT507" s="28"/>
      <c r="BU507" s="28"/>
      <c r="BV507" s="28"/>
      <c r="BW507" s="28"/>
      <c r="BX507" s="28"/>
      <c r="BY507" s="28"/>
      <c r="BZ507" s="28"/>
      <c r="CA507" s="28"/>
      <c r="CB507" s="28"/>
    </row>
    <row r="508" spans="3:80" ht="75">
      <c r="C508" s="51" t="s">
        <v>1120</v>
      </c>
      <c r="D508" s="51" t="s">
        <v>1121</v>
      </c>
      <c r="E508" s="15" t="s">
        <v>94</v>
      </c>
      <c r="F508" s="15" t="s">
        <v>64</v>
      </c>
      <c r="G508" s="15" t="s">
        <v>64</v>
      </c>
      <c r="H508" s="15" t="s">
        <v>64</v>
      </c>
      <c r="I508" s="15" t="s">
        <v>64</v>
      </c>
      <c r="J508" s="83" t="s">
        <v>738</v>
      </c>
      <c r="K508" s="20">
        <v>0</v>
      </c>
      <c r="L508" s="20">
        <v>0</v>
      </c>
      <c r="M508" s="20">
        <v>0</v>
      </c>
      <c r="N508" s="20">
        <v>0</v>
      </c>
      <c r="O508" s="20">
        <v>0</v>
      </c>
      <c r="P508" s="20">
        <v>1</v>
      </c>
      <c r="Q508" s="67" t="str">
        <f t="shared" si="17"/>
        <v>Negligible risk Supplier</v>
      </c>
      <c r="R508" s="13" t="str">
        <f t="shared" si="16"/>
        <v>- Etablir un bon de commande si nécessaire</v>
      </c>
      <c r="S508" s="25" t="s">
        <v>2218</v>
      </c>
      <c r="T508" s="15" t="s">
        <v>64</v>
      </c>
      <c r="U508" s="15" t="s">
        <v>64</v>
      </c>
      <c r="V508" s="15" t="s">
        <v>64</v>
      </c>
      <c r="W508" s="15" t="s">
        <v>64</v>
      </c>
      <c r="X508" s="15" t="s">
        <v>64</v>
      </c>
      <c r="Y508" s="15" t="s">
        <v>64</v>
      </c>
      <c r="Z508" s="15" t="s">
        <v>64</v>
      </c>
      <c r="AA508" s="15" t="s">
        <v>64</v>
      </c>
      <c r="AB508" s="15" t="s">
        <v>64</v>
      </c>
      <c r="AC508" s="15" t="s">
        <v>64</v>
      </c>
      <c r="AD508" s="15" t="s">
        <v>64</v>
      </c>
      <c r="AE508" s="28"/>
      <c r="AF508" s="28"/>
      <c r="AG508" s="28"/>
      <c r="AH508" s="28"/>
      <c r="AI508" s="28"/>
      <c r="AJ508" s="28"/>
      <c r="AK508" s="28"/>
      <c r="AL508" s="28"/>
      <c r="AM508" s="28"/>
      <c r="AN508" s="28"/>
      <c r="AO508" s="28"/>
      <c r="AP508" s="28"/>
      <c r="AQ508" s="28"/>
      <c r="AR508" s="28"/>
      <c r="AS508" s="28"/>
      <c r="AT508" s="28"/>
      <c r="AU508" s="28"/>
      <c r="AV508" s="28"/>
      <c r="AW508" s="28"/>
      <c r="AX508" s="28"/>
      <c r="AY508" s="28"/>
      <c r="AZ508" s="28"/>
      <c r="BA508" s="28"/>
      <c r="BB508" s="28"/>
      <c r="BC508" s="28"/>
      <c r="BD508" s="28"/>
      <c r="BE508" s="28"/>
      <c r="BF508" s="28"/>
      <c r="BG508" s="28"/>
      <c r="BH508" s="28"/>
      <c r="BI508" s="28"/>
      <c r="BJ508" s="28"/>
      <c r="BK508" s="28"/>
      <c r="BL508" s="28"/>
      <c r="BM508" s="28"/>
      <c r="BN508" s="28"/>
      <c r="BO508" s="28"/>
      <c r="BP508" s="28"/>
      <c r="BQ508" s="28"/>
      <c r="BR508" s="28"/>
      <c r="BS508" s="28"/>
      <c r="BT508" s="28"/>
      <c r="BU508" s="28"/>
      <c r="BV508" s="28"/>
      <c r="BW508" s="28"/>
      <c r="BX508" s="28"/>
      <c r="BY508" s="28"/>
      <c r="BZ508" s="28"/>
      <c r="CA508" s="28"/>
      <c r="CB508" s="28"/>
    </row>
    <row r="509" spans="3:80" ht="75">
      <c r="C509" s="77" t="s">
        <v>659</v>
      </c>
      <c r="D509" s="53" t="s">
        <v>64</v>
      </c>
      <c r="E509" s="84" t="s">
        <v>94</v>
      </c>
      <c r="F509" s="15" t="s">
        <v>64</v>
      </c>
      <c r="G509" s="15" t="s">
        <v>64</v>
      </c>
      <c r="H509" s="15" t="s">
        <v>64</v>
      </c>
      <c r="I509" s="15" t="s">
        <v>64</v>
      </c>
      <c r="J509" s="83" t="s">
        <v>658</v>
      </c>
      <c r="K509" s="20">
        <v>0</v>
      </c>
      <c r="L509" s="20">
        <v>0</v>
      </c>
      <c r="M509" s="20">
        <v>0</v>
      </c>
      <c r="N509" s="20">
        <v>0</v>
      </c>
      <c r="O509" s="20">
        <v>0</v>
      </c>
      <c r="P509" s="20">
        <v>1</v>
      </c>
      <c r="Q509" s="67" t="str">
        <f t="shared" si="17"/>
        <v>Negligible risk Supplier</v>
      </c>
      <c r="R509" s="13" t="str">
        <f t="shared" si="16"/>
        <v>- Etablir un bon de commande si nécessaire</v>
      </c>
      <c r="S509" s="25" t="s">
        <v>2218</v>
      </c>
      <c r="T509" s="15" t="s">
        <v>64</v>
      </c>
      <c r="U509" s="15" t="s">
        <v>64</v>
      </c>
      <c r="V509" s="15" t="s">
        <v>64</v>
      </c>
      <c r="W509" s="15" t="s">
        <v>64</v>
      </c>
      <c r="X509" s="15" t="s">
        <v>64</v>
      </c>
      <c r="Y509" s="15" t="s">
        <v>64</v>
      </c>
      <c r="Z509" s="15" t="s">
        <v>64</v>
      </c>
      <c r="AA509" s="15" t="s">
        <v>64</v>
      </c>
      <c r="AB509" s="15" t="s">
        <v>64</v>
      </c>
      <c r="AC509" s="15" t="s">
        <v>64</v>
      </c>
      <c r="AD509" s="15" t="s">
        <v>64</v>
      </c>
      <c r="AE509" s="28"/>
      <c r="AF509" s="28"/>
      <c r="AG509" s="28"/>
      <c r="AH509" s="28"/>
      <c r="AI509" s="28"/>
      <c r="AJ509" s="28"/>
      <c r="AK509" s="28"/>
      <c r="AL509" s="28"/>
      <c r="AM509" s="28"/>
      <c r="AN509" s="28"/>
      <c r="AO509" s="28"/>
      <c r="AP509" s="28"/>
      <c r="AQ509" s="28"/>
      <c r="AR509" s="28"/>
      <c r="AS509" s="28"/>
      <c r="AT509" s="28"/>
      <c r="AU509" s="28"/>
      <c r="AV509" s="28"/>
      <c r="AW509" s="28"/>
      <c r="AX509" s="28"/>
      <c r="AY509" s="28"/>
      <c r="AZ509" s="28"/>
      <c r="BA509" s="28"/>
      <c r="BB509" s="28"/>
      <c r="BC509" s="28"/>
      <c r="BD509" s="28"/>
      <c r="BE509" s="28"/>
      <c r="BF509" s="28"/>
      <c r="BG509" s="28"/>
      <c r="BH509" s="28"/>
      <c r="BI509" s="28"/>
      <c r="BJ509" s="28"/>
      <c r="BK509" s="28"/>
      <c r="BL509" s="28"/>
      <c r="BM509" s="28"/>
      <c r="BN509" s="28"/>
      <c r="BO509" s="28"/>
      <c r="BP509" s="28"/>
      <c r="BQ509" s="28"/>
      <c r="BR509" s="28"/>
      <c r="BS509" s="28"/>
      <c r="BT509" s="28"/>
      <c r="BU509" s="28"/>
      <c r="BV509" s="28"/>
      <c r="BW509" s="28"/>
      <c r="BX509" s="28"/>
      <c r="BY509" s="28"/>
      <c r="BZ509" s="28"/>
      <c r="CA509" s="28"/>
      <c r="CB509" s="28"/>
    </row>
    <row r="510" spans="3:80" ht="75">
      <c r="C510" s="51" t="s">
        <v>937</v>
      </c>
      <c r="D510" s="51" t="s">
        <v>938</v>
      </c>
      <c r="E510" s="15" t="s">
        <v>311</v>
      </c>
      <c r="F510" s="15" t="s">
        <v>64</v>
      </c>
      <c r="G510" s="15" t="s">
        <v>64</v>
      </c>
      <c r="H510" s="15" t="s">
        <v>64</v>
      </c>
      <c r="I510" s="15" t="s">
        <v>64</v>
      </c>
      <c r="J510" s="83" t="s">
        <v>658</v>
      </c>
      <c r="K510" s="20">
        <v>0</v>
      </c>
      <c r="L510" s="20">
        <v>0</v>
      </c>
      <c r="M510" s="20">
        <v>0</v>
      </c>
      <c r="N510" s="20">
        <v>0</v>
      </c>
      <c r="O510" s="20">
        <v>0</v>
      </c>
      <c r="P510" s="20">
        <v>1</v>
      </c>
      <c r="Q510" s="67" t="str">
        <f t="shared" si="17"/>
        <v>Negligible risk Supplier</v>
      </c>
      <c r="R510" s="13" t="str">
        <f t="shared" si="16"/>
        <v>- Etablir un bon de commande si nécessaire</v>
      </c>
      <c r="S510" s="25" t="s">
        <v>2218</v>
      </c>
      <c r="T510" s="15" t="s">
        <v>64</v>
      </c>
      <c r="U510" s="15" t="s">
        <v>64</v>
      </c>
      <c r="V510" s="15" t="s">
        <v>64</v>
      </c>
      <c r="W510" s="15" t="s">
        <v>64</v>
      </c>
      <c r="X510" s="15" t="s">
        <v>64</v>
      </c>
      <c r="Y510" s="15" t="s">
        <v>64</v>
      </c>
      <c r="Z510" s="15" t="s">
        <v>64</v>
      </c>
      <c r="AA510" s="15" t="s">
        <v>64</v>
      </c>
      <c r="AB510" s="15" t="s">
        <v>64</v>
      </c>
      <c r="AC510" s="15" t="s">
        <v>64</v>
      </c>
      <c r="AD510" s="15" t="s">
        <v>64</v>
      </c>
      <c r="AE510" s="28"/>
      <c r="AF510" s="28"/>
      <c r="AG510" s="28"/>
      <c r="AH510" s="28"/>
      <c r="AI510" s="28"/>
      <c r="AJ510" s="28"/>
      <c r="AK510" s="28"/>
      <c r="AL510" s="28"/>
      <c r="AM510" s="28"/>
      <c r="AN510" s="28"/>
      <c r="AO510" s="28"/>
      <c r="AP510" s="28"/>
      <c r="AQ510" s="28"/>
      <c r="AR510" s="28"/>
      <c r="AS510" s="28"/>
      <c r="AT510" s="28"/>
      <c r="AU510" s="28"/>
      <c r="AV510" s="28"/>
      <c r="AW510" s="28"/>
      <c r="AX510" s="28"/>
      <c r="AY510" s="28"/>
      <c r="AZ510" s="28"/>
      <c r="BA510" s="28"/>
      <c r="BB510" s="28"/>
      <c r="BC510" s="28"/>
      <c r="BD510" s="28"/>
      <c r="BE510" s="28"/>
      <c r="BF510" s="28"/>
      <c r="BG510" s="28"/>
      <c r="BH510" s="28"/>
      <c r="BI510" s="28"/>
      <c r="BJ510" s="28"/>
      <c r="BK510" s="28"/>
      <c r="BL510" s="28"/>
      <c r="BM510" s="28"/>
      <c r="BN510" s="28"/>
      <c r="BO510" s="28"/>
      <c r="BP510" s="28"/>
      <c r="BQ510" s="28"/>
      <c r="BR510" s="28"/>
      <c r="BS510" s="28"/>
      <c r="BT510" s="28"/>
      <c r="BU510" s="28"/>
      <c r="BV510" s="28"/>
      <c r="BW510" s="28"/>
      <c r="BX510" s="28"/>
      <c r="BY510" s="28"/>
      <c r="BZ510" s="28"/>
      <c r="CA510" s="28"/>
      <c r="CB510" s="28"/>
    </row>
    <row r="511" spans="3:80" ht="75">
      <c r="C511" s="51" t="s">
        <v>937</v>
      </c>
      <c r="D511" s="51" t="s">
        <v>938</v>
      </c>
      <c r="E511" s="15" t="s">
        <v>311</v>
      </c>
      <c r="F511" s="15" t="s">
        <v>64</v>
      </c>
      <c r="G511" s="15" t="s">
        <v>64</v>
      </c>
      <c r="H511" s="15" t="s">
        <v>64</v>
      </c>
      <c r="I511" s="15" t="s">
        <v>64</v>
      </c>
      <c r="J511" s="83" t="s">
        <v>658</v>
      </c>
      <c r="K511" s="20">
        <v>0</v>
      </c>
      <c r="L511" s="20">
        <v>0</v>
      </c>
      <c r="M511" s="20">
        <v>0</v>
      </c>
      <c r="N511" s="20">
        <v>0</v>
      </c>
      <c r="O511" s="20">
        <v>0</v>
      </c>
      <c r="P511" s="20">
        <v>1</v>
      </c>
      <c r="Q511" s="67" t="str">
        <f t="shared" si="17"/>
        <v>Negligible risk Supplier</v>
      </c>
      <c r="R511" s="13" t="str">
        <f t="shared" si="16"/>
        <v>- Etablir un bon de commande si nécessaire</v>
      </c>
      <c r="S511" s="25" t="s">
        <v>2218</v>
      </c>
      <c r="T511" s="15" t="s">
        <v>64</v>
      </c>
      <c r="U511" s="15" t="s">
        <v>64</v>
      </c>
      <c r="V511" s="15" t="s">
        <v>64</v>
      </c>
      <c r="W511" s="15" t="s">
        <v>64</v>
      </c>
      <c r="X511" s="15" t="s">
        <v>64</v>
      </c>
      <c r="Y511" s="15" t="s">
        <v>64</v>
      </c>
      <c r="Z511" s="15" t="s">
        <v>64</v>
      </c>
      <c r="AA511" s="15" t="s">
        <v>64</v>
      </c>
      <c r="AB511" s="15" t="s">
        <v>64</v>
      </c>
      <c r="AC511" s="15" t="s">
        <v>64</v>
      </c>
      <c r="AD511" s="15" t="s">
        <v>64</v>
      </c>
      <c r="AE511" s="28"/>
      <c r="AF511" s="28"/>
      <c r="AG511" s="28"/>
      <c r="AH511" s="28"/>
      <c r="AI511" s="28"/>
      <c r="AJ511" s="28"/>
      <c r="AK511" s="28"/>
      <c r="AL511" s="28"/>
      <c r="AM511" s="28"/>
      <c r="AN511" s="28"/>
      <c r="AO511" s="28"/>
      <c r="AP511" s="28"/>
      <c r="AQ511" s="28"/>
      <c r="AR511" s="28"/>
      <c r="AS511" s="28"/>
      <c r="AT511" s="28"/>
      <c r="AU511" s="28"/>
      <c r="AV511" s="28"/>
      <c r="AW511" s="28"/>
      <c r="AX511" s="28"/>
      <c r="AY511" s="28"/>
      <c r="AZ511" s="28"/>
      <c r="BA511" s="28"/>
      <c r="BB511" s="28"/>
      <c r="BC511" s="28"/>
      <c r="BD511" s="28"/>
      <c r="BE511" s="28"/>
      <c r="BF511" s="28"/>
      <c r="BG511" s="28"/>
      <c r="BH511" s="28"/>
      <c r="BI511" s="28"/>
      <c r="BJ511" s="28"/>
      <c r="BK511" s="28"/>
      <c r="BL511" s="28"/>
      <c r="BM511" s="28"/>
      <c r="BN511" s="28"/>
      <c r="BO511" s="28"/>
      <c r="BP511" s="28"/>
      <c r="BQ511" s="28"/>
      <c r="BR511" s="28"/>
      <c r="BS511" s="28"/>
      <c r="BT511" s="28"/>
      <c r="BU511" s="28"/>
      <c r="BV511" s="28"/>
      <c r="BW511" s="28"/>
      <c r="BX511" s="28"/>
      <c r="BY511" s="28"/>
      <c r="BZ511" s="28"/>
      <c r="CA511" s="28"/>
      <c r="CB511" s="28"/>
    </row>
    <row r="512" spans="3:80" ht="75">
      <c r="C512" s="77" t="s">
        <v>610</v>
      </c>
      <c r="D512" s="53" t="s">
        <v>611</v>
      </c>
      <c r="E512" s="15" t="s">
        <v>94</v>
      </c>
      <c r="F512" s="54" t="s">
        <v>612</v>
      </c>
      <c r="G512" s="274" t="s">
        <v>613</v>
      </c>
      <c r="H512" s="15" t="s">
        <v>64</v>
      </c>
      <c r="I512" s="62" t="s">
        <v>614</v>
      </c>
      <c r="J512" s="83" t="s">
        <v>615</v>
      </c>
      <c r="K512" s="20">
        <v>0</v>
      </c>
      <c r="L512" s="20">
        <v>0</v>
      </c>
      <c r="M512" s="20">
        <v>0</v>
      </c>
      <c r="N512" s="20">
        <v>0</v>
      </c>
      <c r="O512" s="20">
        <v>0</v>
      </c>
      <c r="P512" s="20">
        <v>1</v>
      </c>
      <c r="Q512" s="67" t="str">
        <f t="shared" si="17"/>
        <v>Negligible risk Supplier</v>
      </c>
      <c r="R512" s="13" t="str">
        <f t="shared" si="16"/>
        <v>- Etablir un bon de commande si nécessaire</v>
      </c>
      <c r="S512" s="25" t="s">
        <v>2218</v>
      </c>
      <c r="T512" s="15" t="s">
        <v>64</v>
      </c>
      <c r="U512" s="15" t="s">
        <v>64</v>
      </c>
      <c r="V512" s="26">
        <v>42948</v>
      </c>
      <c r="W512" s="15" t="s">
        <v>64</v>
      </c>
      <c r="X512" s="15" t="s">
        <v>64</v>
      </c>
      <c r="Y512" s="15" t="s">
        <v>64</v>
      </c>
      <c r="Z512" s="15" t="s">
        <v>64</v>
      </c>
      <c r="AA512" s="15"/>
      <c r="AB512" s="15" t="s">
        <v>64</v>
      </c>
      <c r="AC512" s="15" t="s">
        <v>64</v>
      </c>
      <c r="AD512" s="15" t="s">
        <v>64</v>
      </c>
      <c r="AE512" s="28"/>
      <c r="AF512" s="28"/>
      <c r="AG512" s="28"/>
      <c r="AH512" s="28"/>
      <c r="AI512" s="28"/>
      <c r="AJ512" s="28"/>
      <c r="AK512" s="28"/>
      <c r="AL512" s="28"/>
      <c r="AM512" s="28"/>
      <c r="AN512" s="28"/>
      <c r="AO512" s="28"/>
      <c r="AP512" s="28"/>
      <c r="AQ512" s="28"/>
      <c r="AR512" s="28"/>
      <c r="AS512" s="28"/>
      <c r="AT512" s="28"/>
      <c r="AU512" s="28"/>
      <c r="AV512" s="28"/>
      <c r="AW512" s="28"/>
      <c r="AX512" s="28"/>
      <c r="AY512" s="28"/>
      <c r="AZ512" s="28"/>
      <c r="BA512" s="28"/>
      <c r="BB512" s="28"/>
      <c r="BC512" s="28"/>
      <c r="BD512" s="28"/>
      <c r="BE512" s="28"/>
      <c r="BF512" s="28"/>
      <c r="BG512" s="28"/>
      <c r="BH512" s="28"/>
      <c r="BI512" s="28"/>
      <c r="BJ512" s="28"/>
      <c r="BK512" s="28"/>
      <c r="BL512" s="28"/>
      <c r="BM512" s="28"/>
      <c r="BN512" s="28"/>
      <c r="BO512" s="28"/>
      <c r="BP512" s="28"/>
      <c r="BQ512" s="28"/>
      <c r="BR512" s="28"/>
      <c r="BS512" s="28"/>
      <c r="BT512" s="28"/>
      <c r="BU512" s="28"/>
      <c r="BV512" s="28"/>
      <c r="BW512" s="28"/>
      <c r="BX512" s="28"/>
      <c r="BY512" s="28"/>
      <c r="BZ512" s="28"/>
      <c r="CA512" s="28"/>
      <c r="CB512" s="28"/>
    </row>
    <row r="513" spans="3:80" ht="75">
      <c r="C513" s="51" t="s">
        <v>1282</v>
      </c>
      <c r="D513" s="51" t="s">
        <v>1283</v>
      </c>
      <c r="E513" s="15" t="s">
        <v>223</v>
      </c>
      <c r="F513" s="15" t="s">
        <v>64</v>
      </c>
      <c r="G513" s="15" t="s">
        <v>64</v>
      </c>
      <c r="H513" s="15" t="s">
        <v>64</v>
      </c>
      <c r="I513" s="15" t="s">
        <v>64</v>
      </c>
      <c r="J513" s="83" t="s">
        <v>1127</v>
      </c>
      <c r="K513" s="20">
        <v>0</v>
      </c>
      <c r="L513" s="20">
        <v>0</v>
      </c>
      <c r="M513" s="20">
        <v>0</v>
      </c>
      <c r="N513" s="20">
        <v>0</v>
      </c>
      <c r="O513" s="20">
        <v>0</v>
      </c>
      <c r="P513" s="20">
        <v>1</v>
      </c>
      <c r="Q513" s="67" t="str">
        <f t="shared" si="17"/>
        <v>Negligible risk Supplier</v>
      </c>
      <c r="R513" s="13" t="str">
        <f t="shared" si="16"/>
        <v>- Etablir un bon de commande si nécessaire</v>
      </c>
      <c r="S513" s="25" t="s">
        <v>2218</v>
      </c>
      <c r="T513" s="15" t="s">
        <v>64</v>
      </c>
      <c r="U513" s="15" t="s">
        <v>64</v>
      </c>
      <c r="V513" s="15" t="s">
        <v>64</v>
      </c>
      <c r="W513" s="15" t="s">
        <v>64</v>
      </c>
      <c r="X513" s="15" t="s">
        <v>64</v>
      </c>
      <c r="Y513" s="15" t="s">
        <v>64</v>
      </c>
      <c r="Z513" s="15" t="s">
        <v>64</v>
      </c>
      <c r="AA513" s="15" t="s">
        <v>64</v>
      </c>
      <c r="AB513" s="15" t="s">
        <v>64</v>
      </c>
      <c r="AC513" s="15" t="s">
        <v>64</v>
      </c>
      <c r="AD513" s="15" t="s">
        <v>64</v>
      </c>
      <c r="AE513" s="28"/>
      <c r="AF513" s="28"/>
      <c r="AG513" s="28"/>
      <c r="AH513" s="28"/>
      <c r="AI513" s="28"/>
      <c r="AJ513" s="28"/>
      <c r="AK513" s="28"/>
      <c r="AL513" s="28"/>
      <c r="AM513" s="28"/>
      <c r="AN513" s="28"/>
      <c r="AO513" s="28"/>
      <c r="AP513" s="28"/>
      <c r="AQ513" s="28"/>
      <c r="AR513" s="28"/>
      <c r="AS513" s="28"/>
      <c r="AT513" s="28"/>
      <c r="AU513" s="28"/>
      <c r="AV513" s="28"/>
      <c r="AW513" s="28"/>
      <c r="AX513" s="28"/>
      <c r="AY513" s="28"/>
      <c r="AZ513" s="28"/>
      <c r="BA513" s="28"/>
      <c r="BB513" s="28"/>
      <c r="BC513" s="28"/>
      <c r="BD513" s="28"/>
      <c r="BE513" s="28"/>
      <c r="BF513" s="28"/>
      <c r="BG513" s="28"/>
      <c r="BH513" s="28"/>
      <c r="BI513" s="28"/>
      <c r="BJ513" s="28"/>
      <c r="BK513" s="28"/>
      <c r="BL513" s="28"/>
      <c r="BM513" s="28"/>
      <c r="BN513" s="28"/>
      <c r="BO513" s="28"/>
      <c r="BP513" s="28"/>
      <c r="BQ513" s="28"/>
      <c r="BR513" s="28"/>
      <c r="BS513" s="28"/>
      <c r="BT513" s="28"/>
      <c r="BU513" s="28"/>
      <c r="BV513" s="28"/>
      <c r="BW513" s="28"/>
      <c r="BX513" s="28"/>
      <c r="BY513" s="28"/>
      <c r="BZ513" s="28"/>
      <c r="CA513" s="28"/>
      <c r="CB513" s="28"/>
    </row>
    <row r="514" spans="3:80" ht="75">
      <c r="C514" s="77" t="s">
        <v>427</v>
      </c>
      <c r="D514" s="52"/>
      <c r="E514" s="15" t="s">
        <v>401</v>
      </c>
      <c r="F514" s="15" t="s">
        <v>64</v>
      </c>
      <c r="G514" s="15" t="s">
        <v>64</v>
      </c>
      <c r="H514" s="15" t="s">
        <v>64</v>
      </c>
      <c r="I514" s="15" t="s">
        <v>64</v>
      </c>
      <c r="J514" s="86" t="s">
        <v>2535</v>
      </c>
      <c r="K514" s="20">
        <v>0</v>
      </c>
      <c r="L514" s="20">
        <v>0</v>
      </c>
      <c r="M514" s="20">
        <v>0</v>
      </c>
      <c r="N514" s="20">
        <v>0</v>
      </c>
      <c r="O514" s="20">
        <v>0</v>
      </c>
      <c r="P514" s="20">
        <v>1</v>
      </c>
      <c r="Q514" s="67" t="str">
        <f t="shared" si="17"/>
        <v>Negligible risk Supplier</v>
      </c>
      <c r="R514" s="13" t="str">
        <f t="shared" si="16"/>
        <v>- Etablir un bon de commande si nécessaire</v>
      </c>
      <c r="S514" s="25" t="s">
        <v>2218</v>
      </c>
      <c r="T514" s="15" t="s">
        <v>64</v>
      </c>
      <c r="U514" s="15" t="s">
        <v>64</v>
      </c>
      <c r="V514" s="15" t="s">
        <v>64</v>
      </c>
      <c r="W514" s="15" t="s">
        <v>64</v>
      </c>
      <c r="X514" s="15" t="s">
        <v>64</v>
      </c>
      <c r="Y514" s="15" t="s">
        <v>64</v>
      </c>
      <c r="Z514" s="15" t="s">
        <v>64</v>
      </c>
      <c r="AA514" s="15" t="s">
        <v>64</v>
      </c>
      <c r="AB514" s="15" t="s">
        <v>64</v>
      </c>
      <c r="AC514" s="15" t="s">
        <v>64</v>
      </c>
      <c r="AD514" s="15" t="s">
        <v>64</v>
      </c>
      <c r="AE514" s="28"/>
      <c r="AF514" s="28"/>
      <c r="AG514" s="28"/>
      <c r="AH514" s="28"/>
      <c r="AI514" s="28"/>
      <c r="AJ514" s="28"/>
      <c r="AK514" s="28"/>
      <c r="AL514" s="28"/>
      <c r="AM514" s="28"/>
      <c r="AN514" s="28"/>
      <c r="AO514" s="28"/>
      <c r="AP514" s="28"/>
      <c r="AQ514" s="28"/>
      <c r="AR514" s="28"/>
      <c r="AS514" s="28"/>
      <c r="AT514" s="28"/>
      <c r="AU514" s="28"/>
      <c r="AV514" s="28"/>
      <c r="AW514" s="28"/>
      <c r="AX514" s="28"/>
      <c r="AY514" s="28"/>
      <c r="AZ514" s="28"/>
      <c r="BA514" s="28"/>
      <c r="BB514" s="28"/>
      <c r="BC514" s="28"/>
      <c r="BD514" s="28"/>
      <c r="BE514" s="28"/>
      <c r="BF514" s="28"/>
      <c r="BG514" s="28"/>
      <c r="BH514" s="28"/>
      <c r="BI514" s="28"/>
      <c r="BJ514" s="28"/>
      <c r="BK514" s="28"/>
      <c r="BL514" s="28"/>
      <c r="BM514" s="28"/>
      <c r="BN514" s="28"/>
      <c r="BO514" s="28"/>
      <c r="BP514" s="28"/>
      <c r="BQ514" s="28"/>
      <c r="BR514" s="28"/>
      <c r="BS514" s="28"/>
      <c r="BT514" s="28"/>
      <c r="BU514" s="28"/>
      <c r="BV514" s="28"/>
      <c r="BW514" s="28"/>
      <c r="BX514" s="28"/>
      <c r="BY514" s="28"/>
      <c r="BZ514" s="28"/>
      <c r="CA514" s="28"/>
      <c r="CB514" s="28"/>
    </row>
    <row r="515" spans="3:80" ht="75">
      <c r="C515" s="51" t="s">
        <v>899</v>
      </c>
      <c r="D515" s="51" t="s">
        <v>900</v>
      </c>
      <c r="E515" s="15" t="s">
        <v>223</v>
      </c>
      <c r="F515" s="15" t="s">
        <v>64</v>
      </c>
      <c r="G515" s="15" t="s">
        <v>64</v>
      </c>
      <c r="H515" s="15" t="s">
        <v>64</v>
      </c>
      <c r="I515" s="15" t="s">
        <v>64</v>
      </c>
      <c r="J515" s="83" t="s">
        <v>901</v>
      </c>
      <c r="K515" s="20">
        <v>0</v>
      </c>
      <c r="L515" s="20">
        <v>0</v>
      </c>
      <c r="M515" s="20">
        <v>0</v>
      </c>
      <c r="N515" s="20">
        <v>0</v>
      </c>
      <c r="O515" s="20">
        <v>0</v>
      </c>
      <c r="P515" s="20">
        <v>1</v>
      </c>
      <c r="Q515" s="67" t="str">
        <f t="shared" si="17"/>
        <v>Negligible risk Supplier</v>
      </c>
      <c r="R515" s="13" t="str">
        <f t="shared" si="16"/>
        <v>- Etablir un bon de commande si nécessaire</v>
      </c>
      <c r="S515" s="25" t="s">
        <v>2218</v>
      </c>
      <c r="T515" s="15" t="s">
        <v>64</v>
      </c>
      <c r="U515" s="15" t="s">
        <v>64</v>
      </c>
      <c r="V515" s="15" t="s">
        <v>64</v>
      </c>
      <c r="W515" s="15" t="s">
        <v>64</v>
      </c>
      <c r="X515" s="15" t="s">
        <v>64</v>
      </c>
      <c r="Y515" s="15" t="s">
        <v>64</v>
      </c>
      <c r="Z515" s="15" t="s">
        <v>64</v>
      </c>
      <c r="AA515" s="15" t="s">
        <v>64</v>
      </c>
      <c r="AB515" s="15" t="s">
        <v>64</v>
      </c>
      <c r="AC515" s="15" t="s">
        <v>64</v>
      </c>
      <c r="AD515" s="15" t="s">
        <v>64</v>
      </c>
      <c r="AE515" s="28"/>
      <c r="AF515" s="28"/>
      <c r="AG515" s="28"/>
      <c r="AH515" s="28"/>
      <c r="AI515" s="28"/>
      <c r="AJ515" s="28"/>
      <c r="AK515" s="28"/>
      <c r="AL515" s="28"/>
      <c r="AM515" s="28"/>
      <c r="AN515" s="28"/>
      <c r="AO515" s="28"/>
      <c r="AP515" s="28"/>
      <c r="AQ515" s="28"/>
      <c r="AR515" s="28"/>
      <c r="AS515" s="28"/>
      <c r="AT515" s="28"/>
      <c r="AU515" s="28"/>
      <c r="AV515" s="28"/>
      <c r="AW515" s="28"/>
      <c r="AX515" s="28"/>
      <c r="AY515" s="28"/>
      <c r="AZ515" s="28"/>
      <c r="BA515" s="28"/>
      <c r="BB515" s="28"/>
      <c r="BC515" s="28"/>
      <c r="BD515" s="28"/>
      <c r="BE515" s="28"/>
      <c r="BF515" s="28"/>
      <c r="BG515" s="28"/>
      <c r="BH515" s="28"/>
      <c r="BI515" s="28"/>
      <c r="BJ515" s="28"/>
      <c r="BK515" s="28"/>
      <c r="BL515" s="28"/>
      <c r="BM515" s="28"/>
      <c r="BN515" s="28"/>
      <c r="BO515" s="28"/>
      <c r="BP515" s="28"/>
      <c r="BQ515" s="28"/>
      <c r="BR515" s="28"/>
      <c r="BS515" s="28"/>
      <c r="BT515" s="28"/>
      <c r="BU515" s="28"/>
      <c r="BV515" s="28"/>
      <c r="BW515" s="28"/>
      <c r="BX515" s="28"/>
      <c r="BY515" s="28"/>
      <c r="BZ515" s="28"/>
      <c r="CA515" s="28"/>
      <c r="CB515" s="28"/>
    </row>
    <row r="516" spans="3:80" ht="75">
      <c r="C516" s="51" t="s">
        <v>899</v>
      </c>
      <c r="D516" s="51" t="s">
        <v>1799</v>
      </c>
      <c r="E516" s="15" t="s">
        <v>223</v>
      </c>
      <c r="F516" s="15" t="s">
        <v>64</v>
      </c>
      <c r="G516" s="15" t="s">
        <v>64</v>
      </c>
      <c r="H516" s="15" t="s">
        <v>64</v>
      </c>
      <c r="I516" s="15" t="s">
        <v>64</v>
      </c>
      <c r="J516" s="83" t="s">
        <v>1127</v>
      </c>
      <c r="K516" s="20">
        <v>0</v>
      </c>
      <c r="L516" s="20">
        <v>0</v>
      </c>
      <c r="M516" s="20">
        <v>0</v>
      </c>
      <c r="N516" s="20">
        <v>0</v>
      </c>
      <c r="O516" s="20">
        <v>0</v>
      </c>
      <c r="P516" s="20">
        <v>1</v>
      </c>
      <c r="Q516" s="67" t="str">
        <f t="shared" si="17"/>
        <v>Negligible risk Supplier</v>
      </c>
      <c r="R516" s="13" t="str">
        <f t="shared" ref="R516:R579" si="18">IF((SUM(K516:P516)&gt;=4),"- Approbation du comité de direction
- Signer la politique de securité des parties tièrces 
- Signer le contrat de non divulgation des données
- Contrat respectant incluant les clauses de sécurité nécessaires
- Etablir un bon de commande si nécessaire ",(IF((SUM(K516:P516)=3),"- Signer la politique de securité des parties tièrces 
- Contrat respectant incluant les clauses de sécurité nécessaires
- Etablir un bon de commande si nécessaire ",(IF((SUM(K516:P516)=2),"- Contrat de non-divulgation des données doit être signé par le personnel du fournisseur
- Etablir un bon de commande si nécessaire ",(IF((SUM(K516:P516)=1),"- Etablir un bon de commande si nécessaire","NA")))))))</f>
        <v>- Etablir un bon de commande si nécessaire</v>
      </c>
      <c r="S516" s="25" t="s">
        <v>2218</v>
      </c>
      <c r="T516" s="15" t="s">
        <v>64</v>
      </c>
      <c r="U516" s="15" t="s">
        <v>64</v>
      </c>
      <c r="V516" s="15" t="s">
        <v>64</v>
      </c>
      <c r="W516" s="15" t="s">
        <v>64</v>
      </c>
      <c r="X516" s="15" t="s">
        <v>64</v>
      </c>
      <c r="Y516" s="15" t="s">
        <v>64</v>
      </c>
      <c r="Z516" s="15" t="s">
        <v>64</v>
      </c>
      <c r="AA516" s="15" t="s">
        <v>64</v>
      </c>
      <c r="AB516" s="15" t="s">
        <v>64</v>
      </c>
      <c r="AC516" s="15" t="s">
        <v>64</v>
      </c>
      <c r="AD516" s="15" t="s">
        <v>64</v>
      </c>
      <c r="AE516" s="28"/>
      <c r="AF516" s="28"/>
      <c r="AG516" s="28"/>
      <c r="AH516" s="28"/>
      <c r="AI516" s="28"/>
      <c r="AJ516" s="28"/>
      <c r="AK516" s="28"/>
      <c r="AL516" s="28"/>
      <c r="AM516" s="28"/>
      <c r="AN516" s="28"/>
      <c r="AO516" s="28"/>
      <c r="AP516" s="28"/>
      <c r="AQ516" s="28"/>
      <c r="AR516" s="28"/>
      <c r="AS516" s="28"/>
      <c r="AT516" s="28"/>
      <c r="AU516" s="28"/>
      <c r="AV516" s="28"/>
      <c r="AW516" s="28"/>
      <c r="AX516" s="28"/>
      <c r="AY516" s="28"/>
      <c r="AZ516" s="28"/>
      <c r="BA516" s="28"/>
      <c r="BB516" s="28"/>
      <c r="BC516" s="28"/>
      <c r="BD516" s="28"/>
      <c r="BE516" s="28"/>
      <c r="BF516" s="28"/>
      <c r="BG516" s="28"/>
      <c r="BH516" s="28"/>
      <c r="BI516" s="28"/>
      <c r="BJ516" s="28"/>
      <c r="BK516" s="28"/>
      <c r="BL516" s="28"/>
      <c r="BM516" s="28"/>
      <c r="BN516" s="28"/>
      <c r="BO516" s="28"/>
      <c r="BP516" s="28"/>
      <c r="BQ516" s="28"/>
      <c r="BR516" s="28"/>
      <c r="BS516" s="28"/>
      <c r="BT516" s="28"/>
      <c r="BU516" s="28"/>
      <c r="BV516" s="28"/>
      <c r="BW516" s="28"/>
      <c r="BX516" s="28"/>
      <c r="BY516" s="28"/>
      <c r="BZ516" s="28"/>
      <c r="CA516" s="28"/>
      <c r="CB516" s="28"/>
    </row>
    <row r="517" spans="3:80" ht="75">
      <c r="C517" s="51" t="s">
        <v>2022</v>
      </c>
      <c r="D517" s="51" t="s">
        <v>2023</v>
      </c>
      <c r="E517" s="15" t="s">
        <v>223</v>
      </c>
      <c r="F517" s="15" t="s">
        <v>64</v>
      </c>
      <c r="G517" s="15" t="s">
        <v>64</v>
      </c>
      <c r="H517" s="15" t="s">
        <v>64</v>
      </c>
      <c r="I517" s="15" t="s">
        <v>64</v>
      </c>
      <c r="J517" s="83" t="s">
        <v>1127</v>
      </c>
      <c r="K517" s="20">
        <v>0</v>
      </c>
      <c r="L517" s="20">
        <v>0</v>
      </c>
      <c r="M517" s="20">
        <v>0</v>
      </c>
      <c r="N517" s="20">
        <v>0</v>
      </c>
      <c r="O517" s="20">
        <v>0</v>
      </c>
      <c r="P517" s="20">
        <v>1</v>
      </c>
      <c r="Q517" s="67" t="str">
        <f t="shared" si="17"/>
        <v>Negligible risk Supplier</v>
      </c>
      <c r="R517" s="13" t="str">
        <f t="shared" si="18"/>
        <v>- Etablir un bon de commande si nécessaire</v>
      </c>
      <c r="S517" s="25" t="s">
        <v>2218</v>
      </c>
      <c r="T517" s="15" t="s">
        <v>64</v>
      </c>
      <c r="U517" s="15" t="s">
        <v>64</v>
      </c>
      <c r="V517" s="15" t="s">
        <v>64</v>
      </c>
      <c r="W517" s="15" t="s">
        <v>64</v>
      </c>
      <c r="X517" s="15" t="s">
        <v>64</v>
      </c>
      <c r="Y517" s="15" t="s">
        <v>64</v>
      </c>
      <c r="Z517" s="15" t="s">
        <v>64</v>
      </c>
      <c r="AA517" s="15" t="s">
        <v>64</v>
      </c>
      <c r="AB517" s="15" t="s">
        <v>64</v>
      </c>
      <c r="AC517" s="15" t="s">
        <v>64</v>
      </c>
      <c r="AD517" s="15" t="s">
        <v>64</v>
      </c>
      <c r="AE517" s="28"/>
      <c r="AF517" s="28"/>
      <c r="AG517" s="28"/>
      <c r="AH517" s="28"/>
      <c r="AI517" s="28"/>
      <c r="AJ517" s="28"/>
      <c r="AK517" s="28"/>
      <c r="AL517" s="28"/>
      <c r="AM517" s="28"/>
      <c r="AN517" s="28"/>
      <c r="AO517" s="28"/>
      <c r="AP517" s="28"/>
      <c r="AQ517" s="28"/>
      <c r="AR517" s="28"/>
      <c r="AS517" s="28"/>
      <c r="AT517" s="28"/>
      <c r="AU517" s="28"/>
      <c r="AV517" s="28"/>
      <c r="AW517" s="28"/>
      <c r="AX517" s="28"/>
      <c r="AY517" s="28"/>
      <c r="AZ517" s="28"/>
      <c r="BA517" s="28"/>
      <c r="BB517" s="28"/>
      <c r="BC517" s="28"/>
      <c r="BD517" s="28"/>
      <c r="BE517" s="28"/>
      <c r="BF517" s="28"/>
      <c r="BG517" s="28"/>
      <c r="BH517" s="28"/>
      <c r="BI517" s="28"/>
      <c r="BJ517" s="28"/>
      <c r="BK517" s="28"/>
      <c r="BL517" s="28"/>
      <c r="BM517" s="28"/>
      <c r="BN517" s="28"/>
      <c r="BO517" s="28"/>
      <c r="BP517" s="28"/>
      <c r="BQ517" s="28"/>
      <c r="BR517" s="28"/>
      <c r="BS517" s="28"/>
      <c r="BT517" s="28"/>
      <c r="BU517" s="28"/>
      <c r="BV517" s="28"/>
      <c r="BW517" s="28"/>
      <c r="BX517" s="28"/>
      <c r="BY517" s="28"/>
      <c r="BZ517" s="28"/>
      <c r="CA517" s="28"/>
      <c r="CB517" s="28"/>
    </row>
    <row r="518" spans="3:80" ht="75">
      <c r="C518" s="77" t="s">
        <v>428</v>
      </c>
      <c r="D518" s="52"/>
      <c r="E518" s="15" t="s">
        <v>401</v>
      </c>
      <c r="F518" s="15" t="s">
        <v>64</v>
      </c>
      <c r="G518" s="15" t="s">
        <v>64</v>
      </c>
      <c r="H518" s="15" t="s">
        <v>64</v>
      </c>
      <c r="I518" s="15" t="s">
        <v>64</v>
      </c>
      <c r="J518" s="86" t="s">
        <v>2535</v>
      </c>
      <c r="K518" s="20">
        <v>0</v>
      </c>
      <c r="L518" s="20">
        <v>0</v>
      </c>
      <c r="M518" s="20">
        <v>0</v>
      </c>
      <c r="N518" s="20">
        <v>0</v>
      </c>
      <c r="O518" s="20">
        <v>0</v>
      </c>
      <c r="P518" s="20">
        <v>1</v>
      </c>
      <c r="Q518" s="67" t="str">
        <f t="shared" ref="Q518:Q531" si="19">IF((SUM(K518:P518)&gt;=4),"High risk supplier",(IF((SUM(K518:P518)=3),"Medium risk supplier",(IF((SUM(K518:P518)=2),"Low risk provider",(IF((SUM(K518:P518)=1),"Negligible risk Supplier","Risque inexistant")))))))</f>
        <v>Negligible risk Supplier</v>
      </c>
      <c r="R518" s="13" t="str">
        <f t="shared" si="18"/>
        <v>- Etablir un bon de commande si nécessaire</v>
      </c>
      <c r="S518" s="25" t="s">
        <v>2218</v>
      </c>
      <c r="T518" s="15" t="s">
        <v>64</v>
      </c>
      <c r="U518" s="15" t="s">
        <v>64</v>
      </c>
      <c r="V518" s="15" t="s">
        <v>64</v>
      </c>
      <c r="W518" s="15" t="s">
        <v>64</v>
      </c>
      <c r="X518" s="15" t="s">
        <v>64</v>
      </c>
      <c r="Y518" s="15" t="s">
        <v>64</v>
      </c>
      <c r="Z518" s="15" t="s">
        <v>64</v>
      </c>
      <c r="AA518" s="15" t="s">
        <v>64</v>
      </c>
      <c r="AB518" s="15" t="s">
        <v>64</v>
      </c>
      <c r="AC518" s="15" t="s">
        <v>64</v>
      </c>
      <c r="AD518" s="15" t="s">
        <v>64</v>
      </c>
      <c r="AE518" s="28"/>
      <c r="AF518" s="28"/>
      <c r="AG518" s="28"/>
      <c r="AH518" s="28"/>
      <c r="AI518" s="28"/>
      <c r="AJ518" s="28"/>
      <c r="AK518" s="28"/>
      <c r="AL518" s="28"/>
      <c r="AM518" s="28"/>
      <c r="AN518" s="28"/>
      <c r="AO518" s="28"/>
      <c r="AP518" s="28"/>
      <c r="AQ518" s="28"/>
      <c r="AR518" s="28"/>
      <c r="AS518" s="28"/>
      <c r="AT518" s="28"/>
      <c r="AU518" s="28"/>
      <c r="AV518" s="28"/>
      <c r="AW518" s="28"/>
      <c r="AX518" s="28"/>
      <c r="AY518" s="28"/>
      <c r="AZ518" s="28"/>
      <c r="BA518" s="28"/>
      <c r="BB518" s="28"/>
      <c r="BC518" s="28"/>
      <c r="BD518" s="28"/>
      <c r="BE518" s="28"/>
      <c r="BF518" s="28"/>
      <c r="BG518" s="28"/>
      <c r="BH518" s="28"/>
      <c r="BI518" s="28"/>
      <c r="BJ518" s="28"/>
      <c r="BK518" s="28"/>
      <c r="BL518" s="28"/>
      <c r="BM518" s="28"/>
      <c r="BN518" s="28"/>
      <c r="BO518" s="28"/>
      <c r="BP518" s="28"/>
      <c r="BQ518" s="28"/>
      <c r="BR518" s="28"/>
      <c r="BS518" s="28"/>
      <c r="BT518" s="28"/>
      <c r="BU518" s="28"/>
      <c r="BV518" s="28"/>
      <c r="BW518" s="28"/>
      <c r="BX518" s="28"/>
      <c r="BY518" s="28"/>
      <c r="BZ518" s="28"/>
      <c r="CA518" s="28"/>
      <c r="CB518" s="28"/>
    </row>
    <row r="519" spans="3:80" ht="75">
      <c r="C519" s="77" t="s">
        <v>400</v>
      </c>
      <c r="D519" s="52"/>
      <c r="E519" s="15" t="s">
        <v>401</v>
      </c>
      <c r="F519" s="15" t="s">
        <v>64</v>
      </c>
      <c r="G519" s="15" t="s">
        <v>64</v>
      </c>
      <c r="H519" s="15" t="s">
        <v>64</v>
      </c>
      <c r="I519" s="15" t="s">
        <v>64</v>
      </c>
      <c r="J519" s="86" t="s">
        <v>2535</v>
      </c>
      <c r="K519" s="20">
        <v>0</v>
      </c>
      <c r="L519" s="20">
        <v>0</v>
      </c>
      <c r="M519" s="20">
        <v>0</v>
      </c>
      <c r="N519" s="20">
        <v>0</v>
      </c>
      <c r="O519" s="20">
        <v>0</v>
      </c>
      <c r="P519" s="20">
        <v>1</v>
      </c>
      <c r="Q519" s="67" t="str">
        <f t="shared" si="19"/>
        <v>Negligible risk Supplier</v>
      </c>
      <c r="R519" s="13" t="str">
        <f t="shared" si="18"/>
        <v>- Etablir un bon de commande si nécessaire</v>
      </c>
      <c r="S519" s="25" t="s">
        <v>2218</v>
      </c>
      <c r="T519" s="15" t="s">
        <v>64</v>
      </c>
      <c r="U519" s="15" t="s">
        <v>64</v>
      </c>
      <c r="V519" s="15" t="s">
        <v>64</v>
      </c>
      <c r="W519" s="15" t="s">
        <v>64</v>
      </c>
      <c r="X519" s="15" t="s">
        <v>64</v>
      </c>
      <c r="Y519" s="15" t="s">
        <v>64</v>
      </c>
      <c r="Z519" s="15" t="s">
        <v>60</v>
      </c>
      <c r="AA519" s="15" t="s">
        <v>64</v>
      </c>
      <c r="AB519" s="15" t="s">
        <v>64</v>
      </c>
      <c r="AC519" s="15" t="s">
        <v>64</v>
      </c>
      <c r="AD519" s="15" t="s">
        <v>64</v>
      </c>
      <c r="AE519" s="28"/>
      <c r="AF519" s="28"/>
      <c r="AG519" s="28"/>
      <c r="AH519" s="28"/>
      <c r="AI519" s="28"/>
      <c r="AJ519" s="28"/>
      <c r="AK519" s="28"/>
      <c r="AL519" s="28"/>
      <c r="AM519" s="28"/>
      <c r="AN519" s="28"/>
      <c r="AO519" s="28"/>
      <c r="AP519" s="28"/>
      <c r="AQ519" s="28"/>
      <c r="AR519" s="28"/>
      <c r="AS519" s="28"/>
      <c r="AT519" s="28"/>
      <c r="AU519" s="28"/>
      <c r="AV519" s="28"/>
      <c r="AW519" s="28"/>
      <c r="AX519" s="28"/>
      <c r="AY519" s="28"/>
      <c r="AZ519" s="28"/>
      <c r="BA519" s="28"/>
      <c r="BB519" s="28"/>
      <c r="BC519" s="28"/>
      <c r="BD519" s="28"/>
      <c r="BE519" s="28"/>
      <c r="BF519" s="28"/>
      <c r="BG519" s="28"/>
      <c r="BH519" s="28"/>
      <c r="BI519" s="28"/>
      <c r="BJ519" s="28"/>
      <c r="BK519" s="28"/>
      <c r="BL519" s="28"/>
      <c r="BM519" s="28"/>
      <c r="BN519" s="28"/>
      <c r="BO519" s="28"/>
      <c r="BP519" s="28"/>
      <c r="BQ519" s="28"/>
      <c r="BR519" s="28"/>
      <c r="BS519" s="28"/>
      <c r="BT519" s="28"/>
      <c r="BU519" s="28"/>
      <c r="BV519" s="28"/>
      <c r="BW519" s="28"/>
      <c r="BX519" s="28"/>
      <c r="BY519" s="28"/>
      <c r="BZ519" s="28"/>
      <c r="CA519" s="28"/>
      <c r="CB519" s="28"/>
    </row>
    <row r="520" spans="3:80" ht="75">
      <c r="C520" s="51" t="s">
        <v>1735</v>
      </c>
      <c r="D520" s="51" t="s">
        <v>1736</v>
      </c>
      <c r="E520" s="15" t="s">
        <v>223</v>
      </c>
      <c r="F520" s="15" t="s">
        <v>64</v>
      </c>
      <c r="G520" s="15" t="s">
        <v>64</v>
      </c>
      <c r="H520" s="15" t="s">
        <v>64</v>
      </c>
      <c r="I520" s="15" t="s">
        <v>64</v>
      </c>
      <c r="J520" s="83" t="s">
        <v>1127</v>
      </c>
      <c r="K520" s="20">
        <v>0</v>
      </c>
      <c r="L520" s="20">
        <v>0</v>
      </c>
      <c r="M520" s="20">
        <v>0</v>
      </c>
      <c r="N520" s="20">
        <v>0</v>
      </c>
      <c r="O520" s="20">
        <v>0</v>
      </c>
      <c r="P520" s="20">
        <v>1</v>
      </c>
      <c r="Q520" s="67" t="str">
        <f t="shared" si="19"/>
        <v>Negligible risk Supplier</v>
      </c>
      <c r="R520" s="13" t="str">
        <f t="shared" si="18"/>
        <v>- Etablir un bon de commande si nécessaire</v>
      </c>
      <c r="S520" s="25" t="s">
        <v>2218</v>
      </c>
      <c r="T520" s="15" t="s">
        <v>64</v>
      </c>
      <c r="U520" s="15" t="s">
        <v>64</v>
      </c>
      <c r="V520" s="15" t="s">
        <v>64</v>
      </c>
      <c r="W520" s="15" t="s">
        <v>64</v>
      </c>
      <c r="X520" s="15" t="s">
        <v>64</v>
      </c>
      <c r="Y520" s="15" t="s">
        <v>64</v>
      </c>
      <c r="Z520" s="15" t="s">
        <v>64</v>
      </c>
      <c r="AA520" s="15" t="s">
        <v>64</v>
      </c>
      <c r="AB520" s="15" t="s">
        <v>64</v>
      </c>
      <c r="AC520" s="15" t="s">
        <v>64</v>
      </c>
      <c r="AD520" s="15" t="s">
        <v>64</v>
      </c>
      <c r="AE520" s="28"/>
      <c r="AF520" s="28"/>
      <c r="AG520" s="28"/>
      <c r="AH520" s="28"/>
      <c r="AI520" s="28"/>
      <c r="AJ520" s="28"/>
      <c r="AK520" s="28"/>
      <c r="AL520" s="28"/>
      <c r="AM520" s="28"/>
      <c r="AN520" s="28"/>
      <c r="AO520" s="28"/>
      <c r="AP520" s="28"/>
      <c r="AQ520" s="28"/>
      <c r="AR520" s="28"/>
      <c r="AS520" s="28"/>
      <c r="AT520" s="28"/>
      <c r="AU520" s="28"/>
      <c r="AV520" s="28"/>
      <c r="AW520" s="28"/>
      <c r="AX520" s="28"/>
      <c r="AY520" s="28"/>
      <c r="AZ520" s="28"/>
      <c r="BA520" s="28"/>
      <c r="BB520" s="28"/>
      <c r="BC520" s="28"/>
      <c r="BD520" s="28"/>
      <c r="BE520" s="28"/>
      <c r="BF520" s="28"/>
      <c r="BG520" s="28"/>
      <c r="BH520" s="28"/>
      <c r="BI520" s="28"/>
      <c r="BJ520" s="28"/>
      <c r="BK520" s="28"/>
      <c r="BL520" s="28"/>
      <c r="BM520" s="28"/>
      <c r="BN520" s="28"/>
      <c r="BO520" s="28"/>
      <c r="BP520" s="28"/>
      <c r="BQ520" s="28"/>
      <c r="BR520" s="28"/>
      <c r="BS520" s="28"/>
      <c r="BT520" s="28"/>
      <c r="BU520" s="28"/>
      <c r="BV520" s="28"/>
      <c r="BW520" s="28"/>
      <c r="BX520" s="28"/>
      <c r="BY520" s="28"/>
      <c r="BZ520" s="28"/>
      <c r="CA520" s="28"/>
      <c r="CB520" s="28"/>
    </row>
    <row r="521" spans="3:80" ht="75">
      <c r="C521" s="77" t="s">
        <v>402</v>
      </c>
      <c r="D521" s="52"/>
      <c r="E521" s="15" t="s">
        <v>401</v>
      </c>
      <c r="F521" s="15" t="s">
        <v>64</v>
      </c>
      <c r="G521" s="15" t="s">
        <v>64</v>
      </c>
      <c r="H521" s="15" t="s">
        <v>64</v>
      </c>
      <c r="I521" s="15" t="s">
        <v>64</v>
      </c>
      <c r="J521" s="86" t="s">
        <v>2535</v>
      </c>
      <c r="K521" s="20">
        <v>0</v>
      </c>
      <c r="L521" s="20">
        <v>0</v>
      </c>
      <c r="M521" s="20">
        <v>0</v>
      </c>
      <c r="N521" s="20">
        <v>0</v>
      </c>
      <c r="O521" s="20">
        <v>0</v>
      </c>
      <c r="P521" s="20">
        <v>1</v>
      </c>
      <c r="Q521" s="67" t="str">
        <f t="shared" si="19"/>
        <v>Negligible risk Supplier</v>
      </c>
      <c r="R521" s="13" t="str">
        <f t="shared" si="18"/>
        <v>- Etablir un bon de commande si nécessaire</v>
      </c>
      <c r="S521" s="25" t="s">
        <v>2218</v>
      </c>
      <c r="T521" s="15" t="s">
        <v>64</v>
      </c>
      <c r="U521" s="15" t="s">
        <v>64</v>
      </c>
      <c r="V521" s="15" t="s">
        <v>64</v>
      </c>
      <c r="W521" s="15" t="s">
        <v>64</v>
      </c>
      <c r="X521" s="15" t="s">
        <v>64</v>
      </c>
      <c r="Y521" s="15" t="s">
        <v>64</v>
      </c>
      <c r="Z521" s="15" t="s">
        <v>60</v>
      </c>
      <c r="AA521" s="15" t="s">
        <v>64</v>
      </c>
      <c r="AB521" s="15" t="s">
        <v>64</v>
      </c>
      <c r="AC521" s="15" t="s">
        <v>64</v>
      </c>
      <c r="AD521" s="15" t="s">
        <v>64</v>
      </c>
      <c r="AE521" s="28"/>
      <c r="AF521" s="28"/>
      <c r="AG521" s="28"/>
      <c r="AH521" s="28"/>
      <c r="AI521" s="28"/>
      <c r="AJ521" s="28"/>
      <c r="AK521" s="28"/>
      <c r="AL521" s="28"/>
      <c r="AM521" s="28"/>
      <c r="AN521" s="28"/>
      <c r="AO521" s="28"/>
      <c r="AP521" s="28"/>
      <c r="AQ521" s="28"/>
      <c r="AR521" s="28"/>
      <c r="AS521" s="28"/>
      <c r="AT521" s="28"/>
      <c r="AU521" s="28"/>
      <c r="AV521" s="28"/>
      <c r="AW521" s="28"/>
      <c r="AX521" s="28"/>
      <c r="AY521" s="28"/>
      <c r="AZ521" s="28"/>
      <c r="BA521" s="28"/>
      <c r="BB521" s="28"/>
      <c r="BC521" s="28"/>
      <c r="BD521" s="28"/>
      <c r="BE521" s="28"/>
      <c r="BF521" s="28"/>
      <c r="BG521" s="28"/>
      <c r="BH521" s="28"/>
      <c r="BI521" s="28"/>
      <c r="BJ521" s="28"/>
      <c r="BK521" s="28"/>
      <c r="BL521" s="28"/>
      <c r="BM521" s="28"/>
      <c r="BN521" s="28"/>
      <c r="BO521" s="28"/>
      <c r="BP521" s="28"/>
      <c r="BQ521" s="28"/>
      <c r="BR521" s="28"/>
      <c r="BS521" s="28"/>
      <c r="BT521" s="28"/>
      <c r="BU521" s="28"/>
      <c r="BV521" s="28"/>
      <c r="BW521" s="28"/>
      <c r="BX521" s="28"/>
      <c r="BY521" s="28"/>
      <c r="BZ521" s="28"/>
      <c r="CA521" s="28"/>
      <c r="CB521" s="28"/>
    </row>
    <row r="522" spans="3:80" ht="75">
      <c r="C522" s="51" t="s">
        <v>729</v>
      </c>
      <c r="D522" s="51" t="s">
        <v>730</v>
      </c>
      <c r="E522" s="15" t="s">
        <v>223</v>
      </c>
      <c r="F522" s="15" t="s">
        <v>64</v>
      </c>
      <c r="G522" s="15" t="s">
        <v>64</v>
      </c>
      <c r="H522" s="15" t="s">
        <v>64</v>
      </c>
      <c r="I522" s="15" t="s">
        <v>64</v>
      </c>
      <c r="J522" s="83" t="s">
        <v>731</v>
      </c>
      <c r="K522" s="20">
        <v>0</v>
      </c>
      <c r="L522" s="20">
        <v>0</v>
      </c>
      <c r="M522" s="20">
        <v>0</v>
      </c>
      <c r="N522" s="20">
        <v>0</v>
      </c>
      <c r="O522" s="20">
        <v>0</v>
      </c>
      <c r="P522" s="20">
        <v>1</v>
      </c>
      <c r="Q522" s="67" t="str">
        <f t="shared" si="19"/>
        <v>Negligible risk Supplier</v>
      </c>
      <c r="R522" s="13" t="str">
        <f t="shared" si="18"/>
        <v>- Etablir un bon de commande si nécessaire</v>
      </c>
      <c r="S522" s="25" t="s">
        <v>2218</v>
      </c>
      <c r="T522" s="15" t="s">
        <v>64</v>
      </c>
      <c r="U522" s="15" t="s">
        <v>64</v>
      </c>
      <c r="V522" s="15" t="s">
        <v>64</v>
      </c>
      <c r="W522" s="15" t="s">
        <v>64</v>
      </c>
      <c r="X522" s="15" t="s">
        <v>64</v>
      </c>
      <c r="Y522" s="15" t="s">
        <v>64</v>
      </c>
      <c r="Z522" s="15" t="s">
        <v>64</v>
      </c>
      <c r="AA522" s="15" t="s">
        <v>64</v>
      </c>
      <c r="AB522" s="15" t="s">
        <v>64</v>
      </c>
      <c r="AC522" s="15" t="s">
        <v>64</v>
      </c>
      <c r="AD522" s="15" t="s">
        <v>64</v>
      </c>
      <c r="AE522" s="28"/>
      <c r="AF522" s="28"/>
      <c r="AG522" s="28"/>
      <c r="AH522" s="28"/>
      <c r="AI522" s="28"/>
      <c r="AJ522" s="28"/>
      <c r="AK522" s="28"/>
      <c r="AL522" s="28"/>
      <c r="AM522" s="28"/>
      <c r="AN522" s="28"/>
      <c r="AO522" s="28"/>
      <c r="AP522" s="28"/>
      <c r="AQ522" s="28"/>
      <c r="AR522" s="28"/>
      <c r="AS522" s="28"/>
      <c r="AT522" s="28"/>
      <c r="AU522" s="28"/>
      <c r="AV522" s="28"/>
      <c r="AW522" s="28"/>
      <c r="AX522" s="28"/>
      <c r="AY522" s="28"/>
      <c r="AZ522" s="28"/>
      <c r="BA522" s="28"/>
      <c r="BB522" s="28"/>
      <c r="BC522" s="28"/>
      <c r="BD522" s="28"/>
      <c r="BE522" s="28"/>
      <c r="BF522" s="28"/>
      <c r="BG522" s="28"/>
      <c r="BH522" s="28"/>
      <c r="BI522" s="28"/>
      <c r="BJ522" s="28"/>
      <c r="BK522" s="28"/>
      <c r="BL522" s="28"/>
      <c r="BM522" s="28"/>
      <c r="BN522" s="28"/>
      <c r="BO522" s="28"/>
      <c r="BP522" s="28"/>
      <c r="BQ522" s="28"/>
      <c r="BR522" s="28"/>
      <c r="BS522" s="28"/>
      <c r="BT522" s="28"/>
      <c r="BU522" s="28"/>
      <c r="BV522" s="28"/>
      <c r="BW522" s="28"/>
      <c r="BX522" s="28"/>
      <c r="BY522" s="28"/>
      <c r="BZ522" s="28"/>
      <c r="CA522" s="28"/>
      <c r="CB522" s="28"/>
    </row>
    <row r="523" spans="3:80" ht="75">
      <c r="C523" s="51" t="s">
        <v>729</v>
      </c>
      <c r="D523" s="51" t="s">
        <v>730</v>
      </c>
      <c r="E523" s="15" t="s">
        <v>223</v>
      </c>
      <c r="F523" s="15" t="s">
        <v>64</v>
      </c>
      <c r="G523" s="15" t="s">
        <v>64</v>
      </c>
      <c r="H523" s="15" t="s">
        <v>64</v>
      </c>
      <c r="I523" s="15" t="s">
        <v>64</v>
      </c>
      <c r="J523" s="83" t="s">
        <v>1127</v>
      </c>
      <c r="K523" s="20">
        <v>0</v>
      </c>
      <c r="L523" s="20">
        <v>0</v>
      </c>
      <c r="M523" s="20">
        <v>0</v>
      </c>
      <c r="N523" s="20">
        <v>0</v>
      </c>
      <c r="O523" s="20">
        <v>0</v>
      </c>
      <c r="P523" s="20">
        <v>1</v>
      </c>
      <c r="Q523" s="67" t="str">
        <f t="shared" si="19"/>
        <v>Negligible risk Supplier</v>
      </c>
      <c r="R523" s="13" t="str">
        <f t="shared" si="18"/>
        <v>- Etablir un bon de commande si nécessaire</v>
      </c>
      <c r="S523" s="25" t="s">
        <v>2218</v>
      </c>
      <c r="T523" s="15" t="s">
        <v>64</v>
      </c>
      <c r="U523" s="15" t="s">
        <v>64</v>
      </c>
      <c r="V523" s="15" t="s">
        <v>64</v>
      </c>
      <c r="W523" s="15" t="s">
        <v>64</v>
      </c>
      <c r="X523" s="15" t="s">
        <v>64</v>
      </c>
      <c r="Y523" s="15" t="s">
        <v>64</v>
      </c>
      <c r="Z523" s="15" t="s">
        <v>64</v>
      </c>
      <c r="AA523" s="15" t="s">
        <v>64</v>
      </c>
      <c r="AB523" s="15" t="s">
        <v>64</v>
      </c>
      <c r="AC523" s="15" t="s">
        <v>64</v>
      </c>
      <c r="AD523" s="15" t="s">
        <v>64</v>
      </c>
      <c r="AE523" s="28"/>
      <c r="AF523" s="28"/>
      <c r="AG523" s="28"/>
      <c r="AH523" s="28"/>
      <c r="AI523" s="28"/>
      <c r="AJ523" s="28"/>
      <c r="AK523" s="28"/>
      <c r="AL523" s="28"/>
      <c r="AM523" s="28"/>
      <c r="AN523" s="28"/>
      <c r="AO523" s="28"/>
      <c r="AP523" s="28"/>
      <c r="AQ523" s="28"/>
      <c r="AR523" s="28"/>
      <c r="AS523" s="28"/>
      <c r="AT523" s="28"/>
      <c r="AU523" s="28"/>
      <c r="AV523" s="28"/>
      <c r="AW523" s="28"/>
      <c r="AX523" s="28"/>
      <c r="AY523" s="28"/>
      <c r="AZ523" s="28"/>
      <c r="BA523" s="28"/>
      <c r="BB523" s="28"/>
      <c r="BC523" s="28"/>
      <c r="BD523" s="28"/>
      <c r="BE523" s="28"/>
      <c r="BF523" s="28"/>
      <c r="BG523" s="28"/>
      <c r="BH523" s="28"/>
      <c r="BI523" s="28"/>
      <c r="BJ523" s="28"/>
      <c r="BK523" s="28"/>
      <c r="BL523" s="28"/>
      <c r="BM523" s="28"/>
      <c r="BN523" s="28"/>
      <c r="BO523" s="28"/>
      <c r="BP523" s="28"/>
      <c r="BQ523" s="28"/>
      <c r="BR523" s="28"/>
      <c r="BS523" s="28"/>
      <c r="BT523" s="28"/>
      <c r="BU523" s="28"/>
      <c r="BV523" s="28"/>
      <c r="BW523" s="28"/>
      <c r="BX523" s="28"/>
      <c r="BY523" s="28"/>
      <c r="BZ523" s="28"/>
      <c r="CA523" s="28"/>
      <c r="CB523" s="28"/>
    </row>
    <row r="524" spans="3:80" ht="75">
      <c r="C524" s="51" t="s">
        <v>908</v>
      </c>
      <c r="D524" s="51" t="s">
        <v>64</v>
      </c>
      <c r="E524" s="15" t="s">
        <v>223</v>
      </c>
      <c r="F524" s="15" t="s">
        <v>64</v>
      </c>
      <c r="G524" s="15" t="s">
        <v>64</v>
      </c>
      <c r="H524" s="15" t="s">
        <v>64</v>
      </c>
      <c r="I524" s="15" t="s">
        <v>64</v>
      </c>
      <c r="J524" s="83" t="s">
        <v>909</v>
      </c>
      <c r="K524" s="20">
        <v>0</v>
      </c>
      <c r="L524" s="20">
        <v>0</v>
      </c>
      <c r="M524" s="20">
        <v>0</v>
      </c>
      <c r="N524" s="20">
        <v>0</v>
      </c>
      <c r="O524" s="20">
        <v>0</v>
      </c>
      <c r="P524" s="20">
        <v>1</v>
      </c>
      <c r="Q524" s="67" t="str">
        <f t="shared" si="19"/>
        <v>Negligible risk Supplier</v>
      </c>
      <c r="R524" s="13" t="str">
        <f t="shared" si="18"/>
        <v>- Etablir un bon de commande si nécessaire</v>
      </c>
      <c r="S524" s="25" t="s">
        <v>2218</v>
      </c>
      <c r="T524" s="15" t="s">
        <v>64</v>
      </c>
      <c r="U524" s="15" t="s">
        <v>64</v>
      </c>
      <c r="V524" s="15" t="s">
        <v>64</v>
      </c>
      <c r="W524" s="15" t="s">
        <v>64</v>
      </c>
      <c r="X524" s="15" t="s">
        <v>64</v>
      </c>
      <c r="Y524" s="15" t="s">
        <v>64</v>
      </c>
      <c r="Z524" s="15" t="s">
        <v>64</v>
      </c>
      <c r="AA524" s="15" t="s">
        <v>64</v>
      </c>
      <c r="AB524" s="15" t="s">
        <v>64</v>
      </c>
      <c r="AC524" s="15" t="s">
        <v>64</v>
      </c>
      <c r="AD524" s="15" t="s">
        <v>64</v>
      </c>
      <c r="AE524" s="28"/>
      <c r="AF524" s="28"/>
      <c r="AG524" s="28"/>
      <c r="AH524" s="28"/>
      <c r="AI524" s="28"/>
      <c r="AJ524" s="28"/>
      <c r="AK524" s="28"/>
      <c r="AL524" s="28"/>
      <c r="AM524" s="28"/>
      <c r="AN524" s="28"/>
      <c r="AO524" s="28"/>
      <c r="AP524" s="28"/>
      <c r="AQ524" s="28"/>
      <c r="AR524" s="28"/>
      <c r="AS524" s="28"/>
      <c r="AT524" s="28"/>
      <c r="AU524" s="28"/>
      <c r="AV524" s="28"/>
      <c r="AW524" s="28"/>
      <c r="AX524" s="28"/>
      <c r="AY524" s="28"/>
      <c r="AZ524" s="28"/>
      <c r="BA524" s="28"/>
      <c r="BB524" s="28"/>
      <c r="BC524" s="28"/>
      <c r="BD524" s="28"/>
      <c r="BE524" s="28"/>
      <c r="BF524" s="28"/>
      <c r="BG524" s="28"/>
      <c r="BH524" s="28"/>
      <c r="BI524" s="28"/>
      <c r="BJ524" s="28"/>
      <c r="BK524" s="28"/>
      <c r="BL524" s="28"/>
      <c r="BM524" s="28"/>
      <c r="BN524" s="28"/>
      <c r="BO524" s="28"/>
      <c r="BP524" s="28"/>
      <c r="BQ524" s="28"/>
      <c r="BR524" s="28"/>
      <c r="BS524" s="28"/>
      <c r="BT524" s="28"/>
      <c r="BU524" s="28"/>
      <c r="BV524" s="28"/>
      <c r="BW524" s="28"/>
      <c r="BX524" s="28"/>
      <c r="BY524" s="28"/>
      <c r="BZ524" s="28"/>
      <c r="CA524" s="28"/>
      <c r="CB524" s="28"/>
    </row>
    <row r="525" spans="3:80" ht="75">
      <c r="C525" s="51" t="s">
        <v>1128</v>
      </c>
      <c r="D525" s="51" t="s">
        <v>64</v>
      </c>
      <c r="E525" s="15" t="s">
        <v>223</v>
      </c>
      <c r="F525" s="15" t="s">
        <v>64</v>
      </c>
      <c r="G525" s="15" t="s">
        <v>64</v>
      </c>
      <c r="H525" s="15" t="s">
        <v>64</v>
      </c>
      <c r="I525" s="15" t="s">
        <v>64</v>
      </c>
      <c r="J525" s="83" t="s">
        <v>1127</v>
      </c>
      <c r="K525" s="20">
        <v>0</v>
      </c>
      <c r="L525" s="20">
        <v>0</v>
      </c>
      <c r="M525" s="20">
        <v>0</v>
      </c>
      <c r="N525" s="20">
        <v>0</v>
      </c>
      <c r="O525" s="20">
        <v>0</v>
      </c>
      <c r="P525" s="20">
        <v>1</v>
      </c>
      <c r="Q525" s="67" t="str">
        <f t="shared" si="19"/>
        <v>Negligible risk Supplier</v>
      </c>
      <c r="R525" s="13" t="str">
        <f t="shared" si="18"/>
        <v>- Etablir un bon de commande si nécessaire</v>
      </c>
      <c r="S525" s="25" t="s">
        <v>2218</v>
      </c>
      <c r="T525" s="15" t="s">
        <v>64</v>
      </c>
      <c r="U525" s="15" t="s">
        <v>64</v>
      </c>
      <c r="V525" s="15" t="s">
        <v>64</v>
      </c>
      <c r="W525" s="15" t="s">
        <v>64</v>
      </c>
      <c r="X525" s="15" t="s">
        <v>64</v>
      </c>
      <c r="Y525" s="15" t="s">
        <v>64</v>
      </c>
      <c r="Z525" s="15" t="s">
        <v>64</v>
      </c>
      <c r="AA525" s="15" t="s">
        <v>64</v>
      </c>
      <c r="AB525" s="15" t="s">
        <v>64</v>
      </c>
      <c r="AC525" s="15" t="s">
        <v>64</v>
      </c>
      <c r="AD525" s="15" t="s">
        <v>64</v>
      </c>
      <c r="AE525" s="28"/>
      <c r="AF525" s="28"/>
      <c r="AG525" s="28"/>
      <c r="AH525" s="28"/>
      <c r="AI525" s="28"/>
      <c r="AJ525" s="28"/>
      <c r="AK525" s="28"/>
      <c r="AL525" s="28"/>
      <c r="AM525" s="28"/>
      <c r="AN525" s="28"/>
      <c r="AO525" s="28"/>
      <c r="AP525" s="28"/>
      <c r="AQ525" s="28"/>
      <c r="AR525" s="28"/>
      <c r="AS525" s="28"/>
      <c r="AT525" s="28"/>
      <c r="AU525" s="28"/>
      <c r="AV525" s="28"/>
      <c r="AW525" s="28"/>
      <c r="AX525" s="28"/>
      <c r="AY525" s="28"/>
      <c r="AZ525" s="28"/>
      <c r="BA525" s="28"/>
      <c r="BB525" s="28"/>
      <c r="BC525" s="28"/>
      <c r="BD525" s="28"/>
      <c r="BE525" s="28"/>
      <c r="BF525" s="28"/>
      <c r="BG525" s="28"/>
      <c r="BH525" s="28"/>
      <c r="BI525" s="28"/>
      <c r="BJ525" s="28"/>
      <c r="BK525" s="28"/>
      <c r="BL525" s="28"/>
      <c r="BM525" s="28"/>
      <c r="BN525" s="28"/>
      <c r="BO525" s="28"/>
      <c r="BP525" s="28"/>
      <c r="BQ525" s="28"/>
      <c r="BR525" s="28"/>
      <c r="BS525" s="28"/>
      <c r="BT525" s="28"/>
      <c r="BU525" s="28"/>
      <c r="BV525" s="28"/>
      <c r="BW525" s="28"/>
      <c r="BX525" s="28"/>
      <c r="BY525" s="28"/>
      <c r="BZ525" s="28"/>
      <c r="CA525" s="28"/>
      <c r="CB525" s="28"/>
    </row>
    <row r="526" spans="3:80" ht="112.5">
      <c r="C526" s="77" t="s">
        <v>403</v>
      </c>
      <c r="D526" s="17" t="s">
        <v>404</v>
      </c>
      <c r="E526" s="15" t="s">
        <v>52</v>
      </c>
      <c r="F526" s="15" t="s">
        <v>64</v>
      </c>
      <c r="G526" s="15" t="s">
        <v>64</v>
      </c>
      <c r="H526" s="15" t="s">
        <v>64</v>
      </c>
      <c r="I526" s="15" t="s">
        <v>64</v>
      </c>
      <c r="J526" s="86"/>
      <c r="K526" s="20">
        <v>0</v>
      </c>
      <c r="L526" s="20">
        <v>0</v>
      </c>
      <c r="M526" s="20">
        <v>0</v>
      </c>
      <c r="N526" s="20">
        <v>0</v>
      </c>
      <c r="O526" s="20">
        <v>0</v>
      </c>
      <c r="P526" s="20">
        <v>1</v>
      </c>
      <c r="Q526" s="67" t="str">
        <f t="shared" si="19"/>
        <v>Negligible risk Supplier</v>
      </c>
      <c r="R526" s="13" t="str">
        <f t="shared" si="18"/>
        <v>- Etablir un bon de commande si nécessaire</v>
      </c>
      <c r="S526" s="25" t="s">
        <v>2218</v>
      </c>
      <c r="T526" s="15" t="s">
        <v>64</v>
      </c>
      <c r="U526" s="15" t="s">
        <v>64</v>
      </c>
      <c r="V526" s="15" t="s">
        <v>64</v>
      </c>
      <c r="W526" s="15" t="s">
        <v>64</v>
      </c>
      <c r="X526" s="15" t="s">
        <v>64</v>
      </c>
      <c r="Y526" s="15" t="s">
        <v>64</v>
      </c>
      <c r="Z526" s="15" t="s">
        <v>64</v>
      </c>
      <c r="AA526" s="15" t="s">
        <v>64</v>
      </c>
      <c r="AB526" s="15" t="s">
        <v>64</v>
      </c>
      <c r="AC526" s="15" t="s">
        <v>64</v>
      </c>
      <c r="AD526" s="15" t="s">
        <v>64</v>
      </c>
      <c r="AE526" s="28"/>
      <c r="AF526" s="28"/>
      <c r="AG526" s="28"/>
      <c r="AH526" s="28"/>
      <c r="AI526" s="28"/>
      <c r="AJ526" s="28"/>
      <c r="AK526" s="28"/>
      <c r="AL526" s="28"/>
      <c r="AM526" s="28"/>
      <c r="AN526" s="28"/>
      <c r="AO526" s="28"/>
      <c r="AP526" s="28"/>
      <c r="AQ526" s="28"/>
      <c r="AR526" s="28"/>
      <c r="AS526" s="28"/>
      <c r="AT526" s="28"/>
      <c r="AU526" s="28"/>
      <c r="AV526" s="28"/>
      <c r="AW526" s="28"/>
      <c r="AX526" s="28"/>
      <c r="AY526" s="28"/>
      <c r="AZ526" s="28"/>
      <c r="BA526" s="28"/>
      <c r="BB526" s="28"/>
      <c r="BC526" s="28"/>
      <c r="BD526" s="28"/>
      <c r="BE526" s="28"/>
      <c r="BF526" s="28"/>
      <c r="BG526" s="28"/>
      <c r="BH526" s="28"/>
      <c r="BI526" s="28"/>
      <c r="BJ526" s="28"/>
      <c r="BK526" s="28"/>
      <c r="BL526" s="28"/>
      <c r="BM526" s="28"/>
      <c r="BN526" s="28"/>
      <c r="BO526" s="28"/>
      <c r="BP526" s="28"/>
      <c r="BQ526" s="28"/>
      <c r="BR526" s="28"/>
      <c r="BS526" s="28"/>
      <c r="BT526" s="28"/>
      <c r="BU526" s="28"/>
      <c r="BV526" s="28"/>
      <c r="BW526" s="28"/>
      <c r="BX526" s="28"/>
      <c r="BY526" s="28"/>
      <c r="BZ526" s="28"/>
      <c r="CA526" s="28"/>
      <c r="CB526" s="28"/>
    </row>
    <row r="527" spans="3:80" ht="75">
      <c r="C527" s="51" t="s">
        <v>2121</v>
      </c>
      <c r="D527" s="51" t="s">
        <v>2122</v>
      </c>
      <c r="E527" s="15" t="s">
        <v>94</v>
      </c>
      <c r="F527" s="15" t="s">
        <v>64</v>
      </c>
      <c r="G527" s="15" t="s">
        <v>64</v>
      </c>
      <c r="H527" s="15" t="s">
        <v>64</v>
      </c>
      <c r="I527" s="15" t="s">
        <v>64</v>
      </c>
      <c r="J527" s="53" t="s">
        <v>1860</v>
      </c>
      <c r="K527" s="20">
        <v>0</v>
      </c>
      <c r="L527" s="20">
        <v>0</v>
      </c>
      <c r="M527" s="20">
        <v>0</v>
      </c>
      <c r="N527" s="20">
        <v>0</v>
      </c>
      <c r="O527" s="20">
        <v>0</v>
      </c>
      <c r="P527" s="20">
        <v>1</v>
      </c>
      <c r="Q527" s="67" t="str">
        <f t="shared" si="19"/>
        <v>Negligible risk Supplier</v>
      </c>
      <c r="R527" s="13" t="str">
        <f t="shared" si="18"/>
        <v>- Etablir un bon de commande si nécessaire</v>
      </c>
      <c r="S527" s="25" t="s">
        <v>2218</v>
      </c>
      <c r="T527" s="15" t="s">
        <v>64</v>
      </c>
      <c r="U527" s="15" t="s">
        <v>64</v>
      </c>
      <c r="V527" s="15" t="s">
        <v>64</v>
      </c>
      <c r="W527" s="15" t="s">
        <v>64</v>
      </c>
      <c r="X527" s="15" t="s">
        <v>64</v>
      </c>
      <c r="Y527" s="15" t="s">
        <v>64</v>
      </c>
      <c r="Z527" s="15" t="s">
        <v>64</v>
      </c>
      <c r="AA527" s="15" t="s">
        <v>64</v>
      </c>
      <c r="AB527" s="15" t="s">
        <v>64</v>
      </c>
      <c r="AC527" s="15" t="s">
        <v>64</v>
      </c>
      <c r="AD527" s="15" t="s">
        <v>64</v>
      </c>
      <c r="AE527" s="28"/>
      <c r="AF527" s="28"/>
      <c r="AG527" s="28"/>
      <c r="AH527" s="28"/>
      <c r="AI527" s="28"/>
      <c r="AJ527" s="28"/>
      <c r="AK527" s="28"/>
      <c r="AL527" s="28"/>
      <c r="AM527" s="28"/>
      <c r="AN527" s="28"/>
      <c r="AO527" s="28"/>
      <c r="AP527" s="28"/>
      <c r="AQ527" s="28"/>
      <c r="AR527" s="28"/>
      <c r="AS527" s="28"/>
      <c r="AT527" s="28"/>
      <c r="AU527" s="28"/>
      <c r="AV527" s="28"/>
      <c r="AW527" s="28"/>
      <c r="AX527" s="28"/>
      <c r="AY527" s="28"/>
      <c r="AZ527" s="28"/>
      <c r="BA527" s="28"/>
      <c r="BB527" s="28"/>
      <c r="BC527" s="28"/>
      <c r="BD527" s="28"/>
      <c r="BE527" s="28"/>
      <c r="BF527" s="28"/>
      <c r="BG527" s="28"/>
      <c r="BH527" s="28"/>
      <c r="BI527" s="28"/>
      <c r="BJ527" s="28"/>
      <c r="BK527" s="28"/>
      <c r="BL527" s="28"/>
      <c r="BM527" s="28"/>
      <c r="BN527" s="28"/>
      <c r="BO527" s="28"/>
      <c r="BP527" s="28"/>
      <c r="BQ527" s="28"/>
      <c r="BR527" s="28"/>
      <c r="BS527" s="28"/>
      <c r="BT527" s="28"/>
      <c r="BU527" s="28"/>
      <c r="BV527" s="28"/>
      <c r="BW527" s="28"/>
      <c r="BX527" s="28"/>
      <c r="BY527" s="28"/>
      <c r="BZ527" s="28"/>
      <c r="CA527" s="28"/>
      <c r="CB527" s="28"/>
    </row>
    <row r="528" spans="3:80" ht="75">
      <c r="C528" s="77" t="s">
        <v>663</v>
      </c>
      <c r="D528" s="53" t="s">
        <v>64</v>
      </c>
      <c r="E528" s="15" t="s">
        <v>52</v>
      </c>
      <c r="F528" s="15" t="s">
        <v>64</v>
      </c>
      <c r="G528" s="15" t="s">
        <v>64</v>
      </c>
      <c r="H528" s="15" t="s">
        <v>64</v>
      </c>
      <c r="I528" s="15" t="s">
        <v>64</v>
      </c>
      <c r="J528" s="83" t="s">
        <v>664</v>
      </c>
      <c r="K528" s="20">
        <v>0</v>
      </c>
      <c r="L528" s="20">
        <v>0</v>
      </c>
      <c r="M528" s="20">
        <v>0</v>
      </c>
      <c r="N528" s="20">
        <v>0</v>
      </c>
      <c r="O528" s="20">
        <v>0</v>
      </c>
      <c r="P528" s="20">
        <v>1</v>
      </c>
      <c r="Q528" s="67" t="str">
        <f t="shared" si="19"/>
        <v>Negligible risk Supplier</v>
      </c>
      <c r="R528" s="13" t="str">
        <f t="shared" si="18"/>
        <v>- Etablir un bon de commande si nécessaire</v>
      </c>
      <c r="S528" s="25" t="s">
        <v>2218</v>
      </c>
      <c r="T528" s="15" t="s">
        <v>64</v>
      </c>
      <c r="U528" s="15" t="s">
        <v>64</v>
      </c>
      <c r="V528" s="15" t="s">
        <v>64</v>
      </c>
      <c r="W528" s="15" t="s">
        <v>64</v>
      </c>
      <c r="X528" s="15" t="s">
        <v>64</v>
      </c>
      <c r="Y528" s="15" t="s">
        <v>64</v>
      </c>
      <c r="Z528" s="15" t="s">
        <v>64</v>
      </c>
      <c r="AA528" s="15" t="s">
        <v>64</v>
      </c>
      <c r="AB528" s="15" t="s">
        <v>64</v>
      </c>
      <c r="AC528" s="15" t="s">
        <v>64</v>
      </c>
      <c r="AD528" s="15" t="s">
        <v>64</v>
      </c>
      <c r="AE528" s="28"/>
      <c r="AF528" s="28"/>
      <c r="AG528" s="28"/>
      <c r="AH528" s="28"/>
      <c r="AI528" s="28"/>
      <c r="AJ528" s="28"/>
      <c r="AK528" s="28"/>
      <c r="AL528" s="28"/>
      <c r="AM528" s="28"/>
      <c r="AN528" s="28"/>
      <c r="AO528" s="28"/>
      <c r="AP528" s="28"/>
      <c r="AQ528" s="28"/>
      <c r="AR528" s="28"/>
      <c r="AS528" s="28"/>
      <c r="AT528" s="28"/>
      <c r="AU528" s="28"/>
      <c r="AV528" s="28"/>
      <c r="AW528" s="28"/>
      <c r="AX528" s="28"/>
      <c r="AY528" s="28"/>
      <c r="AZ528" s="28"/>
      <c r="BA528" s="28"/>
      <c r="BB528" s="28"/>
      <c r="BC528" s="28"/>
      <c r="BD528" s="28"/>
      <c r="BE528" s="28"/>
      <c r="BF528" s="28"/>
      <c r="BG528" s="28"/>
      <c r="BH528" s="28"/>
      <c r="BI528" s="28"/>
      <c r="BJ528" s="28"/>
      <c r="BK528" s="28"/>
      <c r="BL528" s="28"/>
      <c r="BM528" s="28"/>
      <c r="BN528" s="28"/>
      <c r="BO528" s="28"/>
      <c r="BP528" s="28"/>
      <c r="BQ528" s="28"/>
      <c r="BR528" s="28"/>
      <c r="BS528" s="28"/>
      <c r="BT528" s="28"/>
      <c r="BU528" s="28"/>
      <c r="BV528" s="28"/>
      <c r="BW528" s="28"/>
      <c r="BX528" s="28"/>
      <c r="BY528" s="28"/>
      <c r="BZ528" s="28"/>
      <c r="CA528" s="28"/>
      <c r="CB528" s="28"/>
    </row>
    <row r="529" spans="3:80" ht="75">
      <c r="C529" s="77" t="s">
        <v>574</v>
      </c>
      <c r="D529" s="15" t="s">
        <v>64</v>
      </c>
      <c r="E529" s="15" t="s">
        <v>149</v>
      </c>
      <c r="F529" s="54" t="s">
        <v>575</v>
      </c>
      <c r="G529" s="15">
        <v>21650942472</v>
      </c>
      <c r="H529" s="15" t="s">
        <v>64</v>
      </c>
      <c r="I529" s="62" t="s">
        <v>576</v>
      </c>
      <c r="J529" s="83" t="s">
        <v>542</v>
      </c>
      <c r="K529" s="20">
        <v>0</v>
      </c>
      <c r="L529" s="20">
        <v>0</v>
      </c>
      <c r="M529" s="20">
        <v>0</v>
      </c>
      <c r="N529" s="20">
        <v>0</v>
      </c>
      <c r="O529" s="20">
        <v>0</v>
      </c>
      <c r="P529" s="20">
        <v>1</v>
      </c>
      <c r="Q529" s="67" t="str">
        <f t="shared" si="19"/>
        <v>Negligible risk Supplier</v>
      </c>
      <c r="R529" s="13" t="str">
        <f t="shared" si="18"/>
        <v>- Etablir un bon de commande si nécessaire</v>
      </c>
      <c r="S529" s="25" t="s">
        <v>2218</v>
      </c>
      <c r="T529" s="15" t="s">
        <v>64</v>
      </c>
      <c r="U529" s="15" t="s">
        <v>64</v>
      </c>
      <c r="V529" s="15" t="s">
        <v>64</v>
      </c>
      <c r="W529" s="15" t="s">
        <v>64</v>
      </c>
      <c r="X529" s="15" t="s">
        <v>64</v>
      </c>
      <c r="Y529" s="15" t="s">
        <v>64</v>
      </c>
      <c r="Z529" s="15" t="s">
        <v>64</v>
      </c>
      <c r="AA529" s="15" t="s">
        <v>64</v>
      </c>
      <c r="AB529" s="15" t="s">
        <v>64</v>
      </c>
      <c r="AC529" s="15" t="s">
        <v>64</v>
      </c>
      <c r="AD529" s="15" t="s">
        <v>64</v>
      </c>
      <c r="AE529" s="28"/>
      <c r="AF529" s="28"/>
      <c r="AG529" s="28"/>
      <c r="AH529" s="28"/>
      <c r="AI529" s="28"/>
      <c r="AJ529" s="28"/>
      <c r="AK529" s="28"/>
      <c r="AL529" s="28"/>
      <c r="AM529" s="28"/>
      <c r="AN529" s="28"/>
      <c r="AO529" s="28"/>
      <c r="AP529" s="28"/>
      <c r="AQ529" s="28"/>
      <c r="AR529" s="28"/>
      <c r="AS529" s="28"/>
      <c r="AT529" s="28"/>
      <c r="AU529" s="28"/>
      <c r="AV529" s="28"/>
      <c r="AW529" s="28"/>
      <c r="AX529" s="28"/>
      <c r="AY529" s="28"/>
      <c r="AZ529" s="28"/>
      <c r="BA529" s="28"/>
      <c r="BB529" s="28"/>
      <c r="BC529" s="28"/>
      <c r="BD529" s="28"/>
      <c r="BE529" s="28"/>
      <c r="BF529" s="28"/>
      <c r="BG529" s="28"/>
      <c r="BH529" s="28"/>
      <c r="BI529" s="28"/>
      <c r="BJ529" s="28"/>
      <c r="BK529" s="28"/>
      <c r="BL529" s="28"/>
      <c r="BM529" s="28"/>
      <c r="BN529" s="28"/>
      <c r="BO529" s="28"/>
      <c r="BP529" s="28"/>
      <c r="BQ529" s="28"/>
      <c r="BR529" s="28"/>
      <c r="BS529" s="28"/>
      <c r="BT529" s="28"/>
      <c r="BU529" s="28"/>
      <c r="BV529" s="28"/>
      <c r="BW529" s="28"/>
      <c r="BX529" s="28"/>
      <c r="BY529" s="28"/>
      <c r="BZ529" s="28"/>
      <c r="CA529" s="28"/>
      <c r="CB529" s="28"/>
    </row>
    <row r="530" spans="3:80" ht="75">
      <c r="C530" s="77" t="s">
        <v>405</v>
      </c>
      <c r="D530" s="53" t="s">
        <v>406</v>
      </c>
      <c r="E530" s="15" t="s">
        <v>94</v>
      </c>
      <c r="F530" s="54" t="s">
        <v>407</v>
      </c>
      <c r="G530" s="15" t="s">
        <v>64</v>
      </c>
      <c r="H530" s="15" t="s">
        <v>64</v>
      </c>
      <c r="I530" s="15" t="s">
        <v>64</v>
      </c>
      <c r="J530" s="83" t="s">
        <v>408</v>
      </c>
      <c r="K530" s="20">
        <v>0</v>
      </c>
      <c r="L530" s="20">
        <v>0</v>
      </c>
      <c r="M530" s="20">
        <v>0</v>
      </c>
      <c r="N530" s="20">
        <v>0</v>
      </c>
      <c r="O530" s="20">
        <v>0</v>
      </c>
      <c r="P530" s="20">
        <v>1</v>
      </c>
      <c r="Q530" s="67" t="str">
        <f t="shared" si="19"/>
        <v>Negligible risk Supplier</v>
      </c>
      <c r="R530" s="13" t="str">
        <f t="shared" si="18"/>
        <v>- Etablir un bon de commande si nécessaire</v>
      </c>
      <c r="S530" s="25" t="s">
        <v>2218</v>
      </c>
      <c r="T530" s="15" t="s">
        <v>64</v>
      </c>
      <c r="U530" s="15" t="s">
        <v>64</v>
      </c>
      <c r="V530" s="15" t="s">
        <v>64</v>
      </c>
      <c r="W530" s="15" t="s">
        <v>64</v>
      </c>
      <c r="X530" s="15" t="s">
        <v>64</v>
      </c>
      <c r="Y530" s="15" t="s">
        <v>64</v>
      </c>
      <c r="Z530" s="15" t="s">
        <v>60</v>
      </c>
      <c r="AA530" s="15" t="s">
        <v>64</v>
      </c>
      <c r="AB530" s="15" t="s">
        <v>64</v>
      </c>
      <c r="AC530" s="15" t="s">
        <v>64</v>
      </c>
      <c r="AD530" s="15" t="s">
        <v>64</v>
      </c>
      <c r="AE530" s="28"/>
      <c r="AF530" s="28"/>
      <c r="AG530" s="28"/>
      <c r="AH530" s="28"/>
      <c r="AI530" s="28"/>
      <c r="AJ530" s="28"/>
      <c r="AK530" s="28"/>
      <c r="AL530" s="28"/>
      <c r="AM530" s="28"/>
      <c r="AN530" s="28"/>
      <c r="AO530" s="28"/>
      <c r="AP530" s="28"/>
      <c r="AQ530" s="28"/>
      <c r="AR530" s="28"/>
      <c r="AS530" s="28"/>
      <c r="AT530" s="28"/>
      <c r="AU530" s="28"/>
      <c r="AV530" s="28"/>
      <c r="AW530" s="28"/>
      <c r="AX530" s="28"/>
      <c r="AY530" s="28"/>
      <c r="AZ530" s="28"/>
      <c r="BA530" s="28"/>
      <c r="BB530" s="28"/>
      <c r="BC530" s="28"/>
      <c r="BD530" s="28"/>
      <c r="BE530" s="28"/>
      <c r="BF530" s="28"/>
      <c r="BG530" s="28"/>
      <c r="BH530" s="28"/>
      <c r="BI530" s="28"/>
      <c r="BJ530" s="28"/>
      <c r="BK530" s="28"/>
      <c r="BL530" s="28"/>
      <c r="BM530" s="28"/>
      <c r="BN530" s="28"/>
      <c r="BO530" s="28"/>
      <c r="BP530" s="28"/>
      <c r="BQ530" s="28"/>
      <c r="BR530" s="28"/>
      <c r="BS530" s="28"/>
      <c r="BT530" s="28"/>
      <c r="BU530" s="28"/>
      <c r="BV530" s="28"/>
      <c r="BW530" s="28"/>
      <c r="BX530" s="28"/>
      <c r="BY530" s="28"/>
      <c r="BZ530" s="28"/>
      <c r="CA530" s="28"/>
      <c r="CB530" s="28"/>
    </row>
    <row r="531" spans="3:80" ht="409.5">
      <c r="C531" s="51" t="s">
        <v>2536</v>
      </c>
      <c r="D531" s="51" t="s">
        <v>2537</v>
      </c>
      <c r="E531" s="15" t="s">
        <v>2538</v>
      </c>
      <c r="F531" s="15"/>
      <c r="G531" s="15" t="s">
        <v>64</v>
      </c>
      <c r="H531" s="15" t="s">
        <v>64</v>
      </c>
      <c r="I531" s="15" t="s">
        <v>64</v>
      </c>
      <c r="J531" s="83" t="s">
        <v>2539</v>
      </c>
      <c r="K531" s="20">
        <v>0</v>
      </c>
      <c r="L531" s="20">
        <v>1</v>
      </c>
      <c r="M531" s="20">
        <v>1</v>
      </c>
      <c r="N531" s="20">
        <v>1</v>
      </c>
      <c r="O531" s="20">
        <v>1</v>
      </c>
      <c r="P531" s="20">
        <v>1</v>
      </c>
      <c r="Q531" s="67" t="str">
        <f t="shared" si="19"/>
        <v>High risk supplier</v>
      </c>
      <c r="R531" s="13" t="str">
        <f t="shared" si="18"/>
        <v>- Approbation du comité de direction
- Signer la politique de securité des parties tièrces 
- Signer le contrat de non divulgation des données
- Contrat respectant incluant les clauses de sécurité nécessaires
- Etablir un bon de commande si nécessaire</v>
      </c>
      <c r="S531" s="25" t="s">
        <v>2218</v>
      </c>
      <c r="T531" s="15" t="s">
        <v>2540</v>
      </c>
      <c r="U531" s="15" t="s">
        <v>2541</v>
      </c>
      <c r="V531" s="26">
        <v>43466</v>
      </c>
      <c r="W531" s="26">
        <v>43831</v>
      </c>
      <c r="X531" s="15" t="s">
        <v>64</v>
      </c>
      <c r="Y531" s="15" t="s">
        <v>64</v>
      </c>
      <c r="Z531" s="15" t="s">
        <v>60</v>
      </c>
      <c r="AA531" s="15"/>
      <c r="AB531" s="15" t="s">
        <v>64</v>
      </c>
      <c r="AC531" s="15" t="s">
        <v>64</v>
      </c>
      <c r="AD531" s="15" t="s">
        <v>64</v>
      </c>
      <c r="AE531" s="28"/>
      <c r="AF531" s="28"/>
      <c r="AG531" s="28"/>
      <c r="AH531" s="28"/>
      <c r="AI531" s="28"/>
      <c r="AJ531" s="28"/>
      <c r="AK531" s="28"/>
      <c r="AL531" s="28"/>
      <c r="AM531" s="28"/>
      <c r="AN531" s="28"/>
      <c r="AO531" s="28"/>
      <c r="AP531" s="28"/>
      <c r="AQ531" s="28"/>
      <c r="AR531" s="28"/>
      <c r="AS531" s="28"/>
      <c r="AT531" s="28"/>
      <c r="AU531" s="28"/>
      <c r="AV531" s="28"/>
      <c r="AW531" s="28"/>
      <c r="AX531" s="28"/>
      <c r="AY531" s="28"/>
      <c r="AZ531" s="28"/>
      <c r="BA531" s="28"/>
      <c r="BB531" s="28"/>
      <c r="BC531" s="28"/>
      <c r="BD531" s="28"/>
      <c r="BE531" s="28"/>
      <c r="BF531" s="28"/>
      <c r="BG531" s="28"/>
      <c r="BH531" s="28"/>
      <c r="BI531" s="28"/>
      <c r="BJ531" s="28"/>
      <c r="BK531" s="28"/>
      <c r="BL531" s="28"/>
      <c r="BM531" s="28"/>
      <c r="BN531" s="28"/>
      <c r="BO531" s="28"/>
      <c r="BP531" s="28"/>
      <c r="BQ531" s="28"/>
      <c r="BR531" s="28"/>
      <c r="BS531" s="28"/>
      <c r="BT531" s="28"/>
      <c r="BU531" s="28"/>
      <c r="BV531" s="28"/>
      <c r="BW531" s="28"/>
      <c r="BX531" s="28"/>
      <c r="BY531" s="28"/>
      <c r="BZ531" s="28"/>
      <c r="CA531" s="28"/>
      <c r="CB531" s="28"/>
    </row>
    <row r="532" spans="3:80" ht="75">
      <c r="C532" s="51" t="s">
        <v>2542</v>
      </c>
      <c r="D532" s="51" t="s">
        <v>2543</v>
      </c>
      <c r="E532" s="15"/>
      <c r="F532" s="15" t="s">
        <v>2544</v>
      </c>
      <c r="G532" s="15"/>
      <c r="H532" s="15"/>
      <c r="I532" s="15"/>
      <c r="J532" s="83" t="s">
        <v>2545</v>
      </c>
      <c r="K532" s="20">
        <v>0</v>
      </c>
      <c r="L532" s="20">
        <v>0</v>
      </c>
      <c r="M532" s="20">
        <v>0</v>
      </c>
      <c r="N532" s="20">
        <v>0</v>
      </c>
      <c r="O532" s="20">
        <v>0</v>
      </c>
      <c r="P532" s="20">
        <v>1</v>
      </c>
      <c r="Q532" s="67" t="str">
        <f t="shared" ref="Q532:Q539" si="20">IF((SUM(K532:P532)&gt;=4),"High risk supplier",(IF((SUM(K532:P532)=3),"Medium risk supplier",(IF((SUM(K532:P532)=2),"Low risk provider",(IF((SUM(K532:P532)=1),"Negligible risk Supplier","
Non-existent risk")))))))</f>
        <v>Negligible risk Supplier</v>
      </c>
      <c r="R532" s="13" t="str">
        <f t="shared" si="18"/>
        <v>- Etablir un bon de commande si nécessaire</v>
      </c>
      <c r="S532" s="25" t="s">
        <v>2218</v>
      </c>
      <c r="T532" s="15" t="s">
        <v>2546</v>
      </c>
      <c r="U532" s="15" t="s">
        <v>64</v>
      </c>
      <c r="V532" s="26">
        <v>43466</v>
      </c>
      <c r="W532" s="15" t="s">
        <v>2547</v>
      </c>
      <c r="X532" s="15" t="s">
        <v>64</v>
      </c>
      <c r="Y532" s="15" t="s">
        <v>64</v>
      </c>
      <c r="Z532" s="15" t="s">
        <v>60</v>
      </c>
      <c r="AA532" s="15"/>
      <c r="AB532" s="15" t="s">
        <v>64</v>
      </c>
      <c r="AC532" s="70" t="s">
        <v>64</v>
      </c>
      <c r="AD532" s="15" t="s">
        <v>64</v>
      </c>
      <c r="AE532" s="28"/>
      <c r="AF532" s="28"/>
      <c r="AG532" s="28"/>
      <c r="AH532" s="28"/>
      <c r="AI532" s="28"/>
      <c r="AJ532" s="28"/>
      <c r="AK532" s="28"/>
      <c r="AL532" s="28"/>
      <c r="AM532" s="28"/>
      <c r="AN532" s="28"/>
      <c r="AO532" s="28"/>
      <c r="AP532" s="28"/>
      <c r="AQ532" s="28"/>
      <c r="AR532" s="28"/>
      <c r="AS532" s="28"/>
      <c r="AT532" s="28"/>
      <c r="AU532" s="28"/>
      <c r="AV532" s="28"/>
      <c r="AW532" s="28"/>
      <c r="AX532" s="28"/>
      <c r="AY532" s="28"/>
      <c r="AZ532" s="28"/>
      <c r="BA532" s="28"/>
      <c r="BB532" s="28"/>
      <c r="BC532" s="28"/>
      <c r="BD532" s="28"/>
      <c r="BE532" s="28"/>
      <c r="BF532" s="28"/>
      <c r="BG532" s="28"/>
      <c r="BH532" s="28"/>
      <c r="BI532" s="28"/>
      <c r="BJ532" s="28"/>
      <c r="BK532" s="28"/>
      <c r="BL532" s="28"/>
      <c r="BM532" s="28"/>
      <c r="BN532" s="28"/>
      <c r="BO532" s="28"/>
      <c r="BP532" s="28"/>
      <c r="BQ532" s="28"/>
      <c r="BR532" s="28"/>
      <c r="BS532" s="28"/>
      <c r="BT532" s="28"/>
      <c r="BU532" s="28"/>
      <c r="BV532" s="28"/>
      <c r="BW532" s="28"/>
      <c r="BX532" s="28"/>
      <c r="BY532" s="28"/>
      <c r="BZ532" s="28"/>
      <c r="CA532" s="28"/>
      <c r="CB532" s="28"/>
    </row>
    <row r="533" spans="3:80" ht="75">
      <c r="C533" s="51" t="s">
        <v>2548</v>
      </c>
      <c r="D533" s="51" t="s">
        <v>2549</v>
      </c>
      <c r="E533" s="15"/>
      <c r="F533" s="15"/>
      <c r="G533" s="15"/>
      <c r="H533" s="15"/>
      <c r="I533" s="15"/>
      <c r="J533" s="83" t="s">
        <v>2550</v>
      </c>
      <c r="K533" s="20">
        <v>0</v>
      </c>
      <c r="L533" s="20">
        <v>0</v>
      </c>
      <c r="M533" s="20">
        <v>0</v>
      </c>
      <c r="N533" s="20">
        <v>0</v>
      </c>
      <c r="O533" s="20">
        <v>0</v>
      </c>
      <c r="P533" s="20">
        <v>1</v>
      </c>
      <c r="Q533" s="67" t="str">
        <f t="shared" si="20"/>
        <v>Negligible risk Supplier</v>
      </c>
      <c r="R533" s="13" t="str">
        <f t="shared" si="18"/>
        <v>- Etablir un bon de commande si nécessaire</v>
      </c>
      <c r="S533" s="25" t="s">
        <v>2218</v>
      </c>
      <c r="T533" s="15" t="s">
        <v>2551</v>
      </c>
      <c r="U533" s="15" t="s">
        <v>64</v>
      </c>
      <c r="V533" s="15" t="s">
        <v>64</v>
      </c>
      <c r="W533" s="15" t="s">
        <v>64</v>
      </c>
      <c r="X533" s="15" t="s">
        <v>64</v>
      </c>
      <c r="Y533" s="15" t="s">
        <v>64</v>
      </c>
      <c r="Z533" s="15" t="s">
        <v>2552</v>
      </c>
      <c r="AA533" s="15"/>
      <c r="AB533" s="15" t="s">
        <v>64</v>
      </c>
      <c r="AC533" s="70" t="s">
        <v>64</v>
      </c>
      <c r="AD533" s="15" t="s">
        <v>64</v>
      </c>
      <c r="AE533" s="28"/>
      <c r="AF533" s="28"/>
      <c r="AG533" s="28"/>
      <c r="AH533" s="28"/>
      <c r="AI533" s="28"/>
      <c r="AJ533" s="28"/>
      <c r="AK533" s="28"/>
      <c r="AL533" s="28"/>
      <c r="AM533" s="28"/>
      <c r="AN533" s="28"/>
      <c r="AO533" s="28"/>
      <c r="AP533" s="28"/>
      <c r="AQ533" s="28"/>
      <c r="AR533" s="28"/>
      <c r="AS533" s="28"/>
      <c r="AT533" s="28"/>
      <c r="AU533" s="28"/>
      <c r="AV533" s="28"/>
      <c r="AW533" s="28"/>
      <c r="AX533" s="28"/>
      <c r="AY533" s="28"/>
      <c r="AZ533" s="28"/>
      <c r="BA533" s="28"/>
      <c r="BB533" s="28"/>
      <c r="BC533" s="28"/>
      <c r="BD533" s="28"/>
      <c r="BE533" s="28"/>
      <c r="BF533" s="28"/>
      <c r="BG533" s="28"/>
      <c r="BH533" s="28"/>
      <c r="BI533" s="28"/>
      <c r="BJ533" s="28"/>
      <c r="BK533" s="28"/>
      <c r="BL533" s="28"/>
      <c r="BM533" s="28"/>
      <c r="BN533" s="28"/>
      <c r="BO533" s="28"/>
      <c r="BP533" s="28"/>
      <c r="BQ533" s="28"/>
      <c r="BR533" s="28"/>
      <c r="BS533" s="28"/>
      <c r="BT533" s="28"/>
      <c r="BU533" s="28"/>
      <c r="BV533" s="28"/>
      <c r="BW533" s="28"/>
      <c r="BX533" s="28"/>
      <c r="BY533" s="28"/>
      <c r="BZ533" s="28"/>
      <c r="CA533" s="28"/>
      <c r="CB533" s="28"/>
    </row>
    <row r="534" spans="3:80" ht="75">
      <c r="C534" s="51" t="s">
        <v>2553</v>
      </c>
      <c r="D534" s="51" t="s">
        <v>2554</v>
      </c>
      <c r="E534" s="15"/>
      <c r="F534" s="15" t="s">
        <v>2555</v>
      </c>
      <c r="G534" s="15"/>
      <c r="H534" s="15"/>
      <c r="I534" s="15"/>
      <c r="J534" s="83" t="s">
        <v>2556</v>
      </c>
      <c r="K534" s="20">
        <v>1</v>
      </c>
      <c r="L534" s="20">
        <v>0</v>
      </c>
      <c r="M534" s="20">
        <v>0</v>
      </c>
      <c r="N534" s="20">
        <v>0</v>
      </c>
      <c r="O534" s="20">
        <v>0</v>
      </c>
      <c r="P534" s="20">
        <v>0</v>
      </c>
      <c r="Q534" s="67" t="str">
        <f t="shared" si="20"/>
        <v>Negligible risk Supplier</v>
      </c>
      <c r="R534" s="13" t="str">
        <f t="shared" si="18"/>
        <v>- Etablir un bon de commande si nécessaire</v>
      </c>
      <c r="S534" s="25" t="s">
        <v>2218</v>
      </c>
      <c r="T534" s="15" t="s">
        <v>2557</v>
      </c>
      <c r="U534" s="15"/>
      <c r="V534" s="15"/>
      <c r="W534" s="15"/>
      <c r="X534" s="15"/>
      <c r="Y534" s="15"/>
      <c r="Z534" s="15" t="s">
        <v>2552</v>
      </c>
      <c r="AA534" s="15"/>
      <c r="AB534" s="15"/>
      <c r="AC534" s="15"/>
      <c r="AD534" s="15" t="s">
        <v>64</v>
      </c>
      <c r="AE534" s="28"/>
      <c r="AF534" s="28"/>
      <c r="AG534" s="28"/>
      <c r="AH534" s="28"/>
      <c r="AI534" s="28"/>
      <c r="AJ534" s="28"/>
      <c r="AK534" s="28"/>
      <c r="AL534" s="28"/>
      <c r="AM534" s="28"/>
      <c r="AN534" s="28"/>
      <c r="AO534" s="28"/>
      <c r="AP534" s="28"/>
      <c r="AQ534" s="28"/>
      <c r="AR534" s="28"/>
      <c r="AS534" s="28"/>
      <c r="AT534" s="28"/>
      <c r="AU534" s="28"/>
      <c r="AV534" s="28"/>
      <c r="AW534" s="28"/>
      <c r="AX534" s="28"/>
      <c r="AY534" s="28"/>
      <c r="AZ534" s="28"/>
      <c r="BA534" s="28"/>
      <c r="BB534" s="28"/>
      <c r="BC534" s="28"/>
      <c r="BD534" s="28"/>
      <c r="BE534" s="28"/>
      <c r="BF534" s="28"/>
      <c r="BG534" s="28"/>
      <c r="BH534" s="28"/>
      <c r="BI534" s="28"/>
      <c r="BJ534" s="28"/>
      <c r="BK534" s="28"/>
      <c r="BL534" s="28"/>
      <c r="BM534" s="28"/>
      <c r="BN534" s="28"/>
      <c r="BO534" s="28"/>
      <c r="BP534" s="28"/>
      <c r="BQ534" s="28"/>
      <c r="BR534" s="28"/>
      <c r="BS534" s="28"/>
      <c r="BT534" s="28"/>
      <c r="BU534" s="28"/>
      <c r="BV534" s="28"/>
      <c r="BW534" s="28"/>
      <c r="BX534" s="28"/>
      <c r="BY534" s="28"/>
      <c r="BZ534" s="28"/>
      <c r="CA534" s="28"/>
      <c r="CB534" s="28"/>
    </row>
    <row r="535" spans="3:80" ht="75">
      <c r="C535" s="51" t="s">
        <v>2558</v>
      </c>
      <c r="D535" s="51" t="s">
        <v>2559</v>
      </c>
      <c r="E535" s="15"/>
      <c r="F535" s="15" t="s">
        <v>2560</v>
      </c>
      <c r="G535" s="15"/>
      <c r="H535" s="15"/>
      <c r="I535" s="15"/>
      <c r="J535" s="83"/>
      <c r="K535" s="20">
        <v>1</v>
      </c>
      <c r="L535" s="20">
        <v>0</v>
      </c>
      <c r="M535" s="20">
        <v>0</v>
      </c>
      <c r="N535" s="20">
        <v>0</v>
      </c>
      <c r="O535" s="20">
        <v>0</v>
      </c>
      <c r="P535" s="20">
        <v>0</v>
      </c>
      <c r="Q535" s="67" t="str">
        <f t="shared" si="20"/>
        <v>Negligible risk Supplier</v>
      </c>
      <c r="R535" s="13" t="str">
        <f t="shared" si="18"/>
        <v>- Etablir un bon de commande si nécessaire</v>
      </c>
      <c r="S535" s="25" t="s">
        <v>2218</v>
      </c>
      <c r="T535" s="15" t="s">
        <v>2561</v>
      </c>
      <c r="U535" s="15"/>
      <c r="V535" s="15"/>
      <c r="W535" s="15"/>
      <c r="X535" s="15"/>
      <c r="Y535" s="15"/>
      <c r="Z535" s="15" t="s">
        <v>2552</v>
      </c>
      <c r="AA535" s="15"/>
      <c r="AB535" s="15"/>
      <c r="AC535" s="15"/>
      <c r="AD535" s="15" t="s">
        <v>64</v>
      </c>
      <c r="AE535" s="28"/>
      <c r="AF535" s="28"/>
      <c r="AG535" s="28"/>
      <c r="AH535" s="28"/>
      <c r="AI535" s="28"/>
      <c r="AJ535" s="28"/>
      <c r="AK535" s="28"/>
      <c r="AL535" s="28"/>
      <c r="AM535" s="28"/>
      <c r="AN535" s="28"/>
      <c r="AO535" s="28"/>
      <c r="AP535" s="28"/>
      <c r="AQ535" s="28"/>
      <c r="AR535" s="28"/>
      <c r="AS535" s="28"/>
      <c r="AT535" s="28"/>
      <c r="AU535" s="28"/>
      <c r="AV535" s="28"/>
      <c r="AW535" s="28"/>
      <c r="AX535" s="28"/>
      <c r="AY535" s="28"/>
      <c r="AZ535" s="28"/>
      <c r="BA535" s="28"/>
      <c r="BB535" s="28"/>
      <c r="BC535" s="28"/>
      <c r="BD535" s="28"/>
      <c r="BE535" s="28"/>
      <c r="BF535" s="28"/>
      <c r="BG535" s="28"/>
      <c r="BH535" s="28"/>
      <c r="BI535" s="28"/>
      <c r="BJ535" s="28"/>
      <c r="BK535" s="28"/>
      <c r="BL535" s="28"/>
      <c r="BM535" s="28"/>
      <c r="BN535" s="28"/>
      <c r="BO535" s="28"/>
      <c r="BP535" s="28"/>
      <c r="BQ535" s="28"/>
      <c r="BR535" s="28"/>
      <c r="BS535" s="28"/>
      <c r="BT535" s="28"/>
      <c r="BU535" s="28"/>
      <c r="BV535" s="28"/>
      <c r="BW535" s="28"/>
      <c r="BX535" s="28"/>
      <c r="BY535" s="28"/>
      <c r="BZ535" s="28"/>
      <c r="CA535" s="28"/>
      <c r="CB535" s="28"/>
    </row>
    <row r="536" spans="3:80" ht="75">
      <c r="C536" s="51" t="s">
        <v>2562</v>
      </c>
      <c r="D536" s="51" t="s">
        <v>2563</v>
      </c>
      <c r="E536" s="15"/>
      <c r="F536" s="15" t="s">
        <v>2564</v>
      </c>
      <c r="G536" s="15" t="s">
        <v>2565</v>
      </c>
      <c r="H536" s="15" t="s">
        <v>2566</v>
      </c>
      <c r="I536" s="15"/>
      <c r="J536" s="83" t="s">
        <v>2567</v>
      </c>
      <c r="K536" s="20">
        <v>1</v>
      </c>
      <c r="L536" s="20">
        <v>0</v>
      </c>
      <c r="M536" s="20">
        <v>0</v>
      </c>
      <c r="N536" s="20">
        <v>0</v>
      </c>
      <c r="O536" s="20">
        <v>0</v>
      </c>
      <c r="P536" s="20">
        <v>0</v>
      </c>
      <c r="Q536" s="67" t="str">
        <f t="shared" si="20"/>
        <v>Negligible risk Supplier</v>
      </c>
      <c r="R536" s="13" t="str">
        <f t="shared" si="18"/>
        <v>- Etablir un bon de commande si nécessaire</v>
      </c>
      <c r="S536" s="25" t="s">
        <v>2218</v>
      </c>
      <c r="T536" s="15" t="s">
        <v>2568</v>
      </c>
      <c r="U536" s="15"/>
      <c r="V536" s="15"/>
      <c r="W536" s="15"/>
      <c r="X536" s="15"/>
      <c r="Y536" s="15"/>
      <c r="Z536" s="15" t="s">
        <v>2552</v>
      </c>
      <c r="AA536" s="15"/>
      <c r="AB536" s="15"/>
      <c r="AC536" s="15"/>
      <c r="AD536" s="15" t="s">
        <v>64</v>
      </c>
      <c r="AE536" s="28"/>
      <c r="AF536" s="28"/>
      <c r="AG536" s="28"/>
      <c r="AH536" s="28"/>
      <c r="AI536" s="28"/>
      <c r="AJ536" s="28"/>
      <c r="AK536" s="28"/>
      <c r="AL536" s="28"/>
      <c r="AM536" s="28"/>
      <c r="AN536" s="28"/>
      <c r="AO536" s="28"/>
      <c r="AP536" s="28"/>
      <c r="AQ536" s="28"/>
      <c r="AR536" s="28"/>
      <c r="AS536" s="28"/>
      <c r="AT536" s="28"/>
      <c r="AU536" s="28"/>
      <c r="AV536" s="28"/>
      <c r="AW536" s="28"/>
      <c r="AX536" s="28"/>
      <c r="AY536" s="28"/>
      <c r="AZ536" s="28"/>
      <c r="BA536" s="28"/>
      <c r="BB536" s="28"/>
      <c r="BC536" s="28"/>
      <c r="BD536" s="28"/>
      <c r="BE536" s="28"/>
      <c r="BF536" s="28"/>
      <c r="BG536" s="28"/>
      <c r="BH536" s="28"/>
      <c r="BI536" s="28"/>
      <c r="BJ536" s="28"/>
      <c r="BK536" s="28"/>
      <c r="BL536" s="28"/>
      <c r="BM536" s="28"/>
      <c r="BN536" s="28"/>
      <c r="BO536" s="28"/>
      <c r="BP536" s="28"/>
      <c r="BQ536" s="28"/>
      <c r="BR536" s="28"/>
      <c r="BS536" s="28"/>
      <c r="BT536" s="28"/>
      <c r="BU536" s="28"/>
      <c r="BV536" s="28"/>
      <c r="BW536" s="28"/>
      <c r="BX536" s="28"/>
      <c r="BY536" s="28"/>
      <c r="BZ536" s="28"/>
      <c r="CA536" s="28"/>
      <c r="CB536" s="28"/>
    </row>
    <row r="537" spans="3:80" ht="75">
      <c r="C537" s="51" t="s">
        <v>2569</v>
      </c>
      <c r="D537" s="51" t="s">
        <v>2563</v>
      </c>
      <c r="E537" s="15"/>
      <c r="F537" s="15" t="s">
        <v>2570</v>
      </c>
      <c r="G537" s="15" t="s">
        <v>2571</v>
      </c>
      <c r="H537" s="15" t="s">
        <v>2572</v>
      </c>
      <c r="I537" s="15"/>
      <c r="J537" s="83" t="s">
        <v>2573</v>
      </c>
      <c r="K537" s="20">
        <v>1</v>
      </c>
      <c r="L537" s="20">
        <v>0</v>
      </c>
      <c r="M537" s="20">
        <v>0</v>
      </c>
      <c r="N537" s="20">
        <v>0</v>
      </c>
      <c r="O537" s="20">
        <v>0</v>
      </c>
      <c r="P537" s="20">
        <v>0</v>
      </c>
      <c r="Q537" s="67" t="str">
        <f t="shared" si="20"/>
        <v>Negligible risk Supplier</v>
      </c>
      <c r="R537" s="13" t="str">
        <f t="shared" si="18"/>
        <v>- Etablir un bon de commande si nécessaire</v>
      </c>
      <c r="S537" s="25" t="s">
        <v>2218</v>
      </c>
      <c r="T537" s="15" t="s">
        <v>2574</v>
      </c>
      <c r="U537" s="15"/>
      <c r="V537" s="15"/>
      <c r="W537" s="15"/>
      <c r="X537" s="15"/>
      <c r="Y537" s="15"/>
      <c r="Z537" s="15" t="s">
        <v>2552</v>
      </c>
      <c r="AA537" s="15"/>
      <c r="AB537" s="15"/>
      <c r="AC537" s="15"/>
      <c r="AD537" s="15" t="s">
        <v>64</v>
      </c>
      <c r="AE537" s="28"/>
      <c r="AF537" s="28"/>
      <c r="AG537" s="28"/>
      <c r="AH537" s="28"/>
      <c r="AI537" s="28"/>
      <c r="AJ537" s="28"/>
      <c r="AK537" s="28"/>
      <c r="AL537" s="28"/>
      <c r="AM537" s="28"/>
      <c r="AN537" s="28"/>
      <c r="AO537" s="28"/>
      <c r="AP537" s="28"/>
      <c r="AQ537" s="28"/>
      <c r="AR537" s="28"/>
      <c r="AS537" s="28"/>
      <c r="AT537" s="28"/>
      <c r="AU537" s="28"/>
      <c r="AV537" s="28"/>
      <c r="AW537" s="28"/>
      <c r="AX537" s="28"/>
      <c r="AY537" s="28"/>
      <c r="AZ537" s="28"/>
      <c r="BA537" s="28"/>
      <c r="BB537" s="28"/>
      <c r="BC537" s="28"/>
      <c r="BD537" s="28"/>
      <c r="BE537" s="28"/>
      <c r="BF537" s="28"/>
      <c r="BG537" s="28"/>
      <c r="BH537" s="28"/>
      <c r="BI537" s="28"/>
      <c r="BJ537" s="28"/>
      <c r="BK537" s="28"/>
      <c r="BL537" s="28"/>
      <c r="BM537" s="28"/>
      <c r="BN537" s="28"/>
      <c r="BO537" s="28"/>
      <c r="BP537" s="28"/>
      <c r="BQ537" s="28"/>
      <c r="BR537" s="28"/>
      <c r="BS537" s="28"/>
      <c r="BT537" s="28"/>
      <c r="BU537" s="28"/>
      <c r="BV537" s="28"/>
      <c r="BW537" s="28"/>
      <c r="BX537" s="28"/>
      <c r="BY537" s="28"/>
      <c r="BZ537" s="28"/>
      <c r="CA537" s="28"/>
      <c r="CB537" s="28"/>
    </row>
    <row r="538" spans="3:80" ht="75">
      <c r="C538" s="51" t="s">
        <v>2575</v>
      </c>
      <c r="D538" s="51" t="s">
        <v>2576</v>
      </c>
      <c r="E538" s="15"/>
      <c r="F538" s="15" t="s">
        <v>2577</v>
      </c>
      <c r="G538" s="15"/>
      <c r="H538" s="15"/>
      <c r="I538" s="15"/>
      <c r="J538" s="83" t="s">
        <v>2578</v>
      </c>
      <c r="K538" s="20">
        <v>1</v>
      </c>
      <c r="L538" s="20">
        <v>0</v>
      </c>
      <c r="M538" s="20">
        <v>0</v>
      </c>
      <c r="N538" s="20">
        <v>0</v>
      </c>
      <c r="O538" s="20">
        <v>0</v>
      </c>
      <c r="P538" s="20">
        <v>0</v>
      </c>
      <c r="Q538" s="67" t="str">
        <f t="shared" si="20"/>
        <v>Negligible risk Supplier</v>
      </c>
      <c r="R538" s="13" t="str">
        <f t="shared" si="18"/>
        <v>- Etablir un bon de commande si nécessaire</v>
      </c>
      <c r="S538" s="25" t="s">
        <v>2218</v>
      </c>
      <c r="T538" s="15" t="s">
        <v>2579</v>
      </c>
      <c r="U538" s="15"/>
      <c r="V538" s="15"/>
      <c r="W538" s="15"/>
      <c r="X538" s="15"/>
      <c r="Y538" s="15"/>
      <c r="Z538" s="15" t="s">
        <v>2552</v>
      </c>
      <c r="AA538" s="15"/>
      <c r="AB538" s="15"/>
      <c r="AC538" s="15"/>
      <c r="AD538" s="15" t="s">
        <v>64</v>
      </c>
      <c r="AE538" s="28"/>
      <c r="AF538" s="28"/>
      <c r="AG538" s="28"/>
      <c r="AH538" s="28"/>
      <c r="AI538" s="28"/>
      <c r="AJ538" s="28"/>
      <c r="AK538" s="28"/>
      <c r="AL538" s="28"/>
      <c r="AM538" s="28"/>
      <c r="AN538" s="28"/>
      <c r="AO538" s="28"/>
      <c r="AP538" s="28"/>
      <c r="AQ538" s="28"/>
      <c r="AR538" s="28"/>
      <c r="AS538" s="28"/>
      <c r="AT538" s="28"/>
      <c r="AU538" s="28"/>
      <c r="AV538" s="28"/>
      <c r="AW538" s="28"/>
      <c r="AX538" s="28"/>
      <c r="AY538" s="28"/>
      <c r="AZ538" s="28"/>
      <c r="BA538" s="28"/>
      <c r="BB538" s="28"/>
      <c r="BC538" s="28"/>
      <c r="BD538" s="28"/>
      <c r="BE538" s="28"/>
      <c r="BF538" s="28"/>
      <c r="BG538" s="28"/>
      <c r="BH538" s="28"/>
      <c r="BI538" s="28"/>
      <c r="BJ538" s="28"/>
      <c r="BK538" s="28"/>
      <c r="BL538" s="28"/>
      <c r="BM538" s="28"/>
      <c r="BN538" s="28"/>
      <c r="BO538" s="28"/>
      <c r="BP538" s="28"/>
      <c r="BQ538" s="28"/>
      <c r="BR538" s="28"/>
      <c r="BS538" s="28"/>
      <c r="BT538" s="28"/>
      <c r="BU538" s="28"/>
      <c r="BV538" s="28"/>
      <c r="BW538" s="28"/>
      <c r="BX538" s="28"/>
      <c r="BY538" s="28"/>
      <c r="BZ538" s="28"/>
      <c r="CA538" s="28"/>
      <c r="CB538" s="28"/>
    </row>
    <row r="539" spans="3:80" ht="75">
      <c r="C539" s="51" t="s">
        <v>2580</v>
      </c>
      <c r="D539" s="51"/>
      <c r="E539" s="15"/>
      <c r="F539" s="15"/>
      <c r="G539" s="15"/>
      <c r="H539" s="15"/>
      <c r="I539" s="15"/>
      <c r="J539" s="83"/>
      <c r="K539" s="20">
        <v>1</v>
      </c>
      <c r="L539" s="20">
        <v>0</v>
      </c>
      <c r="M539" s="20">
        <v>0</v>
      </c>
      <c r="N539" s="20">
        <v>0</v>
      </c>
      <c r="O539" s="20">
        <v>0</v>
      </c>
      <c r="P539" s="20">
        <v>0</v>
      </c>
      <c r="Q539" s="67" t="str">
        <f t="shared" si="20"/>
        <v>Negligible risk Supplier</v>
      </c>
      <c r="R539" s="13" t="str">
        <f t="shared" si="18"/>
        <v>- Etablir un bon de commande si nécessaire</v>
      </c>
      <c r="S539" s="25" t="s">
        <v>2218</v>
      </c>
      <c r="T539" s="15" t="s">
        <v>2581</v>
      </c>
      <c r="U539" s="15"/>
      <c r="V539" s="26">
        <v>43466</v>
      </c>
      <c r="W539" s="15" t="s">
        <v>2582</v>
      </c>
      <c r="X539" s="15"/>
      <c r="Y539" s="15"/>
      <c r="Z539" s="15" t="s">
        <v>2552</v>
      </c>
      <c r="AA539" s="15"/>
      <c r="AB539" s="15"/>
      <c r="AC539" s="15"/>
      <c r="AD539" s="15" t="s">
        <v>64</v>
      </c>
      <c r="AE539" s="28"/>
      <c r="AF539" s="28"/>
      <c r="AG539" s="28"/>
      <c r="AH539" s="28"/>
      <c r="AI539" s="28"/>
      <c r="AJ539" s="28"/>
      <c r="AK539" s="28"/>
      <c r="AL539" s="28"/>
      <c r="AM539" s="28"/>
      <c r="AN539" s="28"/>
      <c r="AO539" s="28"/>
      <c r="AP539" s="28"/>
      <c r="AQ539" s="28"/>
      <c r="AR539" s="28"/>
      <c r="AS539" s="28"/>
      <c r="AT539" s="28"/>
      <c r="AU539" s="28"/>
      <c r="AV539" s="28"/>
      <c r="AW539" s="28"/>
      <c r="AX539" s="28"/>
      <c r="AY539" s="28"/>
      <c r="AZ539" s="28"/>
      <c r="BA539" s="28"/>
      <c r="BB539" s="28"/>
      <c r="BC539" s="28"/>
      <c r="BD539" s="28"/>
      <c r="BE539" s="28"/>
      <c r="BF539" s="28"/>
      <c r="BG539" s="28"/>
      <c r="BH539" s="28"/>
      <c r="BI539" s="28"/>
      <c r="BJ539" s="28"/>
      <c r="BK539" s="28"/>
      <c r="BL539" s="28"/>
      <c r="BM539" s="28"/>
      <c r="BN539" s="28"/>
      <c r="BO539" s="28"/>
      <c r="BP539" s="28"/>
      <c r="BQ539" s="28"/>
      <c r="BR539" s="28"/>
      <c r="BS539" s="28"/>
      <c r="BT539" s="28"/>
      <c r="BU539" s="28"/>
      <c r="BV539" s="28"/>
      <c r="BW539" s="28"/>
      <c r="BX539" s="28"/>
      <c r="BY539" s="28"/>
      <c r="BZ539" s="28"/>
      <c r="CA539" s="28"/>
      <c r="CB539" s="28"/>
    </row>
    <row r="540" spans="3:80" ht="409.5">
      <c r="C540" s="106" t="s">
        <v>2583</v>
      </c>
      <c r="D540" s="18" t="s">
        <v>2584</v>
      </c>
      <c r="E540" s="11" t="s">
        <v>52</v>
      </c>
      <c r="F540" s="19" t="s">
        <v>2585</v>
      </c>
      <c r="G540" s="18" t="s">
        <v>2586</v>
      </c>
      <c r="H540" s="19"/>
      <c r="I540" s="113" t="s">
        <v>2587</v>
      </c>
      <c r="J540" s="114" t="s">
        <v>2588</v>
      </c>
      <c r="K540" s="115">
        <v>0</v>
      </c>
      <c r="L540" s="115">
        <v>0</v>
      </c>
      <c r="M540" s="115">
        <v>0</v>
      </c>
      <c r="N540" s="115">
        <v>0</v>
      </c>
      <c r="O540" s="115">
        <v>0</v>
      </c>
      <c r="P540" s="115">
        <v>4</v>
      </c>
      <c r="Q540" s="67" t="str">
        <f t="shared" ref="Q540:Q603" si="21">IF((SUM(K540:P540)&gt;=4),"High risk supplier",(IF((SUM(K540:P540)=3),"Medium risk supplier",(IF((SUM(K540:P540)=2),"Low risk provider",(IF((SUM(K540:P540)=1),"Negligible risk Supplier","Risque inexistant")))))))</f>
        <v>High risk supplier</v>
      </c>
      <c r="R540" s="22" t="str">
        <f t="shared" si="18"/>
        <v>- Approbation du comité de direction
- Signer la politique de securité des parties tièrces 
- Signer le contrat de non divulgation des données
- Contrat respectant incluant les clauses de sécurité nécessaires
- Etablir un bon de commande si nécessaire</v>
      </c>
      <c r="S540" s="25" t="s">
        <v>2218</v>
      </c>
      <c r="T540" s="15" t="s">
        <v>2589</v>
      </c>
      <c r="U540" s="52" t="s">
        <v>2590</v>
      </c>
      <c r="V540" s="120">
        <v>41368</v>
      </c>
      <c r="W540" s="120">
        <v>41732</v>
      </c>
      <c r="X540" s="86" t="s">
        <v>126</v>
      </c>
      <c r="Y540" s="15" t="s">
        <v>64</v>
      </c>
      <c r="Z540" s="15" t="s">
        <v>64</v>
      </c>
      <c r="AA540" s="15" t="s">
        <v>64</v>
      </c>
      <c r="AB540" s="15" t="s">
        <v>64</v>
      </c>
      <c r="AC540" s="15" t="s">
        <v>64</v>
      </c>
      <c r="AD540" s="15" t="s">
        <v>64</v>
      </c>
    </row>
    <row r="541" spans="3:80" ht="287.5">
      <c r="C541" s="106" t="s">
        <v>2591</v>
      </c>
      <c r="D541" s="19" t="s">
        <v>2592</v>
      </c>
      <c r="E541" s="11" t="s">
        <v>52</v>
      </c>
      <c r="F541" s="19" t="s">
        <v>2593</v>
      </c>
      <c r="G541" s="19" t="s">
        <v>2594</v>
      </c>
      <c r="H541" s="19"/>
      <c r="I541" s="113" t="s">
        <v>2595</v>
      </c>
      <c r="J541" s="19" t="s">
        <v>2596</v>
      </c>
      <c r="K541" s="115">
        <v>0</v>
      </c>
      <c r="L541" s="115">
        <v>0</v>
      </c>
      <c r="M541" s="115">
        <v>0</v>
      </c>
      <c r="N541" s="115">
        <v>1</v>
      </c>
      <c r="O541" s="115">
        <v>1</v>
      </c>
      <c r="P541" s="115">
        <v>1</v>
      </c>
      <c r="Q541" s="67" t="str">
        <f t="shared" si="21"/>
        <v>Medium risk supplier</v>
      </c>
      <c r="R541" s="22" t="str">
        <f t="shared" si="18"/>
        <v>- Signer la politique de securité des parties tièrces 
- Contrat respectant incluant les clauses de sécurité nécessaires
- Etablir un bon de commande si nécessaire</v>
      </c>
      <c r="S541" s="25" t="s">
        <v>2218</v>
      </c>
      <c r="T541" s="15" t="s">
        <v>2597</v>
      </c>
      <c r="U541" s="52" t="s">
        <v>2598</v>
      </c>
      <c r="V541" s="120">
        <v>43035</v>
      </c>
      <c r="W541" s="120">
        <v>43399</v>
      </c>
      <c r="X541" s="15" t="s">
        <v>126</v>
      </c>
      <c r="Y541" s="15" t="s">
        <v>64</v>
      </c>
      <c r="Z541" s="15" t="s">
        <v>2599</v>
      </c>
      <c r="AA541" s="15"/>
      <c r="AB541" s="15" t="s">
        <v>64</v>
      </c>
      <c r="AC541" s="15"/>
      <c r="AD541" s="15" t="s">
        <v>64</v>
      </c>
    </row>
    <row r="542" spans="3:80" ht="287.5">
      <c r="C542" s="106" t="s">
        <v>2600</v>
      </c>
      <c r="D542" s="19" t="s">
        <v>2601</v>
      </c>
      <c r="E542" s="11" t="s">
        <v>52</v>
      </c>
      <c r="F542" s="19" t="s">
        <v>2602</v>
      </c>
      <c r="G542" s="18" t="s">
        <v>2603</v>
      </c>
      <c r="H542" s="19"/>
      <c r="I542" s="113" t="s">
        <v>2604</v>
      </c>
      <c r="J542" s="18" t="s">
        <v>2605</v>
      </c>
      <c r="K542" s="115">
        <v>0</v>
      </c>
      <c r="L542" s="115">
        <v>0</v>
      </c>
      <c r="M542" s="115">
        <v>0</v>
      </c>
      <c r="N542" s="115">
        <v>0</v>
      </c>
      <c r="O542" s="115">
        <v>0</v>
      </c>
      <c r="P542" s="115">
        <v>1</v>
      </c>
      <c r="Q542" s="67" t="str">
        <f t="shared" si="21"/>
        <v>Negligible risk Supplier</v>
      </c>
      <c r="R542" s="22" t="str">
        <f t="shared" si="18"/>
        <v>- Etablir un bon de commande si nécessaire</v>
      </c>
      <c r="S542" s="25" t="s">
        <v>2218</v>
      </c>
      <c r="T542" s="15" t="s">
        <v>64</v>
      </c>
      <c r="U542" s="15" t="s">
        <v>64</v>
      </c>
      <c r="V542" s="15" t="s">
        <v>64</v>
      </c>
      <c r="W542" s="15" t="s">
        <v>64</v>
      </c>
      <c r="X542" s="15" t="s">
        <v>64</v>
      </c>
      <c r="Y542" s="15" t="s">
        <v>64</v>
      </c>
      <c r="Z542" s="15" t="s">
        <v>64</v>
      </c>
      <c r="AA542" s="15" t="s">
        <v>64</v>
      </c>
      <c r="AB542" s="15" t="s">
        <v>64</v>
      </c>
      <c r="AC542" s="15" t="s">
        <v>64</v>
      </c>
      <c r="AD542" s="15" t="s">
        <v>64</v>
      </c>
    </row>
    <row r="543" spans="3:80" ht="409.5">
      <c r="C543" s="106" t="s">
        <v>2606</v>
      </c>
      <c r="D543" s="19" t="s">
        <v>2607</v>
      </c>
      <c r="E543" s="11" t="s">
        <v>52</v>
      </c>
      <c r="F543" s="19" t="s">
        <v>2608</v>
      </c>
      <c r="G543" s="19" t="s">
        <v>2609</v>
      </c>
      <c r="H543" s="19" t="s">
        <v>2610</v>
      </c>
      <c r="I543" s="113" t="s">
        <v>2611</v>
      </c>
      <c r="J543" s="19" t="s">
        <v>2612</v>
      </c>
      <c r="K543" s="115">
        <v>0</v>
      </c>
      <c r="L543" s="115">
        <v>0</v>
      </c>
      <c r="M543" s="115">
        <v>0</v>
      </c>
      <c r="N543" s="115">
        <v>0</v>
      </c>
      <c r="O543" s="115">
        <v>0</v>
      </c>
      <c r="P543" s="115">
        <v>5</v>
      </c>
      <c r="Q543" s="67" t="str">
        <f t="shared" si="21"/>
        <v>High risk supplier</v>
      </c>
      <c r="R543" s="22" t="str">
        <f t="shared" si="18"/>
        <v>- Approbation du comité de direction
- Signer la politique de securité des parties tièrces 
- Signer le contrat de non divulgation des données
- Contrat respectant incluant les clauses de sécurité nécessaires
- Etablir un bon de commande si nécessaire</v>
      </c>
      <c r="S543" s="25" t="s">
        <v>2218</v>
      </c>
      <c r="T543" s="15" t="s">
        <v>2613</v>
      </c>
      <c r="U543" s="15" t="s">
        <v>2614</v>
      </c>
      <c r="V543" s="26">
        <v>43066</v>
      </c>
      <c r="W543" s="26">
        <v>44161</v>
      </c>
      <c r="X543" s="15" t="s">
        <v>64</v>
      </c>
      <c r="Y543" s="15" t="s">
        <v>64</v>
      </c>
      <c r="Z543" s="15" t="s">
        <v>64</v>
      </c>
      <c r="AA543" s="15" t="s">
        <v>64</v>
      </c>
      <c r="AB543" s="15" t="s">
        <v>64</v>
      </c>
      <c r="AC543" s="15" t="s">
        <v>64</v>
      </c>
      <c r="AD543" s="15" t="s">
        <v>64</v>
      </c>
    </row>
    <row r="544" spans="3:80" ht="225">
      <c r="C544" s="106" t="s">
        <v>2615</v>
      </c>
      <c r="D544" s="19" t="s">
        <v>2616</v>
      </c>
      <c r="E544" s="11" t="s">
        <v>52</v>
      </c>
      <c r="F544" s="19" t="s">
        <v>2617</v>
      </c>
      <c r="G544" s="18" t="s">
        <v>2618</v>
      </c>
      <c r="H544" s="19"/>
      <c r="I544" s="113" t="s">
        <v>2619</v>
      </c>
      <c r="J544" s="18" t="s">
        <v>2620</v>
      </c>
      <c r="K544" s="115">
        <v>0</v>
      </c>
      <c r="L544" s="115">
        <v>0</v>
      </c>
      <c r="M544" s="115">
        <v>0</v>
      </c>
      <c r="N544" s="115">
        <v>0</v>
      </c>
      <c r="O544" s="115">
        <v>0</v>
      </c>
      <c r="P544" s="115">
        <v>2</v>
      </c>
      <c r="Q544" s="121" t="str">
        <f t="shared" si="21"/>
        <v>Low risk provider</v>
      </c>
      <c r="R544" s="22" t="str">
        <f t="shared" si="18"/>
        <v>- Contrat de non-divulgation des données doit être signé par le personnel du fournisseur
- Etablir un bon de commande si nécessaire</v>
      </c>
      <c r="S544" s="25" t="s">
        <v>2218</v>
      </c>
      <c r="T544" s="15" t="s">
        <v>64</v>
      </c>
      <c r="U544" s="15" t="s">
        <v>2621</v>
      </c>
      <c r="V544" s="15" t="s">
        <v>64</v>
      </c>
      <c r="W544" s="15" t="s">
        <v>64</v>
      </c>
      <c r="X544" s="15" t="s">
        <v>64</v>
      </c>
      <c r="Y544" s="15" t="s">
        <v>64</v>
      </c>
      <c r="Z544" s="15" t="s">
        <v>64</v>
      </c>
      <c r="AA544" s="15" t="s">
        <v>64</v>
      </c>
      <c r="AB544" s="15" t="s">
        <v>64</v>
      </c>
      <c r="AC544" s="15" t="s">
        <v>64</v>
      </c>
      <c r="AD544" s="15" t="s">
        <v>64</v>
      </c>
    </row>
    <row r="545" spans="3:31" ht="225">
      <c r="C545" s="106" t="s">
        <v>2622</v>
      </c>
      <c r="D545" s="18" t="s">
        <v>2623</v>
      </c>
      <c r="E545" s="11" t="s">
        <v>52</v>
      </c>
      <c r="F545" s="19" t="s">
        <v>2624</v>
      </c>
      <c r="G545" s="18" t="s">
        <v>2625</v>
      </c>
      <c r="H545" s="19" t="s">
        <v>64</v>
      </c>
      <c r="I545" s="116" t="s">
        <v>2626</v>
      </c>
      <c r="J545" s="18" t="s">
        <v>2627</v>
      </c>
      <c r="K545" s="115">
        <v>0</v>
      </c>
      <c r="L545" s="115">
        <v>0</v>
      </c>
      <c r="M545" s="115">
        <v>0</v>
      </c>
      <c r="N545" s="115">
        <v>0</v>
      </c>
      <c r="O545" s="115">
        <v>0</v>
      </c>
      <c r="P545" s="115">
        <v>2</v>
      </c>
      <c r="Q545" s="121" t="str">
        <f t="shared" si="21"/>
        <v>Low risk provider</v>
      </c>
      <c r="R545" s="22" t="str">
        <f t="shared" si="18"/>
        <v>- Contrat de non-divulgation des données doit être signé par le personnel du fournisseur
- Etablir un bon de commande si nécessaire</v>
      </c>
      <c r="S545" s="25" t="s">
        <v>2218</v>
      </c>
      <c r="T545" s="15" t="s">
        <v>64</v>
      </c>
      <c r="U545" s="15" t="s">
        <v>2628</v>
      </c>
      <c r="V545" s="15" t="s">
        <v>64</v>
      </c>
      <c r="W545" s="15" t="s">
        <v>64</v>
      </c>
      <c r="X545" s="15" t="s">
        <v>64</v>
      </c>
      <c r="Y545" s="15" t="s">
        <v>64</v>
      </c>
      <c r="Z545" s="15" t="s">
        <v>64</v>
      </c>
      <c r="AA545" s="15"/>
      <c r="AB545" s="15" t="s">
        <v>64</v>
      </c>
      <c r="AC545" s="15" t="s">
        <v>64</v>
      </c>
      <c r="AD545" s="15" t="s">
        <v>64</v>
      </c>
    </row>
    <row r="546" spans="3:31" ht="75">
      <c r="C546" s="106" t="s">
        <v>2629</v>
      </c>
      <c r="D546" s="19" t="s">
        <v>2630</v>
      </c>
      <c r="E546" s="11" t="s">
        <v>52</v>
      </c>
      <c r="F546" s="19"/>
      <c r="G546" s="19" t="s">
        <v>2631</v>
      </c>
      <c r="H546" s="19"/>
      <c r="I546" s="113" t="s">
        <v>2632</v>
      </c>
      <c r="J546" s="19" t="s">
        <v>2633</v>
      </c>
      <c r="K546" s="115">
        <v>0</v>
      </c>
      <c r="L546" s="115">
        <v>0</v>
      </c>
      <c r="M546" s="115">
        <v>0</v>
      </c>
      <c r="N546" s="115">
        <v>0</v>
      </c>
      <c r="O546" s="115">
        <v>0</v>
      </c>
      <c r="P546" s="115">
        <v>1</v>
      </c>
      <c r="Q546" s="121" t="str">
        <f t="shared" si="21"/>
        <v>Negligible risk Supplier</v>
      </c>
      <c r="R546" s="22" t="str">
        <f t="shared" si="18"/>
        <v>- Etablir un bon de commande si nécessaire</v>
      </c>
      <c r="S546" s="25" t="s">
        <v>2218</v>
      </c>
      <c r="T546" s="15" t="s">
        <v>64</v>
      </c>
      <c r="U546" s="15" t="s">
        <v>64</v>
      </c>
      <c r="V546" s="15" t="s">
        <v>64</v>
      </c>
      <c r="W546" s="15" t="s">
        <v>64</v>
      </c>
      <c r="X546" s="15" t="s">
        <v>64</v>
      </c>
      <c r="Y546" s="15" t="s">
        <v>64</v>
      </c>
      <c r="Z546" s="15" t="s">
        <v>64</v>
      </c>
      <c r="AA546" s="15" t="s">
        <v>64</v>
      </c>
      <c r="AB546" s="15" t="s">
        <v>64</v>
      </c>
      <c r="AC546" s="15" t="s">
        <v>64</v>
      </c>
      <c r="AD546" s="15" t="s">
        <v>64</v>
      </c>
    </row>
    <row r="547" spans="3:31" ht="225">
      <c r="C547" s="106" t="s">
        <v>2634</v>
      </c>
      <c r="D547" s="19" t="s">
        <v>2635</v>
      </c>
      <c r="E547" s="11" t="s">
        <v>52</v>
      </c>
      <c r="F547" s="19" t="s">
        <v>2636</v>
      </c>
      <c r="G547" s="19" t="s">
        <v>2637</v>
      </c>
      <c r="H547" s="19"/>
      <c r="I547" s="113" t="s">
        <v>2638</v>
      </c>
      <c r="J547" s="19" t="s">
        <v>2639</v>
      </c>
      <c r="K547" s="115">
        <v>0</v>
      </c>
      <c r="L547" s="115">
        <v>0</v>
      </c>
      <c r="M547" s="115">
        <v>0</v>
      </c>
      <c r="N547" s="115">
        <v>0</v>
      </c>
      <c r="O547" s="115">
        <v>0</v>
      </c>
      <c r="P547" s="115">
        <v>2</v>
      </c>
      <c r="Q547" s="121" t="str">
        <f t="shared" si="21"/>
        <v>Low risk provider</v>
      </c>
      <c r="R547" s="22" t="str">
        <f t="shared" si="18"/>
        <v>- Contrat de non-divulgation des données doit être signé par le personnel du fournisseur
- Etablir un bon de commande si nécessaire</v>
      </c>
      <c r="S547" s="25" t="s">
        <v>2218</v>
      </c>
      <c r="T547" s="15" t="s">
        <v>2640</v>
      </c>
      <c r="U547" s="15" t="s">
        <v>2641</v>
      </c>
      <c r="V547" s="26">
        <v>43007</v>
      </c>
      <c r="W547" s="26">
        <v>43371</v>
      </c>
      <c r="X547" s="15" t="s">
        <v>64</v>
      </c>
      <c r="Y547" s="15" t="s">
        <v>64</v>
      </c>
      <c r="Z547" s="15" t="s">
        <v>64</v>
      </c>
      <c r="AA547" s="15" t="s">
        <v>64</v>
      </c>
      <c r="AB547" s="15" t="s">
        <v>64</v>
      </c>
      <c r="AC547" s="15" t="s">
        <v>64</v>
      </c>
      <c r="AD547" s="15" t="s">
        <v>64</v>
      </c>
    </row>
    <row r="548" spans="3:31" ht="75">
      <c r="C548" s="52" t="s">
        <v>2642</v>
      </c>
      <c r="D548" s="19" t="s">
        <v>2643</v>
      </c>
      <c r="E548" s="19"/>
      <c r="F548" s="19" t="s">
        <v>2644</v>
      </c>
      <c r="G548" s="19"/>
      <c r="H548" s="19"/>
      <c r="I548" s="19"/>
      <c r="J548" s="19"/>
      <c r="K548" s="115">
        <v>0</v>
      </c>
      <c r="L548" s="115">
        <v>0</v>
      </c>
      <c r="M548" s="115">
        <v>0</v>
      </c>
      <c r="N548" s="115">
        <v>0</v>
      </c>
      <c r="O548" s="115">
        <v>0</v>
      </c>
      <c r="P548" s="115">
        <v>1</v>
      </c>
      <c r="Q548" s="121" t="str">
        <f t="shared" si="21"/>
        <v>Negligible risk Supplier</v>
      </c>
      <c r="R548" s="22" t="str">
        <f t="shared" si="18"/>
        <v>- Etablir un bon de commande si nécessaire</v>
      </c>
      <c r="S548" s="25" t="s">
        <v>2218</v>
      </c>
      <c r="T548" s="15" t="s">
        <v>2645</v>
      </c>
      <c r="U548" s="15" t="s">
        <v>64</v>
      </c>
      <c r="V548" s="15" t="s">
        <v>64</v>
      </c>
      <c r="W548" s="15" t="s">
        <v>64</v>
      </c>
      <c r="X548" s="15" t="s">
        <v>64</v>
      </c>
      <c r="Y548" s="15" t="s">
        <v>64</v>
      </c>
      <c r="Z548" s="15" t="s">
        <v>64</v>
      </c>
      <c r="AA548" s="15" t="s">
        <v>64</v>
      </c>
      <c r="AB548" s="15" t="s">
        <v>64</v>
      </c>
      <c r="AC548" s="15" t="s">
        <v>64</v>
      </c>
      <c r="AD548" s="15" t="s">
        <v>64</v>
      </c>
    </row>
    <row r="549" spans="3:31" ht="409.5">
      <c r="C549" s="107" t="s">
        <v>2646</v>
      </c>
      <c r="D549" s="108"/>
      <c r="E549" s="11" t="s">
        <v>52</v>
      </c>
      <c r="F549" s="109"/>
      <c r="G549" s="109"/>
      <c r="H549" s="109"/>
      <c r="I549" s="109"/>
      <c r="J549" s="117" t="s">
        <v>2647</v>
      </c>
      <c r="K549" s="118">
        <v>1</v>
      </c>
      <c r="L549" s="118">
        <v>0</v>
      </c>
      <c r="M549" s="118">
        <v>0</v>
      </c>
      <c r="N549" s="118">
        <v>0</v>
      </c>
      <c r="O549" s="118">
        <v>0</v>
      </c>
      <c r="P549" s="118">
        <v>4</v>
      </c>
      <c r="Q549" s="122" t="str">
        <f t="shared" si="21"/>
        <v>High risk supplier</v>
      </c>
      <c r="R549" s="22" t="str">
        <f t="shared" si="18"/>
        <v>- Approbation du comité de direction
- Signer la politique de securité des parties tièrces 
- Signer le contrat de non divulgation des données
- Contrat respectant incluant les clauses de sécurité nécessaires
- Etablir un bon de commande si nécessaire</v>
      </c>
      <c r="S549" s="123" t="s">
        <v>2648</v>
      </c>
      <c r="T549" s="109"/>
      <c r="U549" s="109"/>
      <c r="V549" s="109"/>
      <c r="W549" s="109"/>
      <c r="X549" s="109"/>
      <c r="Y549" s="109"/>
      <c r="Z549" s="109"/>
      <c r="AA549" s="109"/>
      <c r="AB549" s="124" t="s">
        <v>2649</v>
      </c>
      <c r="AC549" s="109"/>
      <c r="AD549" s="109"/>
    </row>
    <row r="550" spans="3:31" ht="225">
      <c r="C550" s="110" t="s">
        <v>2650</v>
      </c>
      <c r="D550" s="110"/>
      <c r="E550" s="11" t="s">
        <v>52</v>
      </c>
      <c r="F550" s="109"/>
      <c r="G550" s="109"/>
      <c r="H550" s="109"/>
      <c r="I550" s="109"/>
      <c r="J550" s="108"/>
      <c r="K550" s="118">
        <v>0</v>
      </c>
      <c r="L550" s="118">
        <v>0</v>
      </c>
      <c r="M550" s="118">
        <v>0</v>
      </c>
      <c r="N550" s="118">
        <v>0</v>
      </c>
      <c r="O550" s="118">
        <v>0</v>
      </c>
      <c r="P550" s="118">
        <v>2</v>
      </c>
      <c r="Q550" s="21" t="str">
        <f t="shared" si="21"/>
        <v>Low risk provider</v>
      </c>
      <c r="R550" s="22" t="str">
        <f t="shared" si="18"/>
        <v>- Contrat de non-divulgation des données doit être signé par le personnel du fournisseur
- Etablir un bon de commande si nécessaire</v>
      </c>
      <c r="S550" s="123" t="s">
        <v>2648</v>
      </c>
      <c r="T550" s="109"/>
      <c r="U550" s="109"/>
      <c r="V550" s="109"/>
      <c r="W550" s="109"/>
      <c r="X550" s="109"/>
      <c r="Y550" s="109"/>
      <c r="Z550" s="109"/>
      <c r="AA550" s="109"/>
      <c r="AB550" s="124" t="s">
        <v>2651</v>
      </c>
      <c r="AC550" s="109"/>
      <c r="AD550" s="109"/>
    </row>
    <row r="551" spans="3:31" ht="75">
      <c r="C551" s="51" t="s">
        <v>2652</v>
      </c>
      <c r="D551" s="111"/>
      <c r="E551" s="11" t="s">
        <v>1127</v>
      </c>
      <c r="F551" s="11"/>
      <c r="G551" s="11"/>
      <c r="H551" s="11"/>
      <c r="I551" s="11"/>
      <c r="J551" s="119" t="s">
        <v>2653</v>
      </c>
      <c r="K551" s="20">
        <v>0</v>
      </c>
      <c r="L551" s="20">
        <v>0</v>
      </c>
      <c r="M551" s="20">
        <v>0</v>
      </c>
      <c r="N551" s="20">
        <v>0</v>
      </c>
      <c r="O551" s="20">
        <v>0</v>
      </c>
      <c r="P551" s="20">
        <v>1</v>
      </c>
      <c r="Q551" s="21" t="str">
        <f t="shared" si="21"/>
        <v>Negligible risk Supplier</v>
      </c>
      <c r="R551" s="22" t="str">
        <f t="shared" si="18"/>
        <v>- Etablir un bon de commande si nécessaire</v>
      </c>
      <c r="S551" s="25" t="s">
        <v>2218</v>
      </c>
      <c r="T551" s="11"/>
      <c r="U551" s="11"/>
      <c r="V551" s="11"/>
      <c r="W551" s="11"/>
      <c r="X551" s="11"/>
      <c r="Y551" s="11"/>
      <c r="Z551" s="11"/>
      <c r="AA551" s="11"/>
      <c r="AB551" s="11"/>
      <c r="AC551" s="11"/>
      <c r="AD551" s="11"/>
      <c r="AE551" s="11"/>
    </row>
    <row r="552" spans="3:31" ht="75">
      <c r="C552" s="51" t="s">
        <v>2654</v>
      </c>
      <c r="D552" s="111"/>
      <c r="E552" s="11" t="s">
        <v>106</v>
      </c>
      <c r="F552" s="11"/>
      <c r="G552" s="11"/>
      <c r="H552" s="11"/>
      <c r="I552" s="11"/>
      <c r="J552" s="119" t="s">
        <v>2655</v>
      </c>
      <c r="K552" s="20">
        <v>0</v>
      </c>
      <c r="L552" s="20">
        <v>0</v>
      </c>
      <c r="M552" s="20">
        <v>0</v>
      </c>
      <c r="N552" s="20">
        <v>0</v>
      </c>
      <c r="O552" s="20">
        <v>0</v>
      </c>
      <c r="P552" s="20">
        <v>1</v>
      </c>
      <c r="Q552" s="21" t="str">
        <f t="shared" si="21"/>
        <v>Negligible risk Supplier</v>
      </c>
      <c r="R552" s="22" t="str">
        <f t="shared" si="18"/>
        <v>- Etablir un bon de commande si nécessaire</v>
      </c>
      <c r="S552" s="25" t="s">
        <v>2218</v>
      </c>
      <c r="T552" s="11"/>
      <c r="U552" s="11"/>
      <c r="V552" s="11"/>
      <c r="W552" s="11"/>
      <c r="X552" s="11"/>
      <c r="Y552" s="11"/>
      <c r="Z552" s="11"/>
      <c r="AA552" s="11"/>
      <c r="AB552" s="11"/>
      <c r="AC552" s="11"/>
      <c r="AD552" s="11"/>
      <c r="AE552" s="11"/>
    </row>
    <row r="553" spans="3:31" ht="75">
      <c r="C553" s="51" t="s">
        <v>2656</v>
      </c>
      <c r="D553" s="111"/>
      <c r="E553" s="11"/>
      <c r="F553" s="11"/>
      <c r="G553" s="11"/>
      <c r="H553" s="11"/>
      <c r="I553" s="11"/>
      <c r="J553" s="119" t="s">
        <v>2657</v>
      </c>
      <c r="K553" s="20">
        <v>0</v>
      </c>
      <c r="L553" s="20">
        <v>0</v>
      </c>
      <c r="M553" s="20">
        <v>0</v>
      </c>
      <c r="N553" s="20">
        <v>0</v>
      </c>
      <c r="O553" s="20">
        <v>0</v>
      </c>
      <c r="P553" s="20">
        <v>1</v>
      </c>
      <c r="Q553" s="21" t="str">
        <f t="shared" si="21"/>
        <v>Negligible risk Supplier</v>
      </c>
      <c r="R553" s="22" t="str">
        <f t="shared" si="18"/>
        <v>- Etablir un bon de commande si nécessaire</v>
      </c>
      <c r="S553" s="25" t="s">
        <v>2218</v>
      </c>
      <c r="T553" s="11"/>
      <c r="U553" s="11"/>
      <c r="V553" s="11"/>
      <c r="W553" s="11"/>
      <c r="X553" s="11"/>
      <c r="Y553" s="11"/>
      <c r="Z553" s="11"/>
      <c r="AA553" s="11"/>
      <c r="AB553" s="11"/>
      <c r="AC553" s="11"/>
      <c r="AD553" s="11"/>
      <c r="AE553" s="11"/>
    </row>
    <row r="554" spans="3:31" ht="75">
      <c r="C554" s="51" t="s">
        <v>2658</v>
      </c>
      <c r="D554" s="111"/>
      <c r="E554" s="11"/>
      <c r="F554" s="11"/>
      <c r="G554" s="11"/>
      <c r="H554" s="11"/>
      <c r="I554" s="11"/>
      <c r="J554" s="119" t="s">
        <v>2657</v>
      </c>
      <c r="K554" s="20">
        <v>0</v>
      </c>
      <c r="L554" s="20">
        <v>0</v>
      </c>
      <c r="M554" s="20">
        <v>0</v>
      </c>
      <c r="N554" s="20">
        <v>0</v>
      </c>
      <c r="O554" s="20">
        <v>0</v>
      </c>
      <c r="P554" s="20">
        <v>1</v>
      </c>
      <c r="Q554" s="21" t="str">
        <f t="shared" si="21"/>
        <v>Negligible risk Supplier</v>
      </c>
      <c r="R554" s="22" t="str">
        <f t="shared" si="18"/>
        <v>- Etablir un bon de commande si nécessaire</v>
      </c>
      <c r="S554" s="25" t="s">
        <v>2218</v>
      </c>
      <c r="T554" s="11"/>
      <c r="U554" s="11"/>
      <c r="V554" s="11"/>
      <c r="W554" s="11"/>
      <c r="X554" s="11"/>
      <c r="Y554" s="11"/>
      <c r="Z554" s="11"/>
      <c r="AA554" s="11"/>
      <c r="AB554" s="11"/>
      <c r="AC554" s="11"/>
      <c r="AD554" s="11"/>
      <c r="AE554" s="11"/>
    </row>
    <row r="555" spans="3:31" ht="75">
      <c r="C555" s="51" t="s">
        <v>2659</v>
      </c>
      <c r="D555" s="111"/>
      <c r="E555" s="15" t="s">
        <v>762</v>
      </c>
      <c r="F555" s="15" t="s">
        <v>64</v>
      </c>
      <c r="G555" s="15" t="s">
        <v>64</v>
      </c>
      <c r="H555" s="15" t="s">
        <v>64</v>
      </c>
      <c r="I555" s="15" t="s">
        <v>64</v>
      </c>
      <c r="J555" s="119" t="s">
        <v>762</v>
      </c>
      <c r="K555" s="20">
        <v>0</v>
      </c>
      <c r="L555" s="20">
        <v>0</v>
      </c>
      <c r="M555" s="20">
        <v>0</v>
      </c>
      <c r="N555" s="20">
        <v>0</v>
      </c>
      <c r="O555" s="20">
        <v>0</v>
      </c>
      <c r="P555" s="20">
        <v>1</v>
      </c>
      <c r="Q555" s="21" t="str">
        <f t="shared" si="21"/>
        <v>Negligible risk Supplier</v>
      </c>
      <c r="R555" s="22" t="str">
        <f t="shared" si="18"/>
        <v>- Etablir un bon de commande si nécessaire</v>
      </c>
      <c r="S555" s="25" t="s">
        <v>2218</v>
      </c>
      <c r="T555" s="11"/>
      <c r="U555" s="11"/>
      <c r="V555" s="11"/>
      <c r="W555" s="11"/>
      <c r="X555" s="11"/>
      <c r="Y555" s="11"/>
      <c r="Z555" s="11"/>
      <c r="AA555" s="11"/>
      <c r="AB555" s="11"/>
      <c r="AC555" s="11"/>
      <c r="AD555" s="11"/>
      <c r="AE555" s="11"/>
    </row>
    <row r="556" spans="3:31" ht="25">
      <c r="C556" s="51" t="s">
        <v>2660</v>
      </c>
      <c r="D556" s="111"/>
      <c r="E556" s="11"/>
      <c r="F556" s="11"/>
      <c r="G556" s="11"/>
      <c r="H556" s="11"/>
      <c r="I556" s="11"/>
      <c r="J556" s="119" t="s">
        <v>2661</v>
      </c>
      <c r="K556" s="20">
        <v>0</v>
      </c>
      <c r="L556" s="20">
        <v>0</v>
      </c>
      <c r="M556" s="20">
        <v>0</v>
      </c>
      <c r="N556" s="20">
        <v>0</v>
      </c>
      <c r="O556" s="20">
        <v>0</v>
      </c>
      <c r="P556" s="20">
        <v>0</v>
      </c>
      <c r="Q556" s="21" t="str">
        <f t="shared" si="21"/>
        <v>Risque inexistant</v>
      </c>
      <c r="R556" s="22" t="str">
        <f t="shared" si="18"/>
        <v>NA</v>
      </c>
      <c r="S556" s="25" t="s">
        <v>2218</v>
      </c>
      <c r="T556" s="11"/>
      <c r="U556" s="11"/>
      <c r="V556" s="11"/>
      <c r="W556" s="11"/>
      <c r="X556" s="11"/>
      <c r="Y556" s="11"/>
      <c r="Z556" s="11"/>
      <c r="AA556" s="11"/>
      <c r="AB556" s="11"/>
      <c r="AC556" s="11"/>
      <c r="AD556" s="11"/>
      <c r="AE556" s="11"/>
    </row>
    <row r="557" spans="3:31" ht="25">
      <c r="C557" s="51" t="s">
        <v>2662</v>
      </c>
      <c r="D557" s="111"/>
      <c r="E557" s="11"/>
      <c r="F557" s="11"/>
      <c r="G557" s="11"/>
      <c r="H557" s="11"/>
      <c r="I557" s="11"/>
      <c r="J557" s="119" t="s">
        <v>2663</v>
      </c>
      <c r="K557" s="20">
        <v>0</v>
      </c>
      <c r="L557" s="20">
        <v>0</v>
      </c>
      <c r="M557" s="20">
        <v>0</v>
      </c>
      <c r="N557" s="20">
        <v>0</v>
      </c>
      <c r="O557" s="20">
        <v>0</v>
      </c>
      <c r="P557" s="20">
        <v>0</v>
      </c>
      <c r="Q557" s="21" t="str">
        <f t="shared" si="21"/>
        <v>Risque inexistant</v>
      </c>
      <c r="R557" s="22" t="str">
        <f t="shared" si="18"/>
        <v>NA</v>
      </c>
      <c r="S557" s="25" t="s">
        <v>2218</v>
      </c>
      <c r="T557" s="11"/>
      <c r="U557" s="11"/>
      <c r="V557" s="11"/>
      <c r="W557" s="11"/>
      <c r="X557" s="11"/>
      <c r="Y557" s="11"/>
      <c r="Z557" s="11"/>
      <c r="AA557" s="11"/>
      <c r="AB557" s="11"/>
      <c r="AC557" s="11"/>
      <c r="AD557" s="11"/>
      <c r="AE557" s="11"/>
    </row>
    <row r="558" spans="3:31" ht="25">
      <c r="C558" s="112" t="s">
        <v>2664</v>
      </c>
      <c r="D558" s="111"/>
      <c r="E558" s="11" t="s">
        <v>52</v>
      </c>
      <c r="F558" s="11"/>
      <c r="G558" s="11"/>
      <c r="H558" s="11"/>
      <c r="I558" s="11"/>
      <c r="J558" s="119" t="s">
        <v>2665</v>
      </c>
      <c r="K558" s="20"/>
      <c r="L558" s="20"/>
      <c r="M558" s="20"/>
      <c r="N558" s="20"/>
      <c r="O558" s="20"/>
      <c r="P558" s="20"/>
      <c r="Q558" s="21" t="str">
        <f t="shared" si="21"/>
        <v>Risque inexistant</v>
      </c>
      <c r="R558" s="22" t="str">
        <f t="shared" si="18"/>
        <v>NA</v>
      </c>
      <c r="S558" s="24"/>
      <c r="T558" s="11"/>
      <c r="U558" s="11"/>
      <c r="V558" s="11"/>
      <c r="W558" s="11"/>
      <c r="X558" s="11"/>
      <c r="Y558" s="11"/>
      <c r="Z558" s="11"/>
      <c r="AA558" s="11"/>
      <c r="AB558" s="11"/>
      <c r="AC558" s="11"/>
      <c r="AD558" s="11"/>
      <c r="AE558" s="11"/>
    </row>
    <row r="559" spans="3:31" ht="25">
      <c r="C559" s="112" t="s">
        <v>2666</v>
      </c>
      <c r="D559" s="111"/>
      <c r="E559" s="11" t="s">
        <v>52</v>
      </c>
      <c r="F559" s="11"/>
      <c r="G559" s="11"/>
      <c r="H559" s="11"/>
      <c r="I559" s="11"/>
      <c r="J559" s="119" t="s">
        <v>2665</v>
      </c>
      <c r="K559" s="20"/>
      <c r="L559" s="20"/>
      <c r="M559" s="20"/>
      <c r="N559" s="20"/>
      <c r="O559" s="20"/>
      <c r="P559" s="20"/>
      <c r="Q559" s="21" t="str">
        <f t="shared" si="21"/>
        <v>Risque inexistant</v>
      </c>
      <c r="R559" s="22" t="str">
        <f t="shared" si="18"/>
        <v>NA</v>
      </c>
      <c r="S559" s="24"/>
      <c r="T559" s="11"/>
      <c r="U559" s="11"/>
      <c r="V559" s="11"/>
      <c r="W559" s="11"/>
      <c r="X559" s="11"/>
      <c r="Y559" s="11"/>
      <c r="Z559" s="11"/>
      <c r="AA559" s="11"/>
      <c r="AB559" s="11"/>
      <c r="AC559" s="11"/>
      <c r="AD559" s="11"/>
      <c r="AE559" s="11"/>
    </row>
    <row r="560" spans="3:31" ht="75">
      <c r="C560" s="51" t="s">
        <v>2667</v>
      </c>
      <c r="D560" s="111"/>
      <c r="E560" s="15" t="s">
        <v>762</v>
      </c>
      <c r="F560" s="15" t="s">
        <v>64</v>
      </c>
      <c r="G560" s="15" t="s">
        <v>64</v>
      </c>
      <c r="H560" s="15" t="s">
        <v>64</v>
      </c>
      <c r="I560" s="15" t="s">
        <v>64</v>
      </c>
      <c r="J560" s="119" t="s">
        <v>762</v>
      </c>
      <c r="K560" s="20">
        <v>0</v>
      </c>
      <c r="L560" s="20">
        <v>0</v>
      </c>
      <c r="M560" s="20">
        <v>0</v>
      </c>
      <c r="N560" s="20">
        <v>0</v>
      </c>
      <c r="O560" s="20">
        <v>0</v>
      </c>
      <c r="P560" s="20">
        <v>1</v>
      </c>
      <c r="Q560" s="21" t="str">
        <f t="shared" si="21"/>
        <v>Negligible risk Supplier</v>
      </c>
      <c r="R560" s="22" t="str">
        <f t="shared" si="18"/>
        <v>- Etablir un bon de commande si nécessaire</v>
      </c>
      <c r="S560" s="25" t="s">
        <v>2218</v>
      </c>
      <c r="T560" s="11"/>
      <c r="U560" s="11"/>
      <c r="V560" s="11"/>
      <c r="W560" s="11"/>
      <c r="X560" s="11"/>
      <c r="Y560" s="11"/>
      <c r="Z560" s="11"/>
      <c r="AA560" s="11"/>
      <c r="AB560" s="11"/>
      <c r="AC560" s="11"/>
      <c r="AD560" s="11"/>
      <c r="AE560" s="11"/>
    </row>
    <row r="561" spans="3:31" ht="75">
      <c r="C561" s="51" t="s">
        <v>2668</v>
      </c>
      <c r="D561" s="111"/>
      <c r="E561" s="11"/>
      <c r="F561" s="11"/>
      <c r="G561" s="11"/>
      <c r="H561" s="11"/>
      <c r="I561" s="11"/>
      <c r="J561" s="119" t="s">
        <v>2669</v>
      </c>
      <c r="K561" s="20">
        <v>0</v>
      </c>
      <c r="L561" s="20">
        <v>0</v>
      </c>
      <c r="M561" s="20">
        <v>0</v>
      </c>
      <c r="N561" s="20">
        <v>0</v>
      </c>
      <c r="O561" s="20">
        <v>0</v>
      </c>
      <c r="P561" s="20">
        <v>1</v>
      </c>
      <c r="Q561" s="21" t="str">
        <f t="shared" si="21"/>
        <v>Negligible risk Supplier</v>
      </c>
      <c r="R561" s="22" t="str">
        <f t="shared" si="18"/>
        <v>- Etablir un bon de commande si nécessaire</v>
      </c>
      <c r="S561" s="25" t="s">
        <v>2218</v>
      </c>
      <c r="T561" s="11"/>
      <c r="U561" s="11"/>
      <c r="V561" s="11"/>
      <c r="W561" s="11"/>
      <c r="X561" s="11"/>
      <c r="Y561" s="11"/>
      <c r="Z561" s="11"/>
      <c r="AA561" s="11"/>
      <c r="AB561" s="11"/>
      <c r="AC561" s="11"/>
      <c r="AD561" s="11"/>
      <c r="AE561" s="11"/>
    </row>
    <row r="562" spans="3:31" ht="75">
      <c r="C562" s="51" t="s">
        <v>2670</v>
      </c>
      <c r="D562" s="111"/>
      <c r="E562" s="11"/>
      <c r="F562" s="11"/>
      <c r="G562" s="11"/>
      <c r="H562" s="11"/>
      <c r="I562" s="11"/>
      <c r="J562" s="119" t="s">
        <v>2671</v>
      </c>
      <c r="K562" s="20">
        <v>0</v>
      </c>
      <c r="L562" s="20">
        <v>0</v>
      </c>
      <c r="M562" s="20">
        <v>0</v>
      </c>
      <c r="N562" s="20">
        <v>0</v>
      </c>
      <c r="O562" s="20">
        <v>0</v>
      </c>
      <c r="P562" s="20">
        <v>1</v>
      </c>
      <c r="Q562" s="21" t="str">
        <f t="shared" si="21"/>
        <v>Negligible risk Supplier</v>
      </c>
      <c r="R562" s="22" t="str">
        <f t="shared" si="18"/>
        <v>- Etablir un bon de commande si nécessaire</v>
      </c>
      <c r="S562" s="25" t="s">
        <v>2218</v>
      </c>
      <c r="T562" s="11"/>
      <c r="U562" s="11"/>
      <c r="V562" s="11"/>
      <c r="W562" s="11"/>
      <c r="X562" s="11"/>
      <c r="Y562" s="11"/>
      <c r="Z562" s="11"/>
      <c r="AA562" s="11"/>
      <c r="AB562" s="11"/>
      <c r="AC562" s="11"/>
      <c r="AD562" s="11"/>
      <c r="AE562" s="11"/>
    </row>
    <row r="563" spans="3:31" ht="25">
      <c r="C563" s="51" t="s">
        <v>2672</v>
      </c>
      <c r="D563" s="111"/>
      <c r="E563" s="11"/>
      <c r="F563" s="11"/>
      <c r="G563" s="11"/>
      <c r="H563" s="11"/>
      <c r="I563" s="11"/>
      <c r="J563" s="119" t="s">
        <v>2673</v>
      </c>
      <c r="K563" s="20"/>
      <c r="L563" s="20"/>
      <c r="M563" s="20"/>
      <c r="N563" s="20"/>
      <c r="O563" s="20"/>
      <c r="P563" s="20"/>
      <c r="Q563" s="21" t="str">
        <f t="shared" si="21"/>
        <v>Risque inexistant</v>
      </c>
      <c r="R563" s="22" t="str">
        <f t="shared" si="18"/>
        <v>NA</v>
      </c>
      <c r="S563" s="24"/>
      <c r="T563" s="11"/>
      <c r="U563" s="11"/>
      <c r="V563" s="11"/>
      <c r="W563" s="11"/>
      <c r="X563" s="11"/>
      <c r="Y563" s="11"/>
      <c r="Z563" s="11"/>
      <c r="AA563" s="11"/>
      <c r="AB563" s="11"/>
      <c r="AC563" s="11"/>
      <c r="AD563" s="11"/>
      <c r="AE563" s="11"/>
    </row>
    <row r="564" spans="3:31" ht="75">
      <c r="C564" s="51" t="s">
        <v>2674</v>
      </c>
      <c r="D564" s="111"/>
      <c r="E564" s="11" t="s">
        <v>133</v>
      </c>
      <c r="F564" s="15" t="s">
        <v>64</v>
      </c>
      <c r="G564" s="15" t="s">
        <v>64</v>
      </c>
      <c r="H564" s="15" t="s">
        <v>64</v>
      </c>
      <c r="I564" s="15" t="s">
        <v>64</v>
      </c>
      <c r="J564" s="119" t="s">
        <v>2675</v>
      </c>
      <c r="K564" s="20">
        <v>0</v>
      </c>
      <c r="L564" s="20">
        <v>0</v>
      </c>
      <c r="M564" s="20">
        <v>0</v>
      </c>
      <c r="N564" s="20">
        <v>0</v>
      </c>
      <c r="O564" s="20">
        <v>0</v>
      </c>
      <c r="P564" s="20">
        <v>1</v>
      </c>
      <c r="Q564" s="21" t="str">
        <f t="shared" si="21"/>
        <v>Negligible risk Supplier</v>
      </c>
      <c r="R564" s="22" t="str">
        <f t="shared" si="18"/>
        <v>- Etablir un bon de commande si nécessaire</v>
      </c>
      <c r="S564" s="25" t="s">
        <v>2218</v>
      </c>
      <c r="T564" s="11"/>
      <c r="U564" s="11"/>
      <c r="V564" s="11"/>
      <c r="W564" s="11"/>
      <c r="X564" s="11"/>
      <c r="Y564" s="11"/>
      <c r="Z564" s="11"/>
      <c r="AA564" s="11"/>
      <c r="AB564" s="11"/>
      <c r="AC564" s="11"/>
      <c r="AD564" s="11"/>
      <c r="AE564" s="11"/>
    </row>
    <row r="565" spans="3:31" ht="75">
      <c r="C565" s="51" t="s">
        <v>2676</v>
      </c>
      <c r="D565" s="111"/>
      <c r="E565" s="11" t="s">
        <v>133</v>
      </c>
      <c r="F565" s="15" t="s">
        <v>64</v>
      </c>
      <c r="G565" s="15" t="s">
        <v>64</v>
      </c>
      <c r="H565" s="15" t="s">
        <v>64</v>
      </c>
      <c r="I565" s="15" t="s">
        <v>64</v>
      </c>
      <c r="J565" s="119" t="s">
        <v>2675</v>
      </c>
      <c r="K565" s="20">
        <v>0</v>
      </c>
      <c r="L565" s="20">
        <v>0</v>
      </c>
      <c r="M565" s="20">
        <v>0</v>
      </c>
      <c r="N565" s="20">
        <v>0</v>
      </c>
      <c r="O565" s="20">
        <v>0</v>
      </c>
      <c r="P565" s="20">
        <v>1</v>
      </c>
      <c r="Q565" s="21" t="str">
        <f t="shared" si="21"/>
        <v>Negligible risk Supplier</v>
      </c>
      <c r="R565" s="22" t="str">
        <f t="shared" si="18"/>
        <v>- Etablir un bon de commande si nécessaire</v>
      </c>
      <c r="S565" s="25" t="s">
        <v>2218</v>
      </c>
      <c r="T565" s="11"/>
      <c r="U565" s="11"/>
      <c r="V565" s="11"/>
      <c r="W565" s="11"/>
      <c r="X565" s="11"/>
      <c r="Y565" s="11"/>
      <c r="Z565" s="11"/>
      <c r="AA565" s="11"/>
      <c r="AB565" s="11"/>
      <c r="AC565" s="11"/>
      <c r="AD565" s="11"/>
      <c r="AE565" s="11"/>
    </row>
    <row r="566" spans="3:31" ht="75">
      <c r="C566" s="51" t="s">
        <v>2677</v>
      </c>
      <c r="D566" s="111"/>
      <c r="E566" s="11" t="s">
        <v>133</v>
      </c>
      <c r="F566" s="15" t="s">
        <v>64</v>
      </c>
      <c r="G566" s="15" t="s">
        <v>64</v>
      </c>
      <c r="H566" s="15" t="s">
        <v>64</v>
      </c>
      <c r="I566" s="15" t="s">
        <v>64</v>
      </c>
      <c r="J566" s="119" t="s">
        <v>2675</v>
      </c>
      <c r="K566" s="20">
        <v>0</v>
      </c>
      <c r="L566" s="20">
        <v>0</v>
      </c>
      <c r="M566" s="20">
        <v>0</v>
      </c>
      <c r="N566" s="20">
        <v>0</v>
      </c>
      <c r="O566" s="20">
        <v>0</v>
      </c>
      <c r="P566" s="20">
        <v>1</v>
      </c>
      <c r="Q566" s="21" t="str">
        <f t="shared" si="21"/>
        <v>Negligible risk Supplier</v>
      </c>
      <c r="R566" s="22" t="str">
        <f t="shared" si="18"/>
        <v>- Etablir un bon de commande si nécessaire</v>
      </c>
      <c r="S566" s="25" t="s">
        <v>2218</v>
      </c>
      <c r="T566" s="11"/>
      <c r="U566" s="11"/>
      <c r="V566" s="11"/>
      <c r="W566" s="11"/>
      <c r="X566" s="11"/>
      <c r="Y566" s="11"/>
      <c r="Z566" s="11"/>
      <c r="AA566" s="11"/>
      <c r="AB566" s="11"/>
      <c r="AC566" s="11"/>
      <c r="AD566" s="11"/>
      <c r="AE566" s="11"/>
    </row>
    <row r="567" spans="3:31" ht="25">
      <c r="C567" s="51" t="s">
        <v>2678</v>
      </c>
      <c r="D567" s="111"/>
      <c r="E567" s="11" t="s">
        <v>94</v>
      </c>
      <c r="F567" s="15" t="s">
        <v>64</v>
      </c>
      <c r="G567" s="15" t="s">
        <v>64</v>
      </c>
      <c r="H567" s="15" t="s">
        <v>64</v>
      </c>
      <c r="I567" s="15" t="s">
        <v>64</v>
      </c>
      <c r="J567" s="119" t="s">
        <v>2679</v>
      </c>
      <c r="K567" s="20">
        <v>0</v>
      </c>
      <c r="L567" s="20">
        <v>0</v>
      </c>
      <c r="M567" s="20">
        <v>0</v>
      </c>
      <c r="N567" s="20">
        <v>0</v>
      </c>
      <c r="O567" s="20">
        <v>0</v>
      </c>
      <c r="P567" s="20">
        <v>0</v>
      </c>
      <c r="Q567" s="21" t="str">
        <f t="shared" si="21"/>
        <v>Risque inexistant</v>
      </c>
      <c r="R567" s="22" t="str">
        <f t="shared" si="18"/>
        <v>NA</v>
      </c>
      <c r="S567" s="25" t="s">
        <v>2218</v>
      </c>
      <c r="T567" s="11"/>
      <c r="U567" s="11"/>
      <c r="V567" s="11"/>
      <c r="W567" s="11"/>
      <c r="X567" s="11"/>
      <c r="Y567" s="11"/>
      <c r="Z567" s="11"/>
      <c r="AA567" s="11"/>
      <c r="AB567" s="11"/>
      <c r="AC567" s="11"/>
      <c r="AD567" s="11"/>
      <c r="AE567" s="11"/>
    </row>
    <row r="568" spans="3:31" ht="25">
      <c r="C568" s="112" t="s">
        <v>2680</v>
      </c>
      <c r="D568" s="111"/>
      <c r="E568" s="11" t="s">
        <v>52</v>
      </c>
      <c r="F568" s="11"/>
      <c r="G568" s="11"/>
      <c r="H568" s="11"/>
      <c r="I568" s="11"/>
      <c r="J568" s="119" t="s">
        <v>2681</v>
      </c>
      <c r="K568" s="20"/>
      <c r="L568" s="20"/>
      <c r="M568" s="20"/>
      <c r="N568" s="20"/>
      <c r="O568" s="20"/>
      <c r="P568" s="20"/>
      <c r="Q568" s="21" t="str">
        <f t="shared" si="21"/>
        <v>Risque inexistant</v>
      </c>
      <c r="R568" s="22" t="str">
        <f t="shared" si="18"/>
        <v>NA</v>
      </c>
      <c r="S568" s="24"/>
      <c r="T568" s="11"/>
      <c r="U568" s="11"/>
      <c r="V568" s="11"/>
      <c r="W568" s="11"/>
      <c r="X568" s="11"/>
      <c r="Y568" s="11"/>
      <c r="Z568" s="11"/>
      <c r="AA568" s="11"/>
      <c r="AB568" s="11"/>
      <c r="AC568" s="11"/>
      <c r="AD568" s="11"/>
      <c r="AE568" s="11"/>
    </row>
    <row r="569" spans="3:31" ht="25">
      <c r="C569" s="51" t="s">
        <v>2682</v>
      </c>
      <c r="D569" s="111"/>
      <c r="E569" s="11"/>
      <c r="F569" s="11"/>
      <c r="G569" s="11"/>
      <c r="H569" s="11"/>
      <c r="I569" s="11"/>
      <c r="J569" s="119" t="s">
        <v>2653</v>
      </c>
      <c r="K569" s="20">
        <v>0</v>
      </c>
      <c r="L569" s="20">
        <v>0</v>
      </c>
      <c r="M569" s="20">
        <v>0</v>
      </c>
      <c r="N569" s="20">
        <v>0</v>
      </c>
      <c r="O569" s="20">
        <v>0</v>
      </c>
      <c r="P569" s="20">
        <v>0</v>
      </c>
      <c r="Q569" s="21" t="str">
        <f t="shared" si="21"/>
        <v>Risque inexistant</v>
      </c>
      <c r="R569" s="22" t="str">
        <f t="shared" si="18"/>
        <v>NA</v>
      </c>
      <c r="S569" s="25" t="s">
        <v>2218</v>
      </c>
      <c r="T569" s="11"/>
      <c r="U569" s="11"/>
      <c r="V569" s="11"/>
      <c r="W569" s="11"/>
      <c r="X569" s="11"/>
      <c r="Y569" s="11"/>
      <c r="Z569" s="11"/>
      <c r="AA569" s="11"/>
      <c r="AB569" s="11"/>
      <c r="AC569" s="11"/>
      <c r="AD569" s="11"/>
      <c r="AE569" s="11"/>
    </row>
    <row r="570" spans="3:31" ht="25">
      <c r="C570" s="51" t="s">
        <v>2683</v>
      </c>
      <c r="D570" s="111"/>
      <c r="E570" s="11"/>
      <c r="F570" s="11"/>
      <c r="G570" s="11"/>
      <c r="H570" s="11"/>
      <c r="I570" s="11"/>
      <c r="J570" s="119" t="s">
        <v>2684</v>
      </c>
      <c r="K570" s="20"/>
      <c r="L570" s="20"/>
      <c r="M570" s="20"/>
      <c r="N570" s="20"/>
      <c r="O570" s="20"/>
      <c r="P570" s="20"/>
      <c r="Q570" s="21" t="str">
        <f t="shared" si="21"/>
        <v>Risque inexistant</v>
      </c>
      <c r="R570" s="22" t="str">
        <f t="shared" si="18"/>
        <v>NA</v>
      </c>
      <c r="S570" s="24"/>
      <c r="T570" s="11"/>
      <c r="U570" s="11"/>
      <c r="V570" s="11"/>
      <c r="W570" s="11"/>
      <c r="X570" s="11"/>
      <c r="Y570" s="11"/>
      <c r="Z570" s="11"/>
      <c r="AA570" s="11"/>
      <c r="AB570" s="11"/>
      <c r="AC570" s="11"/>
      <c r="AD570" s="11"/>
      <c r="AE570" s="11"/>
    </row>
    <row r="571" spans="3:31" ht="25">
      <c r="C571" s="51" t="s">
        <v>2685</v>
      </c>
      <c r="D571" s="111"/>
      <c r="E571" s="11"/>
      <c r="F571" s="11"/>
      <c r="G571" s="11"/>
      <c r="H571" s="11"/>
      <c r="I571" s="11"/>
      <c r="J571" s="119" t="s">
        <v>2686</v>
      </c>
      <c r="K571" s="20">
        <v>0</v>
      </c>
      <c r="L571" s="20">
        <v>0</v>
      </c>
      <c r="M571" s="20">
        <v>0</v>
      </c>
      <c r="N571" s="20">
        <v>0</v>
      </c>
      <c r="O571" s="20">
        <v>0</v>
      </c>
      <c r="P571" s="20">
        <v>0</v>
      </c>
      <c r="Q571" s="21" t="str">
        <f t="shared" si="21"/>
        <v>Risque inexistant</v>
      </c>
      <c r="R571" s="22" t="str">
        <f t="shared" si="18"/>
        <v>NA</v>
      </c>
      <c r="S571" s="25" t="s">
        <v>2218</v>
      </c>
      <c r="T571" s="11"/>
      <c r="U571" s="11"/>
      <c r="V571" s="11"/>
      <c r="W571" s="11"/>
      <c r="X571" s="11"/>
      <c r="Y571" s="11"/>
      <c r="Z571" s="11"/>
      <c r="AA571" s="11"/>
      <c r="AB571" s="11"/>
      <c r="AC571" s="11"/>
      <c r="AD571" s="11"/>
      <c r="AE571" s="11"/>
    </row>
    <row r="572" spans="3:31" ht="25">
      <c r="C572" s="51" t="s">
        <v>2687</v>
      </c>
      <c r="D572" s="111"/>
      <c r="E572" s="15" t="s">
        <v>762</v>
      </c>
      <c r="F572" s="15" t="s">
        <v>64</v>
      </c>
      <c r="G572" s="15" t="s">
        <v>64</v>
      </c>
      <c r="H572" s="15" t="s">
        <v>64</v>
      </c>
      <c r="I572" s="15" t="s">
        <v>64</v>
      </c>
      <c r="J572" s="119" t="s">
        <v>2688</v>
      </c>
      <c r="K572" s="20">
        <v>0</v>
      </c>
      <c r="L572" s="20">
        <v>0</v>
      </c>
      <c r="M572" s="20">
        <v>0</v>
      </c>
      <c r="N572" s="20">
        <v>0</v>
      </c>
      <c r="O572" s="20">
        <v>0</v>
      </c>
      <c r="P572" s="20">
        <v>0</v>
      </c>
      <c r="Q572" s="21" t="str">
        <f t="shared" si="21"/>
        <v>Risque inexistant</v>
      </c>
      <c r="R572" s="22" t="str">
        <f t="shared" si="18"/>
        <v>NA</v>
      </c>
      <c r="S572" s="25" t="s">
        <v>2218</v>
      </c>
      <c r="T572" s="11"/>
      <c r="U572" s="11"/>
      <c r="V572" s="11"/>
      <c r="W572" s="11"/>
      <c r="X572" s="11"/>
      <c r="Y572" s="11"/>
      <c r="Z572" s="11"/>
      <c r="AA572" s="11"/>
      <c r="AB572" s="11"/>
      <c r="AC572" s="11"/>
      <c r="AD572" s="11"/>
      <c r="AE572" s="11"/>
    </row>
    <row r="573" spans="3:31" ht="25">
      <c r="C573" s="51" t="s">
        <v>2689</v>
      </c>
      <c r="D573" s="111"/>
      <c r="E573" s="15" t="s">
        <v>762</v>
      </c>
      <c r="F573" s="15" t="s">
        <v>64</v>
      </c>
      <c r="G573" s="15" t="s">
        <v>64</v>
      </c>
      <c r="H573" s="15" t="s">
        <v>64</v>
      </c>
      <c r="I573" s="15" t="s">
        <v>64</v>
      </c>
      <c r="J573" s="119" t="s">
        <v>2688</v>
      </c>
      <c r="K573" s="20">
        <v>0</v>
      </c>
      <c r="L573" s="20">
        <v>0</v>
      </c>
      <c r="M573" s="20">
        <v>0</v>
      </c>
      <c r="N573" s="20">
        <v>0</v>
      </c>
      <c r="O573" s="20">
        <v>0</v>
      </c>
      <c r="P573" s="20">
        <v>0</v>
      </c>
      <c r="Q573" s="21" t="str">
        <f t="shared" si="21"/>
        <v>Risque inexistant</v>
      </c>
      <c r="R573" s="22" t="str">
        <f t="shared" si="18"/>
        <v>NA</v>
      </c>
      <c r="S573" s="25" t="s">
        <v>2218</v>
      </c>
      <c r="T573" s="11"/>
      <c r="U573" s="11"/>
      <c r="V573" s="11"/>
      <c r="W573" s="11"/>
      <c r="X573" s="11"/>
      <c r="Y573" s="11"/>
      <c r="Z573" s="11"/>
      <c r="AA573" s="11"/>
      <c r="AB573" s="11"/>
      <c r="AC573" s="11"/>
      <c r="AD573" s="11"/>
      <c r="AE573" s="11"/>
    </row>
    <row r="574" spans="3:31" ht="25">
      <c r="C574" s="51" t="s">
        <v>2690</v>
      </c>
      <c r="D574" s="111"/>
      <c r="E574" s="11"/>
      <c r="F574" s="11"/>
      <c r="G574" s="11"/>
      <c r="H574" s="11"/>
      <c r="I574" s="11"/>
      <c r="J574" s="119" t="s">
        <v>2691</v>
      </c>
      <c r="K574" s="20"/>
      <c r="L574" s="20"/>
      <c r="M574" s="20"/>
      <c r="N574" s="20"/>
      <c r="O574" s="20"/>
      <c r="P574" s="20"/>
      <c r="Q574" s="21" t="str">
        <f t="shared" si="21"/>
        <v>Risque inexistant</v>
      </c>
      <c r="R574" s="22" t="str">
        <f t="shared" si="18"/>
        <v>NA</v>
      </c>
      <c r="S574" s="24"/>
      <c r="T574" s="11"/>
      <c r="U574" s="11"/>
      <c r="V574" s="11"/>
      <c r="W574" s="11"/>
      <c r="X574" s="11"/>
      <c r="Y574" s="11"/>
      <c r="Z574" s="11"/>
      <c r="AA574" s="11"/>
      <c r="AB574" s="11"/>
      <c r="AC574" s="11"/>
      <c r="AD574" s="11"/>
      <c r="AE574" s="11"/>
    </row>
    <row r="575" spans="3:31" ht="75">
      <c r="C575" s="51" t="s">
        <v>2692</v>
      </c>
      <c r="D575" s="111"/>
      <c r="E575" s="11" t="s">
        <v>106</v>
      </c>
      <c r="F575" s="11"/>
      <c r="G575" s="15" t="s">
        <v>64</v>
      </c>
      <c r="H575" s="11"/>
      <c r="I575" s="11"/>
      <c r="J575" s="119" t="s">
        <v>2657</v>
      </c>
      <c r="K575" s="20">
        <v>0</v>
      </c>
      <c r="L575" s="20">
        <v>0</v>
      </c>
      <c r="M575" s="20">
        <v>0</v>
      </c>
      <c r="N575" s="20">
        <v>0</v>
      </c>
      <c r="O575" s="20">
        <v>0</v>
      </c>
      <c r="P575" s="20">
        <v>1</v>
      </c>
      <c r="Q575" s="21" t="str">
        <f t="shared" si="21"/>
        <v>Negligible risk Supplier</v>
      </c>
      <c r="R575" s="22" t="str">
        <f t="shared" si="18"/>
        <v>- Etablir un bon de commande si nécessaire</v>
      </c>
      <c r="S575" s="25" t="s">
        <v>2218</v>
      </c>
      <c r="T575" s="11"/>
      <c r="U575" s="11"/>
      <c r="V575" s="11"/>
      <c r="W575" s="11"/>
      <c r="X575" s="11"/>
      <c r="Y575" s="11"/>
      <c r="Z575" s="11"/>
      <c r="AA575" s="11"/>
      <c r="AB575" s="11"/>
      <c r="AC575" s="11"/>
      <c r="AD575" s="11"/>
      <c r="AE575" s="11"/>
    </row>
    <row r="576" spans="3:31" ht="75">
      <c r="C576" s="51" t="s">
        <v>2693</v>
      </c>
      <c r="D576" s="111"/>
      <c r="E576" s="11" t="s">
        <v>106</v>
      </c>
      <c r="F576" s="11"/>
      <c r="G576" s="15" t="s">
        <v>64</v>
      </c>
      <c r="H576" s="11"/>
      <c r="I576" s="11"/>
      <c r="J576" s="119" t="s">
        <v>2657</v>
      </c>
      <c r="K576" s="20">
        <v>0</v>
      </c>
      <c r="L576" s="20">
        <v>0</v>
      </c>
      <c r="M576" s="20">
        <v>0</v>
      </c>
      <c r="N576" s="20">
        <v>0</v>
      </c>
      <c r="O576" s="20">
        <v>0</v>
      </c>
      <c r="P576" s="20">
        <v>1</v>
      </c>
      <c r="Q576" s="21" t="str">
        <f t="shared" si="21"/>
        <v>Negligible risk Supplier</v>
      </c>
      <c r="R576" s="22" t="str">
        <f t="shared" si="18"/>
        <v>- Etablir un bon de commande si nécessaire</v>
      </c>
      <c r="S576" s="25" t="s">
        <v>2218</v>
      </c>
      <c r="T576" s="11"/>
      <c r="U576" s="11"/>
      <c r="V576" s="11"/>
      <c r="W576" s="11"/>
      <c r="X576" s="11"/>
      <c r="Y576" s="11"/>
      <c r="Z576" s="11"/>
      <c r="AA576" s="11"/>
      <c r="AB576" s="11"/>
      <c r="AC576" s="11"/>
      <c r="AD576" s="11"/>
      <c r="AE576" s="11"/>
    </row>
    <row r="577" spans="3:31" ht="75">
      <c r="C577" s="51" t="s">
        <v>2694</v>
      </c>
      <c r="D577" s="111"/>
      <c r="E577" s="11" t="s">
        <v>106</v>
      </c>
      <c r="F577" s="11"/>
      <c r="G577" s="15" t="s">
        <v>64</v>
      </c>
      <c r="H577" s="11"/>
      <c r="I577" s="11"/>
      <c r="J577" s="119" t="s">
        <v>2695</v>
      </c>
      <c r="K577" s="20">
        <v>0</v>
      </c>
      <c r="L577" s="20">
        <v>0</v>
      </c>
      <c r="M577" s="20">
        <v>0</v>
      </c>
      <c r="N577" s="20">
        <v>0</v>
      </c>
      <c r="O577" s="20">
        <v>0</v>
      </c>
      <c r="P577" s="20">
        <v>1</v>
      </c>
      <c r="Q577" s="21" t="str">
        <f t="shared" si="21"/>
        <v>Negligible risk Supplier</v>
      </c>
      <c r="R577" s="22" t="str">
        <f t="shared" si="18"/>
        <v>- Etablir un bon de commande si nécessaire</v>
      </c>
      <c r="S577" s="25" t="s">
        <v>2218</v>
      </c>
      <c r="T577" s="11"/>
      <c r="U577" s="11"/>
      <c r="V577" s="11"/>
      <c r="W577" s="11"/>
      <c r="X577" s="11"/>
      <c r="Y577" s="11"/>
      <c r="Z577" s="11"/>
      <c r="AA577" s="11"/>
      <c r="AB577" s="11"/>
      <c r="AC577" s="11"/>
      <c r="AD577" s="11"/>
      <c r="AE577" s="11"/>
    </row>
    <row r="578" spans="3:31" ht="75">
      <c r="C578" s="51" t="s">
        <v>2696</v>
      </c>
      <c r="D578" s="111"/>
      <c r="E578" s="11" t="s">
        <v>106</v>
      </c>
      <c r="F578" s="11"/>
      <c r="G578" s="15" t="s">
        <v>64</v>
      </c>
      <c r="H578" s="11"/>
      <c r="I578" s="11"/>
      <c r="J578" s="119" t="s">
        <v>2695</v>
      </c>
      <c r="K578" s="20">
        <v>0</v>
      </c>
      <c r="L578" s="20">
        <v>0</v>
      </c>
      <c r="M578" s="20">
        <v>0</v>
      </c>
      <c r="N578" s="20">
        <v>0</v>
      </c>
      <c r="O578" s="20">
        <v>0</v>
      </c>
      <c r="P578" s="20">
        <v>1</v>
      </c>
      <c r="Q578" s="21" t="str">
        <f t="shared" si="21"/>
        <v>Negligible risk Supplier</v>
      </c>
      <c r="R578" s="22" t="str">
        <f t="shared" si="18"/>
        <v>- Etablir un bon de commande si nécessaire</v>
      </c>
      <c r="S578" s="25" t="s">
        <v>2218</v>
      </c>
      <c r="T578" s="11"/>
      <c r="U578" s="11"/>
      <c r="V578" s="11"/>
      <c r="W578" s="11"/>
      <c r="X578" s="11"/>
      <c r="Y578" s="11"/>
      <c r="Z578" s="11"/>
      <c r="AA578" s="11"/>
      <c r="AB578" s="11"/>
      <c r="AC578" s="11"/>
      <c r="AD578" s="11"/>
      <c r="AE578" s="11"/>
    </row>
    <row r="579" spans="3:31" ht="75">
      <c r="C579" s="51" t="s">
        <v>2697</v>
      </c>
      <c r="D579" s="111"/>
      <c r="E579" s="11" t="s">
        <v>106</v>
      </c>
      <c r="F579" s="11"/>
      <c r="G579" s="15" t="s">
        <v>64</v>
      </c>
      <c r="H579" s="11"/>
      <c r="I579" s="11"/>
      <c r="J579" s="119" t="s">
        <v>2695</v>
      </c>
      <c r="K579" s="20">
        <v>0</v>
      </c>
      <c r="L579" s="20">
        <v>0</v>
      </c>
      <c r="M579" s="20">
        <v>0</v>
      </c>
      <c r="N579" s="20">
        <v>0</v>
      </c>
      <c r="O579" s="20">
        <v>0</v>
      </c>
      <c r="P579" s="20">
        <v>1</v>
      </c>
      <c r="Q579" s="21" t="str">
        <f t="shared" si="21"/>
        <v>Negligible risk Supplier</v>
      </c>
      <c r="R579" s="22" t="str">
        <f t="shared" si="18"/>
        <v>- Etablir un bon de commande si nécessaire</v>
      </c>
      <c r="S579" s="25" t="s">
        <v>2218</v>
      </c>
      <c r="T579" s="11"/>
      <c r="U579" s="11"/>
      <c r="V579" s="11"/>
      <c r="W579" s="11"/>
      <c r="X579" s="11"/>
      <c r="Y579" s="11"/>
      <c r="Z579" s="11"/>
      <c r="AA579" s="11"/>
      <c r="AB579" s="11"/>
      <c r="AC579" s="11"/>
      <c r="AD579" s="11"/>
      <c r="AE579" s="11"/>
    </row>
    <row r="580" spans="3:31" ht="75">
      <c r="C580" s="51" t="s">
        <v>2698</v>
      </c>
      <c r="D580" s="111"/>
      <c r="E580" s="15" t="s">
        <v>762</v>
      </c>
      <c r="F580" s="15" t="s">
        <v>64</v>
      </c>
      <c r="G580" s="15" t="s">
        <v>64</v>
      </c>
      <c r="H580" s="15" t="s">
        <v>64</v>
      </c>
      <c r="I580" s="15" t="s">
        <v>64</v>
      </c>
      <c r="J580" s="119" t="s">
        <v>762</v>
      </c>
      <c r="K580" s="20">
        <v>0</v>
      </c>
      <c r="L580" s="20">
        <v>0</v>
      </c>
      <c r="M580" s="20">
        <v>0</v>
      </c>
      <c r="N580" s="20">
        <v>0</v>
      </c>
      <c r="O580" s="20">
        <v>0</v>
      </c>
      <c r="P580" s="20">
        <v>1</v>
      </c>
      <c r="Q580" s="21" t="str">
        <f t="shared" si="21"/>
        <v>Negligible risk Supplier</v>
      </c>
      <c r="R580" s="22" t="str">
        <f t="shared" ref="R580:R644" si="22">IF((SUM(K580:P580)&gt;=4),"- Approbation du comité de direction
- Signer la politique de securité des parties tièrces 
- Signer le contrat de non divulgation des données
- Contrat respectant incluant les clauses de sécurité nécessaires
- Etablir un bon de commande si nécessaire ",(IF((SUM(K580:P580)=3),"- Signer la politique de securité des parties tièrces 
- Contrat respectant incluant les clauses de sécurité nécessaires
- Etablir un bon de commande si nécessaire ",(IF((SUM(K580:P580)=2),"- Contrat de non-divulgation des données doit être signé par le personnel du fournisseur
- Etablir un bon de commande si nécessaire ",(IF((SUM(K580:P580)=1),"- Etablir un bon de commande si nécessaire","NA")))))))</f>
        <v>- Etablir un bon de commande si nécessaire</v>
      </c>
      <c r="S580" s="25" t="s">
        <v>2218</v>
      </c>
      <c r="T580" s="11"/>
      <c r="U580" s="11"/>
      <c r="V580" s="11"/>
      <c r="W580" s="11"/>
      <c r="X580" s="11"/>
      <c r="Y580" s="11"/>
      <c r="Z580" s="11"/>
      <c r="AA580" s="11"/>
      <c r="AB580" s="11"/>
      <c r="AC580" s="11"/>
      <c r="AD580" s="11"/>
      <c r="AE580" s="11"/>
    </row>
    <row r="581" spans="3:31" ht="75">
      <c r="C581" s="51" t="s">
        <v>2699</v>
      </c>
      <c r="D581" s="111"/>
      <c r="E581" s="15" t="s">
        <v>762</v>
      </c>
      <c r="F581" s="15" t="s">
        <v>64</v>
      </c>
      <c r="G581" s="15" t="s">
        <v>64</v>
      </c>
      <c r="H581" s="15" t="s">
        <v>64</v>
      </c>
      <c r="I581" s="15" t="s">
        <v>64</v>
      </c>
      <c r="J581" s="119" t="s">
        <v>762</v>
      </c>
      <c r="K581" s="20">
        <v>0</v>
      </c>
      <c r="L581" s="20">
        <v>0</v>
      </c>
      <c r="M581" s="20">
        <v>0</v>
      </c>
      <c r="N581" s="20">
        <v>0</v>
      </c>
      <c r="O581" s="20">
        <v>0</v>
      </c>
      <c r="P581" s="20">
        <v>1</v>
      </c>
      <c r="Q581" s="21" t="str">
        <f t="shared" si="21"/>
        <v>Negligible risk Supplier</v>
      </c>
      <c r="R581" s="22" t="str">
        <f t="shared" si="22"/>
        <v>- Etablir un bon de commande si nécessaire</v>
      </c>
      <c r="S581" s="25" t="s">
        <v>2218</v>
      </c>
      <c r="T581" s="11"/>
      <c r="U581" s="11"/>
      <c r="V581" s="11"/>
      <c r="W581" s="11"/>
      <c r="X581" s="11"/>
      <c r="Y581" s="11"/>
      <c r="Z581" s="11"/>
      <c r="AA581" s="11"/>
      <c r="AB581" s="11"/>
      <c r="AC581" s="11"/>
      <c r="AD581" s="11"/>
      <c r="AE581" s="11"/>
    </row>
    <row r="582" spans="3:31" ht="75">
      <c r="C582" s="51" t="s">
        <v>2700</v>
      </c>
      <c r="D582" s="111"/>
      <c r="E582" s="15" t="s">
        <v>762</v>
      </c>
      <c r="F582" s="15" t="s">
        <v>64</v>
      </c>
      <c r="G582" s="15" t="s">
        <v>64</v>
      </c>
      <c r="H582" s="15" t="s">
        <v>64</v>
      </c>
      <c r="I582" s="15" t="s">
        <v>64</v>
      </c>
      <c r="J582" s="119" t="s">
        <v>762</v>
      </c>
      <c r="K582" s="20">
        <v>0</v>
      </c>
      <c r="L582" s="20">
        <v>0</v>
      </c>
      <c r="M582" s="20">
        <v>0</v>
      </c>
      <c r="N582" s="20">
        <v>0</v>
      </c>
      <c r="O582" s="20">
        <v>0</v>
      </c>
      <c r="P582" s="20">
        <v>1</v>
      </c>
      <c r="Q582" s="21" t="str">
        <f t="shared" si="21"/>
        <v>Negligible risk Supplier</v>
      </c>
      <c r="R582" s="22" t="str">
        <f t="shared" si="22"/>
        <v>- Etablir un bon de commande si nécessaire</v>
      </c>
      <c r="S582" s="25" t="s">
        <v>2218</v>
      </c>
      <c r="T582" s="11"/>
      <c r="U582" s="11"/>
      <c r="V582" s="11"/>
      <c r="W582" s="11"/>
      <c r="X582" s="11"/>
      <c r="Y582" s="11"/>
      <c r="Z582" s="11"/>
      <c r="AA582" s="11"/>
      <c r="AB582" s="11"/>
      <c r="AC582" s="11"/>
      <c r="AD582" s="11"/>
      <c r="AE582" s="11"/>
    </row>
    <row r="583" spans="3:31" ht="75">
      <c r="C583" s="51" t="s">
        <v>2701</v>
      </c>
      <c r="D583" s="111"/>
      <c r="E583" s="15" t="s">
        <v>762</v>
      </c>
      <c r="F583" s="15" t="s">
        <v>64</v>
      </c>
      <c r="G583" s="15" t="s">
        <v>64</v>
      </c>
      <c r="H583" s="15" t="s">
        <v>64</v>
      </c>
      <c r="I583" s="15" t="s">
        <v>64</v>
      </c>
      <c r="J583" s="119" t="s">
        <v>762</v>
      </c>
      <c r="K583" s="20">
        <v>0</v>
      </c>
      <c r="L583" s="20">
        <v>0</v>
      </c>
      <c r="M583" s="20">
        <v>0</v>
      </c>
      <c r="N583" s="20">
        <v>0</v>
      </c>
      <c r="O583" s="20">
        <v>0</v>
      </c>
      <c r="P583" s="20">
        <v>1</v>
      </c>
      <c r="Q583" s="21" t="str">
        <f t="shared" si="21"/>
        <v>Negligible risk Supplier</v>
      </c>
      <c r="R583" s="22" t="str">
        <f t="shared" si="22"/>
        <v>- Etablir un bon de commande si nécessaire</v>
      </c>
      <c r="S583" s="25" t="s">
        <v>2218</v>
      </c>
      <c r="T583" s="11"/>
      <c r="U583" s="11"/>
      <c r="V583" s="11"/>
      <c r="W583" s="11"/>
      <c r="X583" s="11"/>
      <c r="Y583" s="11"/>
      <c r="Z583" s="11"/>
      <c r="AA583" s="11"/>
      <c r="AB583" s="11"/>
      <c r="AC583" s="11"/>
      <c r="AD583" s="11"/>
      <c r="AE583" s="11"/>
    </row>
    <row r="584" spans="3:31" ht="75">
      <c r="C584" s="51" t="s">
        <v>2702</v>
      </c>
      <c r="D584" s="111"/>
      <c r="E584" s="15" t="s">
        <v>762</v>
      </c>
      <c r="F584" s="15" t="s">
        <v>64</v>
      </c>
      <c r="G584" s="15" t="s">
        <v>64</v>
      </c>
      <c r="H584" s="15" t="s">
        <v>64</v>
      </c>
      <c r="I584" s="15" t="s">
        <v>64</v>
      </c>
      <c r="J584" s="119" t="s">
        <v>762</v>
      </c>
      <c r="K584" s="20">
        <v>0</v>
      </c>
      <c r="L584" s="20">
        <v>0</v>
      </c>
      <c r="M584" s="20">
        <v>0</v>
      </c>
      <c r="N584" s="20">
        <v>0</v>
      </c>
      <c r="O584" s="20">
        <v>0</v>
      </c>
      <c r="P584" s="20">
        <v>1</v>
      </c>
      <c r="Q584" s="21" t="str">
        <f t="shared" si="21"/>
        <v>Negligible risk Supplier</v>
      </c>
      <c r="R584" s="22" t="str">
        <f t="shared" si="22"/>
        <v>- Etablir un bon de commande si nécessaire</v>
      </c>
      <c r="S584" s="25" t="s">
        <v>2218</v>
      </c>
      <c r="T584" s="11"/>
      <c r="U584" s="11"/>
      <c r="V584" s="11"/>
      <c r="W584" s="11"/>
      <c r="X584" s="11"/>
      <c r="Y584" s="11"/>
      <c r="Z584" s="11"/>
      <c r="AA584" s="11"/>
      <c r="AB584" s="11"/>
      <c r="AC584" s="11"/>
      <c r="AD584" s="11"/>
      <c r="AE584" s="11"/>
    </row>
    <row r="585" spans="3:31" ht="75">
      <c r="C585" s="51" t="s">
        <v>2703</v>
      </c>
      <c r="D585" s="111"/>
      <c r="E585" s="15" t="s">
        <v>762</v>
      </c>
      <c r="F585" s="15" t="s">
        <v>64</v>
      </c>
      <c r="G585" s="15" t="s">
        <v>64</v>
      </c>
      <c r="H585" s="15" t="s">
        <v>64</v>
      </c>
      <c r="I585" s="15" t="s">
        <v>64</v>
      </c>
      <c r="J585" s="119" t="s">
        <v>762</v>
      </c>
      <c r="K585" s="20">
        <v>0</v>
      </c>
      <c r="L585" s="20">
        <v>0</v>
      </c>
      <c r="M585" s="20">
        <v>0</v>
      </c>
      <c r="N585" s="20">
        <v>0</v>
      </c>
      <c r="O585" s="20">
        <v>0</v>
      </c>
      <c r="P585" s="20">
        <v>1</v>
      </c>
      <c r="Q585" s="21" t="str">
        <f t="shared" si="21"/>
        <v>Negligible risk Supplier</v>
      </c>
      <c r="R585" s="22" t="str">
        <f t="shared" si="22"/>
        <v>- Etablir un bon de commande si nécessaire</v>
      </c>
      <c r="S585" s="25" t="s">
        <v>2218</v>
      </c>
      <c r="T585" s="11"/>
      <c r="U585" s="11"/>
      <c r="V585" s="11"/>
      <c r="W585" s="11"/>
      <c r="X585" s="11"/>
      <c r="Y585" s="11"/>
      <c r="Z585" s="11"/>
      <c r="AA585" s="11"/>
      <c r="AB585" s="11"/>
      <c r="AC585" s="11"/>
      <c r="AD585" s="11"/>
      <c r="AE585" s="11"/>
    </row>
    <row r="586" spans="3:31" ht="25">
      <c r="C586" s="125" t="s">
        <v>2704</v>
      </c>
      <c r="D586" s="111"/>
      <c r="E586" s="11"/>
      <c r="F586" s="11"/>
      <c r="G586" s="11"/>
      <c r="H586" s="11"/>
      <c r="I586" s="11"/>
      <c r="J586" s="119" t="s">
        <v>2280</v>
      </c>
      <c r="K586" s="20"/>
      <c r="L586" s="20"/>
      <c r="M586" s="20"/>
      <c r="N586" s="20"/>
      <c r="O586" s="20"/>
      <c r="P586" s="20"/>
      <c r="Q586" s="21" t="str">
        <f t="shared" si="21"/>
        <v>Risque inexistant</v>
      </c>
      <c r="R586" s="22" t="str">
        <f t="shared" si="22"/>
        <v>NA</v>
      </c>
      <c r="S586" s="24"/>
      <c r="T586" s="11"/>
      <c r="U586" s="11"/>
      <c r="V586" s="11"/>
      <c r="W586" s="11"/>
      <c r="X586" s="11"/>
      <c r="Y586" s="11"/>
      <c r="Z586" s="11"/>
      <c r="AA586" s="11"/>
      <c r="AB586" s="11"/>
      <c r="AC586" s="11"/>
      <c r="AD586" s="11"/>
      <c r="AE586" s="11"/>
    </row>
    <row r="587" spans="3:31" ht="25">
      <c r="C587" s="125" t="s">
        <v>2705</v>
      </c>
      <c r="D587" s="111"/>
      <c r="E587" s="11"/>
      <c r="F587" s="11"/>
      <c r="G587" s="11"/>
      <c r="H587" s="11"/>
      <c r="I587" s="11"/>
      <c r="J587" s="119" t="s">
        <v>2280</v>
      </c>
      <c r="K587" s="20"/>
      <c r="L587" s="20"/>
      <c r="M587" s="20"/>
      <c r="N587" s="20"/>
      <c r="O587" s="20"/>
      <c r="P587" s="20"/>
      <c r="Q587" s="21" t="str">
        <f t="shared" si="21"/>
        <v>Risque inexistant</v>
      </c>
      <c r="R587" s="22" t="str">
        <f t="shared" si="22"/>
        <v>NA</v>
      </c>
      <c r="S587" s="24"/>
      <c r="T587" s="11"/>
      <c r="U587" s="11"/>
      <c r="V587" s="11"/>
      <c r="W587" s="11"/>
      <c r="X587" s="11"/>
      <c r="Y587" s="11"/>
      <c r="Z587" s="11"/>
      <c r="AA587" s="11"/>
      <c r="AB587" s="11"/>
      <c r="AC587" s="11"/>
      <c r="AD587" s="11"/>
      <c r="AE587" s="11"/>
    </row>
    <row r="588" spans="3:31" ht="25">
      <c r="C588" s="51" t="s">
        <v>2706</v>
      </c>
      <c r="D588" s="111"/>
      <c r="E588" s="11" t="s">
        <v>133</v>
      </c>
      <c r="F588" s="15" t="s">
        <v>64</v>
      </c>
      <c r="G588" s="15" t="s">
        <v>64</v>
      </c>
      <c r="H588" s="15" t="s">
        <v>64</v>
      </c>
      <c r="I588" s="15" t="s">
        <v>64</v>
      </c>
      <c r="J588" s="119" t="s">
        <v>2707</v>
      </c>
      <c r="K588" s="20">
        <v>0</v>
      </c>
      <c r="L588" s="20">
        <v>0</v>
      </c>
      <c r="M588" s="20">
        <v>0</v>
      </c>
      <c r="N588" s="20">
        <v>0</v>
      </c>
      <c r="O588" s="20">
        <v>0</v>
      </c>
      <c r="P588" s="20">
        <v>0</v>
      </c>
      <c r="Q588" s="21" t="str">
        <f t="shared" si="21"/>
        <v>Risque inexistant</v>
      </c>
      <c r="R588" s="22" t="str">
        <f t="shared" si="22"/>
        <v>NA</v>
      </c>
      <c r="S588" s="25" t="s">
        <v>2218</v>
      </c>
      <c r="T588" s="11"/>
      <c r="U588" s="11"/>
      <c r="V588" s="11"/>
      <c r="W588" s="11"/>
      <c r="X588" s="11"/>
      <c r="Y588" s="11"/>
      <c r="Z588" s="11"/>
      <c r="AA588" s="11"/>
      <c r="AB588" s="11"/>
      <c r="AC588" s="11"/>
      <c r="AD588" s="11"/>
      <c r="AE588" s="11"/>
    </row>
    <row r="589" spans="3:31" ht="25">
      <c r="C589" s="51" t="s">
        <v>2708</v>
      </c>
      <c r="D589" s="111"/>
      <c r="E589" s="11"/>
      <c r="F589" s="11"/>
      <c r="G589" s="11"/>
      <c r="H589" s="11"/>
      <c r="I589" s="11"/>
      <c r="J589" s="119" t="s">
        <v>2673</v>
      </c>
      <c r="K589" s="20"/>
      <c r="L589" s="20"/>
      <c r="M589" s="20"/>
      <c r="N589" s="20"/>
      <c r="O589" s="20"/>
      <c r="P589" s="20"/>
      <c r="Q589" s="21" t="str">
        <f t="shared" si="21"/>
        <v>Risque inexistant</v>
      </c>
      <c r="R589" s="22" t="str">
        <f t="shared" si="22"/>
        <v>NA</v>
      </c>
      <c r="S589" s="24"/>
      <c r="T589" s="11"/>
      <c r="U589" s="11"/>
      <c r="V589" s="11"/>
      <c r="W589" s="11"/>
      <c r="X589" s="11"/>
      <c r="Y589" s="11"/>
      <c r="Z589" s="11"/>
      <c r="AA589" s="11"/>
      <c r="AB589" s="11"/>
      <c r="AC589" s="11"/>
      <c r="AD589" s="11"/>
      <c r="AE589" s="11"/>
    </row>
    <row r="590" spans="3:31" ht="25">
      <c r="C590" s="51" t="s">
        <v>2709</v>
      </c>
      <c r="D590" s="111"/>
      <c r="E590" s="11"/>
      <c r="F590" s="11"/>
      <c r="G590" s="11"/>
      <c r="H590" s="11"/>
      <c r="I590" s="11"/>
      <c r="J590" s="119" t="s">
        <v>2673</v>
      </c>
      <c r="K590" s="20"/>
      <c r="L590" s="20"/>
      <c r="M590" s="20"/>
      <c r="N590" s="20"/>
      <c r="O590" s="20"/>
      <c r="P590" s="20"/>
      <c r="Q590" s="21" t="str">
        <f t="shared" si="21"/>
        <v>Risque inexistant</v>
      </c>
      <c r="R590" s="22" t="str">
        <f t="shared" si="22"/>
        <v>NA</v>
      </c>
      <c r="S590" s="24"/>
      <c r="T590" s="11"/>
      <c r="U590" s="11"/>
      <c r="V590" s="11"/>
      <c r="W590" s="11"/>
      <c r="X590" s="11"/>
      <c r="Y590" s="11"/>
      <c r="Z590" s="11"/>
      <c r="AA590" s="11"/>
      <c r="AB590" s="11"/>
      <c r="AC590" s="11"/>
      <c r="AD590" s="11"/>
      <c r="AE590" s="11"/>
    </row>
    <row r="591" spans="3:31" ht="25">
      <c r="C591" s="51" t="s">
        <v>2710</v>
      </c>
      <c r="D591" s="111"/>
      <c r="E591" s="11"/>
      <c r="F591" s="11"/>
      <c r="G591" s="11"/>
      <c r="H591" s="11"/>
      <c r="I591" s="11"/>
      <c r="J591" s="119" t="s">
        <v>2673</v>
      </c>
      <c r="K591" s="20"/>
      <c r="L591" s="20"/>
      <c r="M591" s="20"/>
      <c r="N591" s="20"/>
      <c r="O591" s="20"/>
      <c r="P591" s="20"/>
      <c r="Q591" s="21" t="str">
        <f t="shared" si="21"/>
        <v>Risque inexistant</v>
      </c>
      <c r="R591" s="22" t="str">
        <f t="shared" si="22"/>
        <v>NA</v>
      </c>
      <c r="S591" s="24"/>
      <c r="T591" s="11"/>
      <c r="U591" s="11"/>
      <c r="V591" s="11"/>
      <c r="W591" s="11"/>
      <c r="X591" s="11"/>
      <c r="Y591" s="11"/>
      <c r="Z591" s="11"/>
      <c r="AA591" s="11"/>
      <c r="AB591" s="11"/>
      <c r="AC591" s="11"/>
      <c r="AD591" s="11"/>
      <c r="AE591" s="11"/>
    </row>
    <row r="592" spans="3:31" ht="75">
      <c r="C592" s="51" t="s">
        <v>2711</v>
      </c>
      <c r="D592" s="111"/>
      <c r="E592" s="15" t="s">
        <v>762</v>
      </c>
      <c r="F592" s="15" t="s">
        <v>64</v>
      </c>
      <c r="G592" s="15" t="s">
        <v>64</v>
      </c>
      <c r="H592" s="15" t="s">
        <v>64</v>
      </c>
      <c r="I592" s="15" t="s">
        <v>64</v>
      </c>
      <c r="J592" s="119" t="s">
        <v>2712</v>
      </c>
      <c r="K592" s="20">
        <v>0</v>
      </c>
      <c r="L592" s="20">
        <v>0</v>
      </c>
      <c r="M592" s="20">
        <v>0</v>
      </c>
      <c r="N592" s="20">
        <v>0</v>
      </c>
      <c r="O592" s="20">
        <v>0</v>
      </c>
      <c r="P592" s="20">
        <v>1</v>
      </c>
      <c r="Q592" s="21" t="str">
        <f t="shared" si="21"/>
        <v>Negligible risk Supplier</v>
      </c>
      <c r="R592" s="22" t="str">
        <f t="shared" si="22"/>
        <v>- Etablir un bon de commande si nécessaire</v>
      </c>
      <c r="S592" s="25" t="s">
        <v>2218</v>
      </c>
      <c r="T592" s="11"/>
      <c r="U592" s="11"/>
      <c r="V592" s="11"/>
      <c r="W592" s="11"/>
      <c r="X592" s="11"/>
      <c r="Y592" s="11"/>
      <c r="Z592" s="11"/>
      <c r="AA592" s="11"/>
      <c r="AB592" s="11"/>
      <c r="AC592" s="11"/>
      <c r="AD592" s="11"/>
      <c r="AE592" s="11"/>
    </row>
    <row r="593" spans="3:31" ht="75">
      <c r="C593" s="51" t="s">
        <v>2713</v>
      </c>
      <c r="D593" s="111"/>
      <c r="E593" s="15" t="s">
        <v>762</v>
      </c>
      <c r="F593" s="15" t="s">
        <v>64</v>
      </c>
      <c r="G593" s="15" t="s">
        <v>64</v>
      </c>
      <c r="H593" s="15" t="s">
        <v>64</v>
      </c>
      <c r="I593" s="15" t="s">
        <v>64</v>
      </c>
      <c r="J593" s="119" t="s">
        <v>2712</v>
      </c>
      <c r="K593" s="20">
        <v>0</v>
      </c>
      <c r="L593" s="20">
        <v>0</v>
      </c>
      <c r="M593" s="20">
        <v>0</v>
      </c>
      <c r="N593" s="20">
        <v>0</v>
      </c>
      <c r="O593" s="20">
        <v>0</v>
      </c>
      <c r="P593" s="20">
        <v>1</v>
      </c>
      <c r="Q593" s="21" t="str">
        <f t="shared" si="21"/>
        <v>Negligible risk Supplier</v>
      </c>
      <c r="R593" s="22" t="str">
        <f t="shared" si="22"/>
        <v>- Etablir un bon de commande si nécessaire</v>
      </c>
      <c r="S593" s="25" t="s">
        <v>2218</v>
      </c>
      <c r="T593" s="11"/>
      <c r="U593" s="11"/>
      <c r="V593" s="11"/>
      <c r="W593" s="11"/>
      <c r="X593" s="11"/>
      <c r="Y593" s="11"/>
      <c r="Z593" s="11"/>
      <c r="AA593" s="11"/>
      <c r="AB593" s="11"/>
      <c r="AC593" s="11"/>
      <c r="AD593" s="11"/>
      <c r="AE593" s="11"/>
    </row>
    <row r="594" spans="3:31" ht="75">
      <c r="C594" s="51" t="s">
        <v>2714</v>
      </c>
      <c r="D594" s="111"/>
      <c r="E594" s="15" t="s">
        <v>762</v>
      </c>
      <c r="F594" s="15" t="s">
        <v>64</v>
      </c>
      <c r="G594" s="15" t="s">
        <v>64</v>
      </c>
      <c r="H594" s="15" t="s">
        <v>64</v>
      </c>
      <c r="I594" s="15" t="s">
        <v>64</v>
      </c>
      <c r="J594" s="119" t="s">
        <v>2712</v>
      </c>
      <c r="K594" s="20">
        <v>0</v>
      </c>
      <c r="L594" s="20">
        <v>0</v>
      </c>
      <c r="M594" s="20">
        <v>0</v>
      </c>
      <c r="N594" s="20">
        <v>0</v>
      </c>
      <c r="O594" s="20">
        <v>0</v>
      </c>
      <c r="P594" s="20">
        <v>1</v>
      </c>
      <c r="Q594" s="21" t="str">
        <f t="shared" si="21"/>
        <v>Negligible risk Supplier</v>
      </c>
      <c r="R594" s="22" t="str">
        <f t="shared" si="22"/>
        <v>- Etablir un bon de commande si nécessaire</v>
      </c>
      <c r="S594" s="25" t="s">
        <v>2218</v>
      </c>
      <c r="T594" s="11"/>
      <c r="U594" s="11"/>
      <c r="V594" s="11"/>
      <c r="W594" s="11"/>
      <c r="X594" s="11"/>
      <c r="Y594" s="11"/>
      <c r="Z594" s="11"/>
      <c r="AA594" s="11"/>
      <c r="AB594" s="11"/>
      <c r="AC594" s="11"/>
      <c r="AD594" s="11"/>
      <c r="AE594" s="11"/>
    </row>
    <row r="595" spans="3:31" ht="75">
      <c r="C595" s="51" t="s">
        <v>2715</v>
      </c>
      <c r="D595" s="111"/>
      <c r="E595" s="11" t="s">
        <v>133</v>
      </c>
      <c r="F595" s="15" t="s">
        <v>64</v>
      </c>
      <c r="G595" s="15" t="s">
        <v>64</v>
      </c>
      <c r="H595" s="15" t="s">
        <v>64</v>
      </c>
      <c r="I595" s="15" t="s">
        <v>64</v>
      </c>
      <c r="J595" s="119" t="s">
        <v>2675</v>
      </c>
      <c r="K595" s="20">
        <v>0</v>
      </c>
      <c r="L595" s="20">
        <v>0</v>
      </c>
      <c r="M595" s="20">
        <v>0</v>
      </c>
      <c r="N595" s="20">
        <v>0</v>
      </c>
      <c r="O595" s="20">
        <v>0</v>
      </c>
      <c r="P595" s="20">
        <v>1</v>
      </c>
      <c r="Q595" s="21" t="str">
        <f t="shared" si="21"/>
        <v>Negligible risk Supplier</v>
      </c>
      <c r="R595" s="22" t="str">
        <f t="shared" si="22"/>
        <v>- Etablir un bon de commande si nécessaire</v>
      </c>
      <c r="S595" s="25" t="s">
        <v>2218</v>
      </c>
      <c r="T595" s="11"/>
      <c r="U595" s="11"/>
      <c r="V595" s="11"/>
      <c r="W595" s="11"/>
      <c r="X595" s="11"/>
      <c r="Y595" s="11"/>
      <c r="Z595" s="11"/>
      <c r="AA595" s="11"/>
      <c r="AB595" s="11"/>
      <c r="AC595" s="11"/>
      <c r="AD595" s="11"/>
      <c r="AE595" s="11"/>
    </row>
    <row r="596" spans="3:31" ht="75">
      <c r="C596" s="51" t="s">
        <v>2716</v>
      </c>
      <c r="D596" s="111"/>
      <c r="E596" s="11" t="s">
        <v>133</v>
      </c>
      <c r="F596" s="15" t="s">
        <v>64</v>
      </c>
      <c r="G596" s="15" t="s">
        <v>64</v>
      </c>
      <c r="H596" s="15" t="s">
        <v>64</v>
      </c>
      <c r="I596" s="15" t="s">
        <v>64</v>
      </c>
      <c r="J596" s="119" t="s">
        <v>2675</v>
      </c>
      <c r="K596" s="20">
        <v>0</v>
      </c>
      <c r="L596" s="20">
        <v>0</v>
      </c>
      <c r="M596" s="20">
        <v>0</v>
      </c>
      <c r="N596" s="20">
        <v>0</v>
      </c>
      <c r="O596" s="20">
        <v>0</v>
      </c>
      <c r="P596" s="20">
        <v>1</v>
      </c>
      <c r="Q596" s="21" t="str">
        <f t="shared" si="21"/>
        <v>Negligible risk Supplier</v>
      </c>
      <c r="R596" s="22" t="str">
        <f t="shared" si="22"/>
        <v>- Etablir un bon de commande si nécessaire</v>
      </c>
      <c r="S596" s="25" t="s">
        <v>2218</v>
      </c>
      <c r="T596" s="11"/>
      <c r="U596" s="11"/>
      <c r="V596" s="11"/>
      <c r="W596" s="11"/>
      <c r="X596" s="11"/>
      <c r="Y596" s="11"/>
      <c r="Z596" s="11"/>
      <c r="AA596" s="11"/>
      <c r="AB596" s="11"/>
      <c r="AC596" s="11"/>
      <c r="AD596" s="11"/>
      <c r="AE596" s="11"/>
    </row>
    <row r="597" spans="3:31" ht="25">
      <c r="C597" s="112" t="s">
        <v>2717</v>
      </c>
      <c r="D597" s="111"/>
      <c r="E597" s="11" t="s">
        <v>52</v>
      </c>
      <c r="F597" s="11"/>
      <c r="G597" s="11"/>
      <c r="H597" s="11"/>
      <c r="I597" s="11"/>
      <c r="J597" s="119" t="s">
        <v>2718</v>
      </c>
      <c r="K597" s="20"/>
      <c r="L597" s="20"/>
      <c r="M597" s="20"/>
      <c r="N597" s="20"/>
      <c r="O597" s="20"/>
      <c r="P597" s="20"/>
      <c r="Q597" s="21" t="str">
        <f t="shared" si="21"/>
        <v>Risque inexistant</v>
      </c>
      <c r="R597" s="22" t="str">
        <f t="shared" si="22"/>
        <v>NA</v>
      </c>
      <c r="S597" s="24"/>
      <c r="T597" s="11"/>
      <c r="U597" s="11"/>
      <c r="V597" s="11"/>
      <c r="W597" s="11"/>
      <c r="X597" s="11"/>
      <c r="Y597" s="11"/>
      <c r="Z597" s="11"/>
      <c r="AA597" s="11"/>
      <c r="AB597" s="11"/>
      <c r="AC597" s="11"/>
      <c r="AD597" s="11"/>
      <c r="AE597" s="11"/>
    </row>
    <row r="598" spans="3:31" ht="25">
      <c r="C598" s="51" t="s">
        <v>2719</v>
      </c>
      <c r="D598" s="111"/>
      <c r="E598" s="11"/>
      <c r="F598" s="11"/>
      <c r="G598" s="11"/>
      <c r="H598" s="11"/>
      <c r="I598" s="11"/>
      <c r="J598" s="119" t="s">
        <v>2720</v>
      </c>
      <c r="K598" s="20"/>
      <c r="L598" s="20"/>
      <c r="M598" s="20"/>
      <c r="N598" s="20"/>
      <c r="O598" s="20"/>
      <c r="P598" s="20"/>
      <c r="Q598" s="21" t="str">
        <f t="shared" si="21"/>
        <v>Risque inexistant</v>
      </c>
      <c r="R598" s="22" t="str">
        <f t="shared" si="22"/>
        <v>NA</v>
      </c>
      <c r="S598" s="24"/>
      <c r="T598" s="11"/>
      <c r="U598" s="11"/>
      <c r="V598" s="11"/>
      <c r="W598" s="11"/>
      <c r="X598" s="11"/>
      <c r="Y598" s="11"/>
      <c r="Z598" s="11"/>
      <c r="AA598" s="11"/>
      <c r="AB598" s="11"/>
      <c r="AC598" s="11"/>
      <c r="AD598" s="11"/>
      <c r="AE598" s="11"/>
    </row>
    <row r="599" spans="3:31" ht="25">
      <c r="C599" s="51" t="s">
        <v>2721</v>
      </c>
      <c r="D599" s="111"/>
      <c r="E599" s="11" t="s">
        <v>52</v>
      </c>
      <c r="F599" s="11"/>
      <c r="G599" s="11"/>
      <c r="H599" s="11"/>
      <c r="I599" s="11"/>
      <c r="J599" s="119" t="s">
        <v>2665</v>
      </c>
      <c r="K599" s="20">
        <v>0</v>
      </c>
      <c r="L599" s="20">
        <v>0</v>
      </c>
      <c r="M599" s="20">
        <v>0</v>
      </c>
      <c r="N599" s="20">
        <v>0</v>
      </c>
      <c r="O599" s="20">
        <v>0</v>
      </c>
      <c r="P599" s="20">
        <v>0</v>
      </c>
      <c r="Q599" s="21" t="str">
        <f t="shared" si="21"/>
        <v>Risque inexistant</v>
      </c>
      <c r="R599" s="22" t="str">
        <f t="shared" si="22"/>
        <v>NA</v>
      </c>
      <c r="S599" s="24"/>
      <c r="T599" s="11"/>
      <c r="U599" s="11"/>
      <c r="V599" s="11"/>
      <c r="W599" s="11"/>
      <c r="X599" s="11"/>
      <c r="Y599" s="11"/>
      <c r="Z599" s="11"/>
      <c r="AA599" s="11"/>
      <c r="AB599" s="11"/>
      <c r="AC599" s="11"/>
      <c r="AD599" s="11"/>
      <c r="AE599" s="11"/>
    </row>
    <row r="600" spans="3:31" ht="25">
      <c r="C600" s="112" t="s">
        <v>2722</v>
      </c>
      <c r="D600" s="111"/>
      <c r="E600" s="11"/>
      <c r="F600" s="11"/>
      <c r="G600" s="11"/>
      <c r="H600" s="11"/>
      <c r="I600" s="11"/>
      <c r="J600" s="119" t="s">
        <v>2718</v>
      </c>
      <c r="K600" s="20"/>
      <c r="L600" s="20"/>
      <c r="M600" s="20"/>
      <c r="N600" s="20"/>
      <c r="O600" s="20"/>
      <c r="P600" s="20"/>
      <c r="Q600" s="21" t="str">
        <f t="shared" si="21"/>
        <v>Risque inexistant</v>
      </c>
      <c r="R600" s="22" t="str">
        <f t="shared" si="22"/>
        <v>NA</v>
      </c>
      <c r="S600" s="24"/>
      <c r="T600" s="11"/>
      <c r="U600" s="11"/>
      <c r="V600" s="11"/>
      <c r="W600" s="11"/>
      <c r="X600" s="11"/>
      <c r="Y600" s="11"/>
      <c r="Z600" s="11"/>
      <c r="AA600" s="11"/>
      <c r="AB600" s="11"/>
      <c r="AC600" s="11"/>
      <c r="AD600" s="11"/>
      <c r="AE600" s="11"/>
    </row>
    <row r="601" spans="3:31" ht="409.5">
      <c r="C601" s="51" t="s">
        <v>2723</v>
      </c>
      <c r="D601" s="111" t="s">
        <v>2724</v>
      </c>
      <c r="E601" s="11" t="s">
        <v>484</v>
      </c>
      <c r="F601" s="11" t="s">
        <v>2725</v>
      </c>
      <c r="G601" s="15" t="s">
        <v>64</v>
      </c>
      <c r="H601" s="15" t="s">
        <v>64</v>
      </c>
      <c r="I601" s="15" t="s">
        <v>64</v>
      </c>
      <c r="J601" s="119" t="s">
        <v>2726</v>
      </c>
      <c r="K601" s="20">
        <v>0</v>
      </c>
      <c r="L601" s="20">
        <v>0</v>
      </c>
      <c r="M601" s="20">
        <v>1</v>
      </c>
      <c r="N601" s="20">
        <v>1</v>
      </c>
      <c r="O601" s="20">
        <v>1</v>
      </c>
      <c r="P601" s="20">
        <v>1</v>
      </c>
      <c r="Q601" s="21" t="str">
        <f t="shared" si="21"/>
        <v>High risk supplier</v>
      </c>
      <c r="R601" s="22" t="str">
        <f t="shared" si="22"/>
        <v>- Approbation du comité de direction
- Signer la politique de securité des parties tièrces 
- Signer le contrat de non divulgation des données
- Contrat respectant incluant les clauses de sécurité nécessaires
- Etablir un bon de commande si nécessaire</v>
      </c>
      <c r="S601" s="25" t="s">
        <v>2218</v>
      </c>
      <c r="T601" s="11"/>
      <c r="U601" s="11" t="s">
        <v>2727</v>
      </c>
      <c r="V601" s="15" t="s">
        <v>64</v>
      </c>
      <c r="W601" s="15" t="s">
        <v>64</v>
      </c>
      <c r="X601" s="15" t="s">
        <v>64</v>
      </c>
      <c r="Y601" s="15" t="s">
        <v>64</v>
      </c>
      <c r="Z601" s="11"/>
      <c r="AA601" s="11"/>
      <c r="AB601" s="11"/>
      <c r="AC601" s="11"/>
      <c r="AD601" s="11" t="s">
        <v>2728</v>
      </c>
      <c r="AE601" s="11"/>
    </row>
    <row r="602" spans="3:31" ht="75">
      <c r="C602" s="51" t="s">
        <v>2729</v>
      </c>
      <c r="D602" s="111"/>
      <c r="E602" s="11" t="s">
        <v>106</v>
      </c>
      <c r="F602" s="15" t="s">
        <v>64</v>
      </c>
      <c r="G602" s="15" t="s">
        <v>64</v>
      </c>
      <c r="H602" s="15" t="s">
        <v>64</v>
      </c>
      <c r="I602" s="15" t="s">
        <v>64</v>
      </c>
      <c r="J602" s="119" t="s">
        <v>2695</v>
      </c>
      <c r="K602" s="20">
        <v>0</v>
      </c>
      <c r="L602" s="20">
        <v>0</v>
      </c>
      <c r="M602" s="20">
        <v>0</v>
      </c>
      <c r="N602" s="20">
        <v>0</v>
      </c>
      <c r="O602" s="20">
        <v>0</v>
      </c>
      <c r="P602" s="20">
        <v>1</v>
      </c>
      <c r="Q602" s="21" t="str">
        <f t="shared" si="21"/>
        <v>Negligible risk Supplier</v>
      </c>
      <c r="R602" s="22" t="str">
        <f t="shared" si="22"/>
        <v>- Etablir un bon de commande si nécessaire</v>
      </c>
      <c r="S602" s="25" t="s">
        <v>2218</v>
      </c>
      <c r="T602" s="11"/>
      <c r="U602" s="11"/>
      <c r="V602" s="11"/>
      <c r="W602" s="11"/>
      <c r="X602" s="11"/>
      <c r="Y602" s="11"/>
      <c r="Z602" s="11"/>
      <c r="AA602" s="11"/>
      <c r="AB602" s="11"/>
      <c r="AC602" s="11"/>
      <c r="AD602" s="11"/>
      <c r="AE602" s="11"/>
    </row>
    <row r="603" spans="3:31" ht="75">
      <c r="C603" s="51" t="s">
        <v>2730</v>
      </c>
      <c r="D603" s="111"/>
      <c r="E603" s="11" t="s">
        <v>106</v>
      </c>
      <c r="F603" s="15" t="s">
        <v>64</v>
      </c>
      <c r="G603" s="15" t="s">
        <v>64</v>
      </c>
      <c r="H603" s="15" t="s">
        <v>64</v>
      </c>
      <c r="I603" s="15" t="s">
        <v>64</v>
      </c>
      <c r="J603" s="119" t="s">
        <v>2695</v>
      </c>
      <c r="K603" s="20">
        <v>0</v>
      </c>
      <c r="L603" s="20">
        <v>0</v>
      </c>
      <c r="M603" s="20">
        <v>0</v>
      </c>
      <c r="N603" s="20">
        <v>0</v>
      </c>
      <c r="O603" s="20">
        <v>0</v>
      </c>
      <c r="P603" s="20">
        <v>1</v>
      </c>
      <c r="Q603" s="21" t="str">
        <f t="shared" si="21"/>
        <v>Negligible risk Supplier</v>
      </c>
      <c r="R603" s="22" t="str">
        <f t="shared" si="22"/>
        <v>- Etablir un bon de commande si nécessaire</v>
      </c>
      <c r="S603" s="25" t="s">
        <v>2218</v>
      </c>
      <c r="T603" s="11"/>
      <c r="U603" s="11"/>
      <c r="V603" s="11"/>
      <c r="W603" s="11"/>
      <c r="X603" s="11"/>
      <c r="Y603" s="11"/>
      <c r="Z603" s="11"/>
      <c r="AA603" s="11"/>
      <c r="AB603" s="11"/>
      <c r="AC603" s="11"/>
      <c r="AD603" s="11"/>
      <c r="AE603" s="11"/>
    </row>
    <row r="604" spans="3:31" ht="25">
      <c r="C604" s="51" t="s">
        <v>2731</v>
      </c>
      <c r="D604" s="111"/>
      <c r="E604" s="11"/>
      <c r="F604" s="11"/>
      <c r="G604" s="11"/>
      <c r="H604" s="11"/>
      <c r="I604" s="11"/>
      <c r="J604" s="119" t="s">
        <v>2673</v>
      </c>
      <c r="K604" s="20"/>
      <c r="L604" s="20"/>
      <c r="M604" s="20"/>
      <c r="N604" s="20"/>
      <c r="O604" s="20"/>
      <c r="P604" s="20"/>
      <c r="Q604" s="21" t="str">
        <f t="shared" ref="Q604:Q636" si="23">IF((SUM(K604:P604)&gt;=4),"High risk supplier",(IF((SUM(K604:P604)=3),"Medium risk supplier",(IF((SUM(K604:P604)=2),"Low risk provider",(IF((SUM(K604:P604)=1),"Negligible risk Supplier","Risque inexistant")))))))</f>
        <v>Risque inexistant</v>
      </c>
      <c r="R604" s="22" t="str">
        <f t="shared" si="22"/>
        <v>NA</v>
      </c>
      <c r="S604" s="24"/>
      <c r="T604" s="11"/>
      <c r="U604" s="11"/>
      <c r="V604" s="11"/>
      <c r="W604" s="11"/>
      <c r="X604" s="11"/>
      <c r="Y604" s="11"/>
      <c r="Z604" s="11"/>
      <c r="AA604" s="11"/>
      <c r="AB604" s="11"/>
      <c r="AC604" s="11"/>
      <c r="AD604" s="11"/>
      <c r="AE604" s="11"/>
    </row>
    <row r="605" spans="3:31" ht="75">
      <c r="C605" s="51" t="s">
        <v>2732</v>
      </c>
      <c r="D605" s="111"/>
      <c r="E605" s="11" t="s">
        <v>133</v>
      </c>
      <c r="F605" s="15" t="s">
        <v>64</v>
      </c>
      <c r="G605" s="15" t="s">
        <v>64</v>
      </c>
      <c r="H605" s="15" t="s">
        <v>64</v>
      </c>
      <c r="I605" s="15" t="s">
        <v>64</v>
      </c>
      <c r="J605" s="119" t="s">
        <v>2675</v>
      </c>
      <c r="K605" s="20">
        <v>0</v>
      </c>
      <c r="L605" s="20">
        <v>0</v>
      </c>
      <c r="M605" s="20">
        <v>0</v>
      </c>
      <c r="N605" s="20">
        <v>0</v>
      </c>
      <c r="O605" s="20">
        <v>0</v>
      </c>
      <c r="P605" s="20">
        <v>1</v>
      </c>
      <c r="Q605" s="21" t="str">
        <f t="shared" si="23"/>
        <v>Negligible risk Supplier</v>
      </c>
      <c r="R605" s="22" t="str">
        <f t="shared" si="22"/>
        <v>- Etablir un bon de commande si nécessaire</v>
      </c>
      <c r="S605" s="25" t="s">
        <v>2218</v>
      </c>
      <c r="T605" s="11"/>
      <c r="U605" s="11"/>
      <c r="V605" s="11"/>
      <c r="W605" s="11"/>
      <c r="X605" s="11"/>
      <c r="Y605" s="11"/>
      <c r="Z605" s="11"/>
      <c r="AA605" s="11"/>
      <c r="AB605" s="11"/>
      <c r="AC605" s="11"/>
      <c r="AD605" s="11"/>
      <c r="AE605" s="11"/>
    </row>
    <row r="606" spans="3:31" ht="75">
      <c r="C606" s="51" t="s">
        <v>2733</v>
      </c>
      <c r="D606" s="111"/>
      <c r="E606" s="11" t="s">
        <v>133</v>
      </c>
      <c r="F606" s="15" t="s">
        <v>64</v>
      </c>
      <c r="G606" s="15" t="s">
        <v>64</v>
      </c>
      <c r="H606" s="15" t="s">
        <v>64</v>
      </c>
      <c r="I606" s="15" t="s">
        <v>64</v>
      </c>
      <c r="J606" s="119" t="s">
        <v>2675</v>
      </c>
      <c r="K606" s="20">
        <v>0</v>
      </c>
      <c r="L606" s="20">
        <v>0</v>
      </c>
      <c r="M606" s="20">
        <v>0</v>
      </c>
      <c r="N606" s="20">
        <v>0</v>
      </c>
      <c r="O606" s="20">
        <v>0</v>
      </c>
      <c r="P606" s="20">
        <v>1</v>
      </c>
      <c r="Q606" s="21" t="str">
        <f t="shared" si="23"/>
        <v>Negligible risk Supplier</v>
      </c>
      <c r="R606" s="22" t="str">
        <f t="shared" si="22"/>
        <v>- Etablir un bon de commande si nécessaire</v>
      </c>
      <c r="S606" s="25" t="s">
        <v>2218</v>
      </c>
      <c r="T606" s="11"/>
      <c r="U606" s="11"/>
      <c r="V606" s="11"/>
      <c r="W606" s="11"/>
      <c r="X606" s="11"/>
      <c r="Y606" s="11"/>
      <c r="Z606" s="11"/>
      <c r="AA606" s="11"/>
      <c r="AB606" s="11"/>
      <c r="AC606" s="11"/>
      <c r="AD606" s="11"/>
      <c r="AE606" s="11"/>
    </row>
    <row r="607" spans="3:31" ht="25">
      <c r="C607" s="51" t="s">
        <v>2734</v>
      </c>
      <c r="D607" s="111"/>
      <c r="E607" s="11" t="s">
        <v>255</v>
      </c>
      <c r="F607" s="15" t="s">
        <v>64</v>
      </c>
      <c r="G607" s="15" t="s">
        <v>64</v>
      </c>
      <c r="H607" s="15" t="s">
        <v>64</v>
      </c>
      <c r="I607" s="15" t="s">
        <v>64</v>
      </c>
      <c r="J607" s="119" t="s">
        <v>2735</v>
      </c>
      <c r="K607" s="20">
        <v>0</v>
      </c>
      <c r="L607" s="20">
        <v>0</v>
      </c>
      <c r="M607" s="20">
        <v>0</v>
      </c>
      <c r="N607" s="20">
        <v>0</v>
      </c>
      <c r="O607" s="20">
        <v>0</v>
      </c>
      <c r="P607" s="20">
        <v>0</v>
      </c>
      <c r="Q607" s="21" t="str">
        <f t="shared" si="23"/>
        <v>Risque inexistant</v>
      </c>
      <c r="R607" s="22" t="str">
        <f t="shared" si="22"/>
        <v>NA</v>
      </c>
      <c r="S607" s="25" t="s">
        <v>2218</v>
      </c>
      <c r="T607" s="11"/>
      <c r="U607" s="11"/>
      <c r="V607" s="11"/>
      <c r="W607" s="11"/>
      <c r="X607" s="11"/>
      <c r="Y607" s="11"/>
      <c r="Z607" s="11"/>
      <c r="AA607" s="11"/>
      <c r="AB607" s="11"/>
      <c r="AC607" s="11"/>
      <c r="AD607" s="11"/>
      <c r="AE607" s="11"/>
    </row>
    <row r="608" spans="3:31" ht="25">
      <c r="C608" s="51" t="s">
        <v>2736</v>
      </c>
      <c r="D608" s="111"/>
      <c r="E608" s="11" t="s">
        <v>255</v>
      </c>
      <c r="F608" s="15" t="s">
        <v>64</v>
      </c>
      <c r="G608" s="15" t="s">
        <v>64</v>
      </c>
      <c r="H608" s="15" t="s">
        <v>64</v>
      </c>
      <c r="I608" s="15" t="s">
        <v>64</v>
      </c>
      <c r="J608" s="119" t="s">
        <v>2735</v>
      </c>
      <c r="K608" s="20">
        <v>0</v>
      </c>
      <c r="L608" s="20">
        <v>0</v>
      </c>
      <c r="M608" s="20">
        <v>0</v>
      </c>
      <c r="N608" s="20">
        <v>0</v>
      </c>
      <c r="O608" s="20">
        <v>0</v>
      </c>
      <c r="P608" s="20">
        <v>0</v>
      </c>
      <c r="Q608" s="21" t="str">
        <f t="shared" si="23"/>
        <v>Risque inexistant</v>
      </c>
      <c r="R608" s="22" t="str">
        <f t="shared" si="22"/>
        <v>NA</v>
      </c>
      <c r="S608" s="25" t="s">
        <v>2218</v>
      </c>
      <c r="T608" s="11"/>
      <c r="U608" s="11"/>
      <c r="V608" s="11"/>
      <c r="W608" s="11"/>
      <c r="X608" s="11"/>
      <c r="Y608" s="11"/>
      <c r="Z608" s="11"/>
      <c r="AA608" s="11"/>
      <c r="AB608" s="11"/>
      <c r="AC608" s="11"/>
      <c r="AD608" s="11"/>
      <c r="AE608" s="11"/>
    </row>
    <row r="609" spans="3:31" ht="25">
      <c r="C609" s="51" t="s">
        <v>2737</v>
      </c>
      <c r="D609" s="111"/>
      <c r="E609" s="11"/>
      <c r="F609" s="11"/>
      <c r="G609" s="11"/>
      <c r="H609" s="11"/>
      <c r="I609" s="11"/>
      <c r="J609" s="119" t="s">
        <v>731</v>
      </c>
      <c r="K609" s="20">
        <v>0</v>
      </c>
      <c r="L609" s="20">
        <v>0</v>
      </c>
      <c r="M609" s="20">
        <v>0</v>
      </c>
      <c r="N609" s="20">
        <v>0</v>
      </c>
      <c r="O609" s="20">
        <v>0</v>
      </c>
      <c r="P609" s="20">
        <v>0</v>
      </c>
      <c r="Q609" s="21" t="str">
        <f t="shared" si="23"/>
        <v>Risque inexistant</v>
      </c>
      <c r="R609" s="22" t="str">
        <f t="shared" si="22"/>
        <v>NA</v>
      </c>
      <c r="S609" s="24"/>
      <c r="T609" s="11"/>
      <c r="U609" s="11"/>
      <c r="V609" s="11"/>
      <c r="W609" s="11"/>
      <c r="X609" s="11"/>
      <c r="Y609" s="11"/>
      <c r="Z609" s="11"/>
      <c r="AA609" s="11"/>
      <c r="AB609" s="11"/>
      <c r="AC609" s="11"/>
      <c r="AD609" s="11"/>
      <c r="AE609" s="11"/>
    </row>
    <row r="610" spans="3:31" ht="409.5">
      <c r="C610" s="51" t="s">
        <v>2738</v>
      </c>
      <c r="D610" s="111"/>
      <c r="E610" s="11" t="s">
        <v>2739</v>
      </c>
      <c r="F610" s="15" t="s">
        <v>64</v>
      </c>
      <c r="G610" s="15" t="s">
        <v>64</v>
      </c>
      <c r="H610" s="15" t="s">
        <v>64</v>
      </c>
      <c r="I610" s="15" t="s">
        <v>64</v>
      </c>
      <c r="J610" s="119" t="s">
        <v>2681</v>
      </c>
      <c r="K610" s="20">
        <v>0</v>
      </c>
      <c r="L610" s="20">
        <v>0</v>
      </c>
      <c r="M610" s="20">
        <v>0</v>
      </c>
      <c r="N610" s="20">
        <v>0</v>
      </c>
      <c r="O610" s="20">
        <v>0</v>
      </c>
      <c r="P610" s="20">
        <v>5</v>
      </c>
      <c r="Q610" s="21" t="str">
        <f t="shared" si="23"/>
        <v>High risk supplier</v>
      </c>
      <c r="R610" s="22" t="str">
        <f t="shared" si="22"/>
        <v>- Approbation du comité de direction
- Signer la politique de securité des parties tièrces 
- Signer le contrat de non divulgation des données
- Contrat respectant incluant les clauses de sécurité nécessaires
- Etablir un bon de commande si nécessaire</v>
      </c>
      <c r="S610" s="25" t="s">
        <v>2218</v>
      </c>
      <c r="T610" s="11" t="s">
        <v>2740</v>
      </c>
      <c r="U610" s="15" t="s">
        <v>64</v>
      </c>
      <c r="V610" s="26">
        <v>42766</v>
      </c>
      <c r="W610" s="26">
        <v>43860</v>
      </c>
      <c r="X610" s="15"/>
      <c r="Y610" s="15"/>
      <c r="Z610" s="11"/>
      <c r="AA610" s="11"/>
      <c r="AB610" s="11" t="s">
        <v>2741</v>
      </c>
      <c r="AC610" s="11"/>
      <c r="AD610" s="11"/>
      <c r="AE610" s="11"/>
    </row>
    <row r="611" spans="3:31" ht="409.5">
      <c r="C611" s="51" t="s">
        <v>2742</v>
      </c>
      <c r="D611" s="111"/>
      <c r="E611" s="15" t="s">
        <v>2469</v>
      </c>
      <c r="F611" s="15" t="s">
        <v>64</v>
      </c>
      <c r="G611" s="15" t="s">
        <v>64</v>
      </c>
      <c r="H611" s="15" t="s">
        <v>64</v>
      </c>
      <c r="I611" s="15" t="s">
        <v>64</v>
      </c>
      <c r="J611" s="119" t="s">
        <v>2681</v>
      </c>
      <c r="K611" s="20">
        <v>0</v>
      </c>
      <c r="L611" s="20">
        <v>0</v>
      </c>
      <c r="M611" s="20">
        <v>0</v>
      </c>
      <c r="N611" s="20">
        <v>0</v>
      </c>
      <c r="O611" s="20">
        <v>0</v>
      </c>
      <c r="P611" s="20">
        <v>5</v>
      </c>
      <c r="Q611" s="21" t="str">
        <f t="shared" si="23"/>
        <v>High risk supplier</v>
      </c>
      <c r="R611" s="22" t="str">
        <f t="shared" si="22"/>
        <v>- Approbation du comité de direction
- Signer la politique de securité des parties tièrces 
- Signer le contrat de non divulgation des données
- Contrat respectant incluant les clauses de sécurité nécessaires
- Etablir un bon de commande si nécessaire</v>
      </c>
      <c r="S611" s="25" t="s">
        <v>2218</v>
      </c>
      <c r="T611" s="11" t="s">
        <v>2743</v>
      </c>
      <c r="U611" s="15" t="s">
        <v>64</v>
      </c>
      <c r="V611" s="15"/>
      <c r="W611" s="15"/>
      <c r="X611" s="15"/>
      <c r="Y611" s="15"/>
      <c r="Z611" s="11"/>
      <c r="AA611" s="11"/>
      <c r="AB611" s="11"/>
      <c r="AC611" s="11"/>
      <c r="AD611" s="11"/>
      <c r="AE611" s="11"/>
    </row>
    <row r="612" spans="3:31" ht="409.5">
      <c r="C612" s="51" t="s">
        <v>2744</v>
      </c>
      <c r="D612" s="111" t="s">
        <v>2745</v>
      </c>
      <c r="E612" s="11" t="s">
        <v>52</v>
      </c>
      <c r="F612" s="11" t="s">
        <v>2746</v>
      </c>
      <c r="G612" s="15" t="s">
        <v>64</v>
      </c>
      <c r="H612" s="15" t="s">
        <v>64</v>
      </c>
      <c r="I612" s="15" t="s">
        <v>64</v>
      </c>
      <c r="J612" s="119" t="s">
        <v>2681</v>
      </c>
      <c r="K612" s="20">
        <v>0</v>
      </c>
      <c r="L612" s="20">
        <v>0</v>
      </c>
      <c r="M612" s="20">
        <v>0</v>
      </c>
      <c r="N612" s="20">
        <v>0</v>
      </c>
      <c r="O612" s="20">
        <v>0</v>
      </c>
      <c r="P612" s="20">
        <v>5</v>
      </c>
      <c r="Q612" s="21" t="str">
        <f t="shared" si="23"/>
        <v>High risk supplier</v>
      </c>
      <c r="R612" s="22" t="str">
        <f t="shared" si="22"/>
        <v>- Approbation du comité de direction
- Signer la politique de securité des parties tièrces 
- Signer le contrat de non divulgation des données
- Contrat respectant incluant les clauses de sécurité nécessaires
- Etablir un bon de commande si nécessaire</v>
      </c>
      <c r="S612" s="25" t="s">
        <v>2218</v>
      </c>
      <c r="T612" s="11" t="s">
        <v>2747</v>
      </c>
      <c r="U612" s="11" t="s">
        <v>2748</v>
      </c>
      <c r="V612" s="126">
        <v>42718</v>
      </c>
      <c r="W612" s="15" t="s">
        <v>64</v>
      </c>
      <c r="X612" s="15" t="s">
        <v>64</v>
      </c>
      <c r="Y612" s="15" t="s">
        <v>64</v>
      </c>
      <c r="Z612" s="15" t="s">
        <v>64</v>
      </c>
      <c r="AA612" s="11"/>
      <c r="AB612" s="15" t="s">
        <v>64</v>
      </c>
      <c r="AC612" s="11"/>
      <c r="AD612" s="11"/>
      <c r="AE612" s="11"/>
    </row>
    <row r="613" spans="3:31" ht="25">
      <c r="C613" s="51" t="s">
        <v>2749</v>
      </c>
      <c r="D613" s="111"/>
      <c r="E613" s="11"/>
      <c r="F613" s="11"/>
      <c r="G613" s="11"/>
      <c r="H613" s="11"/>
      <c r="I613" s="11"/>
      <c r="J613" s="119" t="s">
        <v>2684</v>
      </c>
      <c r="K613" s="20"/>
      <c r="L613" s="20"/>
      <c r="M613" s="20"/>
      <c r="N613" s="20"/>
      <c r="O613" s="20"/>
      <c r="P613" s="20"/>
      <c r="Q613" s="21" t="str">
        <f t="shared" si="23"/>
        <v>Risque inexistant</v>
      </c>
      <c r="R613" s="22" t="str">
        <f t="shared" si="22"/>
        <v>NA</v>
      </c>
      <c r="S613" s="24"/>
      <c r="T613" s="11"/>
      <c r="U613" s="11"/>
      <c r="V613" s="11"/>
      <c r="W613" s="11"/>
      <c r="X613" s="11"/>
      <c r="Y613" s="11"/>
      <c r="Z613" s="11"/>
      <c r="AA613" s="11"/>
      <c r="AB613" s="11"/>
      <c r="AC613" s="11"/>
      <c r="AD613" s="11"/>
      <c r="AE613" s="11"/>
    </row>
    <row r="614" spans="3:31" ht="25">
      <c r="C614" s="51" t="s">
        <v>2750</v>
      </c>
      <c r="D614" s="111"/>
      <c r="E614" s="11"/>
      <c r="F614" s="11"/>
      <c r="G614" s="11"/>
      <c r="H614" s="11"/>
      <c r="I614" s="11"/>
      <c r="J614" s="119" t="s">
        <v>2684</v>
      </c>
      <c r="K614" s="20"/>
      <c r="L614" s="20"/>
      <c r="M614" s="20"/>
      <c r="N614" s="20"/>
      <c r="O614" s="20"/>
      <c r="P614" s="20"/>
      <c r="Q614" s="21" t="str">
        <f t="shared" si="23"/>
        <v>Risque inexistant</v>
      </c>
      <c r="R614" s="22" t="str">
        <f t="shared" si="22"/>
        <v>NA</v>
      </c>
      <c r="S614" s="24"/>
      <c r="T614" s="11"/>
      <c r="U614" s="11"/>
      <c r="V614" s="11"/>
      <c r="W614" s="11"/>
      <c r="X614" s="11"/>
      <c r="Y614" s="11"/>
      <c r="Z614" s="11"/>
      <c r="AA614" s="11"/>
      <c r="AB614" s="11"/>
      <c r="AC614" s="11"/>
      <c r="AD614" s="11"/>
      <c r="AE614" s="11"/>
    </row>
    <row r="615" spans="3:31" ht="25">
      <c r="C615" s="51" t="s">
        <v>2751</v>
      </c>
      <c r="D615" s="111"/>
      <c r="E615" s="11"/>
      <c r="F615" s="11"/>
      <c r="G615" s="11"/>
      <c r="H615" s="11"/>
      <c r="I615" s="11"/>
      <c r="J615" s="119" t="s">
        <v>2684</v>
      </c>
      <c r="K615" s="20"/>
      <c r="L615" s="20"/>
      <c r="M615" s="20"/>
      <c r="N615" s="20"/>
      <c r="O615" s="20"/>
      <c r="P615" s="20"/>
      <c r="Q615" s="21" t="str">
        <f t="shared" si="23"/>
        <v>Risque inexistant</v>
      </c>
      <c r="R615" s="22" t="str">
        <f t="shared" si="22"/>
        <v>NA</v>
      </c>
      <c r="S615" s="24"/>
      <c r="T615" s="11"/>
      <c r="U615" s="11"/>
      <c r="V615" s="11"/>
      <c r="W615" s="11"/>
      <c r="X615" s="11"/>
      <c r="Y615" s="11"/>
      <c r="Z615" s="11"/>
      <c r="AA615" s="11"/>
      <c r="AB615" s="11"/>
      <c r="AC615" s="11"/>
      <c r="AD615" s="11"/>
      <c r="AE615" s="11"/>
    </row>
    <row r="616" spans="3:31" ht="25">
      <c r="C616" s="51" t="s">
        <v>2752</v>
      </c>
      <c r="D616" s="111"/>
      <c r="E616" s="11"/>
      <c r="F616" s="11"/>
      <c r="G616" s="11"/>
      <c r="H616" s="11"/>
      <c r="I616" s="11"/>
      <c r="J616" s="119" t="s">
        <v>2684</v>
      </c>
      <c r="K616" s="20"/>
      <c r="L616" s="20"/>
      <c r="M616" s="20"/>
      <c r="N616" s="20"/>
      <c r="O616" s="20"/>
      <c r="P616" s="20"/>
      <c r="Q616" s="21" t="str">
        <f t="shared" si="23"/>
        <v>Risque inexistant</v>
      </c>
      <c r="R616" s="22" t="str">
        <f t="shared" si="22"/>
        <v>NA</v>
      </c>
      <c r="S616" s="24"/>
      <c r="T616" s="11"/>
      <c r="U616" s="11"/>
      <c r="V616" s="11"/>
      <c r="W616" s="11"/>
      <c r="X616" s="11"/>
      <c r="Y616" s="11"/>
      <c r="Z616" s="11"/>
      <c r="AA616" s="11"/>
      <c r="AB616" s="11"/>
      <c r="AC616" s="11"/>
      <c r="AD616" s="11"/>
      <c r="AE616" s="11"/>
    </row>
    <row r="617" spans="3:31" ht="75">
      <c r="C617" s="51" t="s">
        <v>2753</v>
      </c>
      <c r="D617" s="111"/>
      <c r="E617" s="11" t="s">
        <v>52</v>
      </c>
      <c r="F617" s="11"/>
      <c r="G617" s="11"/>
      <c r="H617" s="11"/>
      <c r="I617" s="11"/>
      <c r="J617" s="119" t="s">
        <v>2754</v>
      </c>
      <c r="K617" s="20">
        <v>0</v>
      </c>
      <c r="L617" s="20">
        <v>0</v>
      </c>
      <c r="M617" s="20">
        <v>0</v>
      </c>
      <c r="N617" s="20">
        <v>0</v>
      </c>
      <c r="O617" s="20">
        <v>0</v>
      </c>
      <c r="P617" s="20">
        <v>1</v>
      </c>
      <c r="Q617" s="21" t="str">
        <f t="shared" si="23"/>
        <v>Negligible risk Supplier</v>
      </c>
      <c r="R617" s="22" t="str">
        <f t="shared" si="22"/>
        <v>- Etablir un bon de commande si nécessaire</v>
      </c>
      <c r="S617" s="24"/>
      <c r="T617" s="11"/>
      <c r="U617" s="11"/>
      <c r="V617" s="11"/>
      <c r="W617" s="11"/>
      <c r="X617" s="11"/>
      <c r="Y617" s="11"/>
      <c r="Z617" s="11"/>
      <c r="AA617" s="11"/>
      <c r="AB617" s="11"/>
      <c r="AC617" s="11"/>
      <c r="AD617" s="11"/>
      <c r="AE617" s="11"/>
    </row>
    <row r="618" spans="3:31" ht="25">
      <c r="C618" s="51" t="s">
        <v>2755</v>
      </c>
      <c r="D618" s="111"/>
      <c r="E618" s="11"/>
      <c r="F618" s="11"/>
      <c r="G618" s="11"/>
      <c r="H618" s="11"/>
      <c r="I618" s="11"/>
      <c r="J618" s="119" t="s">
        <v>2655</v>
      </c>
      <c r="K618" s="20"/>
      <c r="L618" s="20"/>
      <c r="M618" s="20"/>
      <c r="N618" s="20"/>
      <c r="O618" s="20"/>
      <c r="P618" s="20"/>
      <c r="Q618" s="21" t="str">
        <f t="shared" si="23"/>
        <v>Risque inexistant</v>
      </c>
      <c r="R618" s="22" t="str">
        <f t="shared" si="22"/>
        <v>NA</v>
      </c>
      <c r="S618" s="24"/>
      <c r="T618" s="11"/>
      <c r="U618" s="11"/>
      <c r="V618" s="11"/>
      <c r="W618" s="11"/>
      <c r="X618" s="11"/>
      <c r="Y618" s="11"/>
      <c r="Z618" s="11"/>
      <c r="AA618" s="11"/>
      <c r="AB618" s="11"/>
      <c r="AC618" s="11"/>
      <c r="AD618" s="11"/>
      <c r="AE618" s="11"/>
    </row>
    <row r="619" spans="3:31" ht="75">
      <c r="C619" s="51" t="s">
        <v>2756</v>
      </c>
      <c r="D619" s="111"/>
      <c r="E619" s="11" t="s">
        <v>52</v>
      </c>
      <c r="F619" s="11"/>
      <c r="G619" s="11"/>
      <c r="H619" s="11"/>
      <c r="I619" s="11"/>
      <c r="J619" s="119" t="s">
        <v>384</v>
      </c>
      <c r="K619" s="20">
        <v>0</v>
      </c>
      <c r="L619" s="20">
        <v>0</v>
      </c>
      <c r="M619" s="20">
        <v>0</v>
      </c>
      <c r="N619" s="20">
        <v>0</v>
      </c>
      <c r="O619" s="20">
        <v>0</v>
      </c>
      <c r="P619" s="20">
        <v>1</v>
      </c>
      <c r="Q619" s="21" t="str">
        <f t="shared" si="23"/>
        <v>Negligible risk Supplier</v>
      </c>
      <c r="R619" s="22" t="str">
        <f t="shared" si="22"/>
        <v>- Etablir un bon de commande si nécessaire</v>
      </c>
      <c r="S619" s="25" t="s">
        <v>2218</v>
      </c>
      <c r="T619" s="11"/>
      <c r="U619" s="11"/>
      <c r="V619" s="11"/>
      <c r="W619" s="11"/>
      <c r="X619" s="11"/>
      <c r="Y619" s="11"/>
      <c r="Z619" s="11"/>
      <c r="AA619" s="11"/>
      <c r="AB619" s="11"/>
      <c r="AC619" s="11"/>
      <c r="AD619" s="11"/>
      <c r="AE619" s="11"/>
    </row>
    <row r="620" spans="3:31" ht="75">
      <c r="C620" s="51" t="s">
        <v>2757</v>
      </c>
      <c r="D620" s="111"/>
      <c r="E620" s="11" t="s">
        <v>52</v>
      </c>
      <c r="F620" s="11"/>
      <c r="G620" s="11"/>
      <c r="H620" s="11"/>
      <c r="I620" s="11"/>
      <c r="J620" s="119" t="s">
        <v>2758</v>
      </c>
      <c r="K620" s="20">
        <v>0</v>
      </c>
      <c r="L620" s="20">
        <v>0</v>
      </c>
      <c r="M620" s="20">
        <v>0</v>
      </c>
      <c r="N620" s="20">
        <v>0</v>
      </c>
      <c r="O620" s="20">
        <v>0</v>
      </c>
      <c r="P620" s="20">
        <v>1</v>
      </c>
      <c r="Q620" s="21" t="str">
        <f t="shared" si="23"/>
        <v>Negligible risk Supplier</v>
      </c>
      <c r="R620" s="22" t="str">
        <f t="shared" si="22"/>
        <v>- Etablir un bon de commande si nécessaire</v>
      </c>
      <c r="S620" s="24"/>
      <c r="T620" s="11"/>
      <c r="U620" s="11"/>
      <c r="V620" s="11"/>
      <c r="W620" s="11"/>
      <c r="X620" s="11"/>
      <c r="Y620" s="11"/>
      <c r="Z620" s="11"/>
      <c r="AA620" s="11"/>
      <c r="AB620" s="11"/>
      <c r="AC620" s="11"/>
      <c r="AD620" s="11"/>
      <c r="AE620" s="11"/>
    </row>
    <row r="621" spans="3:31" ht="25">
      <c r="C621" s="51" t="s">
        <v>2759</v>
      </c>
      <c r="D621" s="111"/>
      <c r="E621" s="11"/>
      <c r="F621" s="11"/>
      <c r="G621" s="11"/>
      <c r="H621" s="11"/>
      <c r="I621" s="11"/>
      <c r="J621" s="119" t="s">
        <v>2760</v>
      </c>
      <c r="K621" s="20"/>
      <c r="L621" s="20"/>
      <c r="M621" s="20"/>
      <c r="N621" s="20"/>
      <c r="O621" s="20"/>
      <c r="P621" s="20"/>
      <c r="Q621" s="21" t="str">
        <f t="shared" si="23"/>
        <v>Risque inexistant</v>
      </c>
      <c r="R621" s="22" t="str">
        <f t="shared" si="22"/>
        <v>NA</v>
      </c>
      <c r="S621" s="24"/>
      <c r="T621" s="11"/>
      <c r="U621" s="11"/>
      <c r="V621" s="11"/>
      <c r="W621" s="11"/>
      <c r="X621" s="11"/>
      <c r="Y621" s="11"/>
      <c r="Z621" s="11"/>
      <c r="AA621" s="11"/>
      <c r="AB621" s="11"/>
      <c r="AC621" s="11"/>
      <c r="AD621" s="11"/>
      <c r="AE621" s="11"/>
    </row>
    <row r="622" spans="3:31" ht="25">
      <c r="C622" s="51" t="s">
        <v>2761</v>
      </c>
      <c r="D622" s="111"/>
      <c r="E622" s="11"/>
      <c r="F622" s="11"/>
      <c r="G622" s="11"/>
      <c r="H622" s="11"/>
      <c r="I622" s="11"/>
      <c r="J622" s="119" t="s">
        <v>731</v>
      </c>
      <c r="K622" s="20"/>
      <c r="L622" s="20"/>
      <c r="M622" s="20"/>
      <c r="N622" s="20"/>
      <c r="O622" s="20"/>
      <c r="P622" s="20"/>
      <c r="Q622" s="21" t="str">
        <f t="shared" si="23"/>
        <v>Risque inexistant</v>
      </c>
      <c r="R622" s="22" t="str">
        <f t="shared" si="22"/>
        <v>NA</v>
      </c>
      <c r="S622" s="24"/>
      <c r="T622" s="11"/>
      <c r="U622" s="11"/>
      <c r="V622" s="11"/>
      <c r="W622" s="11"/>
      <c r="X622" s="11"/>
      <c r="Y622" s="11"/>
      <c r="Z622" s="11"/>
      <c r="AA622" s="11"/>
      <c r="AB622" s="11"/>
      <c r="AC622" s="11"/>
      <c r="AD622" s="11"/>
      <c r="AE622" s="11"/>
    </row>
    <row r="623" spans="3:31" ht="25">
      <c r="C623" s="51" t="s">
        <v>2762</v>
      </c>
      <c r="D623" s="111"/>
      <c r="E623" s="11"/>
      <c r="F623" s="11"/>
      <c r="G623" s="11"/>
      <c r="H623" s="11"/>
      <c r="I623" s="11"/>
      <c r="J623" s="119" t="s">
        <v>2673</v>
      </c>
      <c r="K623" s="20"/>
      <c r="L623" s="20"/>
      <c r="M623" s="20"/>
      <c r="N623" s="20"/>
      <c r="O623" s="20"/>
      <c r="P623" s="20"/>
      <c r="Q623" s="21" t="str">
        <f t="shared" si="23"/>
        <v>Risque inexistant</v>
      </c>
      <c r="R623" s="22" t="str">
        <f t="shared" si="22"/>
        <v>NA</v>
      </c>
      <c r="S623" s="24"/>
      <c r="T623" s="11"/>
      <c r="U623" s="11"/>
      <c r="V623" s="11"/>
      <c r="W623" s="11"/>
      <c r="X623" s="11"/>
      <c r="Y623" s="11"/>
      <c r="Z623" s="11"/>
      <c r="AA623" s="11"/>
      <c r="AB623" s="11"/>
      <c r="AC623" s="11"/>
      <c r="AD623" s="11"/>
      <c r="AE623" s="11"/>
    </row>
    <row r="624" spans="3:31" ht="25">
      <c r="C624" s="51" t="s">
        <v>2763</v>
      </c>
      <c r="D624" s="111"/>
      <c r="E624" s="11"/>
      <c r="F624" s="11"/>
      <c r="G624" s="11"/>
      <c r="H624" s="11"/>
      <c r="I624" s="11"/>
      <c r="J624" s="119" t="s">
        <v>2764</v>
      </c>
      <c r="K624" s="20"/>
      <c r="L624" s="20"/>
      <c r="M624" s="20"/>
      <c r="N624" s="20"/>
      <c r="O624" s="20"/>
      <c r="P624" s="20"/>
      <c r="Q624" s="21" t="str">
        <f t="shared" si="23"/>
        <v>Risque inexistant</v>
      </c>
      <c r="R624" s="22" t="str">
        <f t="shared" si="22"/>
        <v>NA</v>
      </c>
      <c r="S624" s="24"/>
      <c r="T624" s="11"/>
      <c r="U624" s="11"/>
      <c r="V624" s="11"/>
      <c r="W624" s="11"/>
      <c r="X624" s="11"/>
      <c r="Y624" s="11"/>
      <c r="Z624" s="11"/>
      <c r="AA624" s="11"/>
      <c r="AB624" s="11"/>
      <c r="AC624" s="11"/>
      <c r="AD624" s="11"/>
      <c r="AE624" s="11"/>
    </row>
    <row r="625" spans="3:31" ht="25">
      <c r="C625" s="51" t="s">
        <v>2765</v>
      </c>
      <c r="D625" s="111"/>
      <c r="E625" s="11"/>
      <c r="F625" s="11"/>
      <c r="G625" s="11"/>
      <c r="H625" s="11"/>
      <c r="I625" s="11"/>
      <c r="J625" s="119" t="s">
        <v>2760</v>
      </c>
      <c r="K625" s="20"/>
      <c r="L625" s="20"/>
      <c r="M625" s="20"/>
      <c r="N625" s="20"/>
      <c r="O625" s="20"/>
      <c r="P625" s="20"/>
      <c r="Q625" s="21" t="str">
        <f t="shared" si="23"/>
        <v>Risque inexistant</v>
      </c>
      <c r="R625" s="22" t="str">
        <f t="shared" si="22"/>
        <v>NA</v>
      </c>
      <c r="S625" s="24"/>
      <c r="T625" s="11"/>
      <c r="U625" s="11"/>
      <c r="V625" s="11"/>
      <c r="W625" s="11"/>
      <c r="X625" s="11"/>
      <c r="Y625" s="11"/>
      <c r="Z625" s="11"/>
      <c r="AA625" s="11"/>
      <c r="AB625" s="11"/>
      <c r="AC625" s="11"/>
      <c r="AD625" s="11"/>
      <c r="AE625" s="11"/>
    </row>
    <row r="626" spans="3:31" ht="25">
      <c r="C626" s="51" t="s">
        <v>2766</v>
      </c>
      <c r="D626" s="111"/>
      <c r="E626" s="11"/>
      <c r="F626" s="11"/>
      <c r="G626" s="11"/>
      <c r="H626" s="11"/>
      <c r="I626" s="11"/>
      <c r="J626" s="119" t="s">
        <v>2684</v>
      </c>
      <c r="K626" s="20"/>
      <c r="L626" s="20"/>
      <c r="M626" s="20"/>
      <c r="N626" s="20"/>
      <c r="O626" s="20"/>
      <c r="P626" s="20"/>
      <c r="Q626" s="21" t="str">
        <f t="shared" si="23"/>
        <v>Risque inexistant</v>
      </c>
      <c r="R626" s="22" t="str">
        <f t="shared" si="22"/>
        <v>NA</v>
      </c>
      <c r="S626" s="24"/>
      <c r="T626" s="11"/>
      <c r="U626" s="11"/>
      <c r="V626" s="11"/>
      <c r="W626" s="11"/>
      <c r="X626" s="11"/>
      <c r="Y626" s="11"/>
      <c r="Z626" s="11"/>
      <c r="AA626" s="11"/>
      <c r="AB626" s="11"/>
      <c r="AC626" s="11"/>
      <c r="AD626" s="11"/>
      <c r="AE626" s="11"/>
    </row>
    <row r="627" spans="3:31" ht="25">
      <c r="C627" s="51" t="s">
        <v>2767</v>
      </c>
      <c r="D627" s="111"/>
      <c r="E627" s="11"/>
      <c r="F627" s="11"/>
      <c r="G627" s="11"/>
      <c r="H627" s="11"/>
      <c r="I627" s="11"/>
      <c r="J627" s="119" t="s">
        <v>2686</v>
      </c>
      <c r="K627" s="20"/>
      <c r="L627" s="20"/>
      <c r="M627" s="20"/>
      <c r="N627" s="20"/>
      <c r="O627" s="20"/>
      <c r="P627" s="20"/>
      <c r="Q627" s="21" t="str">
        <f t="shared" si="23"/>
        <v>Risque inexistant</v>
      </c>
      <c r="R627" s="22" t="str">
        <f t="shared" si="22"/>
        <v>NA</v>
      </c>
      <c r="S627" s="24"/>
      <c r="T627" s="11"/>
      <c r="U627" s="11"/>
      <c r="V627" s="11"/>
      <c r="W627" s="11"/>
      <c r="X627" s="11"/>
      <c r="Y627" s="11"/>
      <c r="Z627" s="11"/>
      <c r="AA627" s="11"/>
      <c r="AB627" s="11"/>
      <c r="AC627" s="11"/>
      <c r="AD627" s="11"/>
      <c r="AE627" s="11"/>
    </row>
    <row r="628" spans="3:31" ht="25">
      <c r="C628" s="51" t="s">
        <v>2768</v>
      </c>
      <c r="D628" s="111"/>
      <c r="E628" s="11"/>
      <c r="F628" s="11"/>
      <c r="G628" s="11"/>
      <c r="H628" s="11"/>
      <c r="I628" s="11"/>
      <c r="J628" s="119" t="s">
        <v>2769</v>
      </c>
      <c r="K628" s="20"/>
      <c r="L628" s="20"/>
      <c r="M628" s="20"/>
      <c r="N628" s="20"/>
      <c r="O628" s="20"/>
      <c r="P628" s="20"/>
      <c r="Q628" s="21" t="str">
        <f t="shared" si="23"/>
        <v>Risque inexistant</v>
      </c>
      <c r="R628" s="22" t="str">
        <f t="shared" si="22"/>
        <v>NA</v>
      </c>
      <c r="S628" s="24"/>
      <c r="T628" s="11"/>
      <c r="U628" s="11"/>
      <c r="V628" s="11"/>
      <c r="W628" s="11"/>
      <c r="X628" s="11"/>
      <c r="Y628" s="11"/>
      <c r="Z628" s="11"/>
      <c r="AA628" s="11"/>
      <c r="AB628" s="11"/>
      <c r="AC628" s="11"/>
      <c r="AD628" s="11"/>
      <c r="AE628" s="11"/>
    </row>
    <row r="629" spans="3:31" ht="75">
      <c r="C629" s="51" t="s">
        <v>2770</v>
      </c>
      <c r="D629" s="111"/>
      <c r="E629" s="11" t="s">
        <v>52</v>
      </c>
      <c r="F629" s="11"/>
      <c r="G629" s="11"/>
      <c r="H629" s="11"/>
      <c r="I629" s="11"/>
      <c r="J629" s="119" t="s">
        <v>2771</v>
      </c>
      <c r="K629" s="20">
        <v>0</v>
      </c>
      <c r="L629" s="20">
        <v>0</v>
      </c>
      <c r="M629" s="20">
        <v>0</v>
      </c>
      <c r="N629" s="20">
        <v>0</v>
      </c>
      <c r="O629" s="20">
        <v>0</v>
      </c>
      <c r="P629" s="20">
        <v>1</v>
      </c>
      <c r="Q629" s="21" t="str">
        <f t="shared" si="23"/>
        <v>Negligible risk Supplier</v>
      </c>
      <c r="R629" s="22" t="str">
        <f t="shared" si="22"/>
        <v>- Etablir un bon de commande si nécessaire</v>
      </c>
      <c r="S629" s="24"/>
      <c r="T629" s="11"/>
      <c r="U629" s="11"/>
      <c r="V629" s="11"/>
      <c r="W629" s="11"/>
      <c r="X629" s="11"/>
      <c r="Y629" s="11"/>
      <c r="Z629" s="11"/>
      <c r="AA629" s="11"/>
      <c r="AB629" s="11"/>
      <c r="AC629" s="11"/>
      <c r="AD629" s="11"/>
      <c r="AE629" s="11"/>
    </row>
    <row r="630" spans="3:31" ht="75">
      <c r="C630" s="51" t="s">
        <v>2772</v>
      </c>
      <c r="D630" s="111"/>
      <c r="E630" s="11" t="s">
        <v>52</v>
      </c>
      <c r="F630" s="11"/>
      <c r="G630" s="11"/>
      <c r="H630" s="11"/>
      <c r="I630" s="11"/>
      <c r="J630" s="119" t="s">
        <v>2773</v>
      </c>
      <c r="K630" s="20">
        <v>0</v>
      </c>
      <c r="L630" s="20">
        <v>0</v>
      </c>
      <c r="M630" s="20">
        <v>0</v>
      </c>
      <c r="N630" s="20">
        <v>0</v>
      </c>
      <c r="O630" s="20">
        <v>0</v>
      </c>
      <c r="P630" s="20">
        <v>1</v>
      </c>
      <c r="Q630" s="21" t="str">
        <f t="shared" si="23"/>
        <v>Negligible risk Supplier</v>
      </c>
      <c r="R630" s="22" t="str">
        <f t="shared" si="22"/>
        <v>- Etablir un bon de commande si nécessaire</v>
      </c>
      <c r="S630" s="24"/>
      <c r="T630" s="11"/>
      <c r="U630" s="11"/>
      <c r="V630" s="11"/>
      <c r="W630" s="11"/>
      <c r="X630" s="11"/>
      <c r="Y630" s="11"/>
      <c r="Z630" s="11"/>
      <c r="AA630" s="11"/>
      <c r="AB630" s="11"/>
      <c r="AC630" s="11"/>
      <c r="AD630" s="11"/>
      <c r="AE630" s="11"/>
    </row>
    <row r="631" spans="3:31" ht="75">
      <c r="C631" s="51" t="s">
        <v>2774</v>
      </c>
      <c r="D631" s="111"/>
      <c r="E631" s="11" t="s">
        <v>52</v>
      </c>
      <c r="F631" s="11"/>
      <c r="G631" s="11"/>
      <c r="H631" s="11"/>
      <c r="I631" s="11"/>
      <c r="J631" s="119" t="s">
        <v>2758</v>
      </c>
      <c r="K631" s="20">
        <v>0</v>
      </c>
      <c r="L631" s="20">
        <v>0</v>
      </c>
      <c r="M631" s="20">
        <v>0</v>
      </c>
      <c r="N631" s="20">
        <v>0</v>
      </c>
      <c r="O631" s="20">
        <v>0</v>
      </c>
      <c r="P631" s="20">
        <v>1</v>
      </c>
      <c r="Q631" s="21" t="str">
        <f t="shared" si="23"/>
        <v>Negligible risk Supplier</v>
      </c>
      <c r="R631" s="22" t="str">
        <f t="shared" si="22"/>
        <v>- Etablir un bon de commande si nécessaire</v>
      </c>
      <c r="S631" s="24"/>
      <c r="T631" s="11"/>
      <c r="U631" s="11"/>
      <c r="V631" s="11"/>
      <c r="W631" s="11"/>
      <c r="X631" s="11"/>
      <c r="Y631" s="11"/>
      <c r="Z631" s="11"/>
      <c r="AA631" s="11"/>
      <c r="AB631" s="11"/>
      <c r="AC631" s="11"/>
      <c r="AD631" s="11"/>
      <c r="AE631" s="11"/>
    </row>
    <row r="632" spans="3:31" ht="25">
      <c r="C632" s="51" t="s">
        <v>2775</v>
      </c>
      <c r="D632" s="111"/>
      <c r="E632" s="11"/>
      <c r="F632" s="11"/>
      <c r="G632" s="11"/>
      <c r="H632" s="11"/>
      <c r="I632" s="11"/>
      <c r="J632" s="119" t="s">
        <v>2776</v>
      </c>
      <c r="K632" s="20"/>
      <c r="L632" s="20"/>
      <c r="M632" s="20"/>
      <c r="N632" s="20"/>
      <c r="O632" s="20"/>
      <c r="P632" s="20"/>
      <c r="Q632" s="21" t="str">
        <f t="shared" si="23"/>
        <v>Risque inexistant</v>
      </c>
      <c r="R632" s="22" t="str">
        <f t="shared" si="22"/>
        <v>NA</v>
      </c>
      <c r="S632" s="24"/>
      <c r="T632" s="11"/>
      <c r="U632" s="11"/>
      <c r="V632" s="11"/>
      <c r="W632" s="11"/>
      <c r="X632" s="11"/>
      <c r="Y632" s="11"/>
      <c r="Z632" s="11"/>
      <c r="AA632" s="11"/>
      <c r="AB632" s="11"/>
      <c r="AC632" s="11"/>
      <c r="AD632" s="11"/>
      <c r="AE632" s="11"/>
    </row>
    <row r="633" spans="3:31" ht="25">
      <c r="C633" s="51" t="s">
        <v>2777</v>
      </c>
      <c r="D633" s="111"/>
      <c r="E633" s="11"/>
      <c r="F633" s="11"/>
      <c r="G633" s="11"/>
      <c r="H633" s="11"/>
      <c r="I633" s="11"/>
      <c r="J633" s="119" t="s">
        <v>2720</v>
      </c>
      <c r="K633" s="20"/>
      <c r="L633" s="20"/>
      <c r="M633" s="20"/>
      <c r="N633" s="20"/>
      <c r="O633" s="20"/>
      <c r="P633" s="20"/>
      <c r="Q633" s="21" t="str">
        <f t="shared" si="23"/>
        <v>Risque inexistant</v>
      </c>
      <c r="R633" s="22" t="str">
        <f t="shared" si="22"/>
        <v>NA</v>
      </c>
      <c r="S633" s="24"/>
      <c r="T633" s="11"/>
      <c r="U633" s="11"/>
      <c r="V633" s="11"/>
      <c r="W633" s="11"/>
      <c r="X633" s="11"/>
      <c r="Y633" s="11"/>
      <c r="Z633" s="11"/>
      <c r="AA633" s="11"/>
      <c r="AB633" s="11"/>
      <c r="AC633" s="11"/>
      <c r="AD633" s="11"/>
      <c r="AE633" s="11"/>
    </row>
    <row r="634" spans="3:31" ht="75">
      <c r="C634" s="51" t="s">
        <v>2778</v>
      </c>
      <c r="D634" s="111"/>
      <c r="E634" s="11" t="s">
        <v>52</v>
      </c>
      <c r="F634" s="11"/>
      <c r="G634" s="11"/>
      <c r="H634" s="11"/>
      <c r="I634" s="11"/>
      <c r="J634" s="119" t="s">
        <v>2779</v>
      </c>
      <c r="K634" s="20">
        <v>0</v>
      </c>
      <c r="L634" s="20">
        <v>0</v>
      </c>
      <c r="M634" s="20">
        <v>0</v>
      </c>
      <c r="N634" s="20">
        <v>0</v>
      </c>
      <c r="O634" s="20">
        <v>0</v>
      </c>
      <c r="P634" s="20">
        <v>1</v>
      </c>
      <c r="Q634" s="21" t="str">
        <f t="shared" si="23"/>
        <v>Negligible risk Supplier</v>
      </c>
      <c r="R634" s="22" t="str">
        <f t="shared" si="22"/>
        <v>- Etablir un bon de commande si nécessaire</v>
      </c>
      <c r="S634" s="24"/>
      <c r="T634" s="11"/>
      <c r="U634" s="11"/>
      <c r="V634" s="11"/>
      <c r="W634" s="11"/>
      <c r="X634" s="11"/>
      <c r="Y634" s="11"/>
      <c r="Z634" s="11"/>
      <c r="AA634" s="11"/>
      <c r="AB634" s="11"/>
      <c r="AC634" s="11"/>
      <c r="AD634" s="11"/>
      <c r="AE634" s="11"/>
    </row>
    <row r="635" spans="3:31" ht="25">
      <c r="C635" s="51" t="s">
        <v>2780</v>
      </c>
      <c r="D635" s="111"/>
      <c r="E635" s="11"/>
      <c r="F635" s="11"/>
      <c r="G635" s="11"/>
      <c r="H635" s="11"/>
      <c r="I635" s="11"/>
      <c r="J635" s="119" t="s">
        <v>731</v>
      </c>
      <c r="K635" s="20"/>
      <c r="L635" s="20"/>
      <c r="M635" s="20"/>
      <c r="N635" s="20"/>
      <c r="O635" s="20"/>
      <c r="P635" s="20"/>
      <c r="Q635" s="21" t="str">
        <f t="shared" si="23"/>
        <v>Risque inexistant</v>
      </c>
      <c r="R635" s="22" t="str">
        <f t="shared" si="22"/>
        <v>NA</v>
      </c>
      <c r="S635" s="24"/>
      <c r="T635" s="11"/>
      <c r="U635" s="11"/>
      <c r="V635" s="11"/>
      <c r="W635" s="11"/>
      <c r="X635" s="11"/>
      <c r="Y635" s="11"/>
      <c r="Z635" s="11"/>
      <c r="AA635" s="11"/>
      <c r="AB635" s="11"/>
      <c r="AC635" s="11"/>
      <c r="AD635" s="11"/>
      <c r="AE635" s="11"/>
    </row>
    <row r="636" spans="3:31" ht="25">
      <c r="C636" s="51" t="s">
        <v>2781</v>
      </c>
      <c r="D636" s="111"/>
      <c r="E636" s="11"/>
      <c r="F636" s="11"/>
      <c r="G636" s="11"/>
      <c r="H636" s="11"/>
      <c r="I636" s="11"/>
      <c r="J636" s="119" t="s">
        <v>731</v>
      </c>
      <c r="K636" s="20"/>
      <c r="L636" s="20"/>
      <c r="M636" s="20"/>
      <c r="N636" s="20"/>
      <c r="O636" s="20"/>
      <c r="P636" s="20"/>
      <c r="Q636" s="21" t="str">
        <f t="shared" si="23"/>
        <v>Risque inexistant</v>
      </c>
      <c r="R636" s="22" t="str">
        <f t="shared" si="22"/>
        <v>NA</v>
      </c>
      <c r="S636" s="24"/>
      <c r="T636" s="11"/>
      <c r="U636" s="11"/>
      <c r="V636" s="11"/>
      <c r="W636" s="11"/>
      <c r="X636" s="11"/>
      <c r="Y636" s="11"/>
      <c r="Z636" s="11"/>
      <c r="AA636" s="11"/>
      <c r="AB636" s="11"/>
      <c r="AC636" s="11"/>
      <c r="AD636" s="11"/>
      <c r="AE636" s="11"/>
    </row>
    <row r="637" spans="3:31" ht="25">
      <c r="C637" s="51" t="s">
        <v>2782</v>
      </c>
      <c r="D637" s="111"/>
      <c r="E637" s="11"/>
      <c r="F637" s="11"/>
      <c r="G637" s="11"/>
      <c r="H637" s="11"/>
      <c r="I637" s="11"/>
      <c r="J637" s="119" t="s">
        <v>2783</v>
      </c>
      <c r="K637" s="20"/>
      <c r="L637" s="20"/>
      <c r="M637" s="20"/>
      <c r="N637" s="20"/>
      <c r="O637" s="20"/>
      <c r="P637" s="20"/>
      <c r="Q637" s="21" t="str">
        <f t="shared" ref="Q637:Q668" si="24">IF((SUM(K637:P637)&gt;=4),"High risk supplier",(IF((SUM(K637:P637)=3),"Medium risk supplier",(IF((SUM(K637:P637)=2),"Low risk provider",(IF((SUM(K637:P637)=1),"Negligible risk Supplier","Risque inexistant")))))))</f>
        <v>Risque inexistant</v>
      </c>
      <c r="R637" s="22" t="str">
        <f t="shared" si="22"/>
        <v>NA</v>
      </c>
      <c r="S637" s="24"/>
      <c r="T637" s="11"/>
      <c r="U637" s="11"/>
      <c r="V637" s="11"/>
      <c r="W637" s="11"/>
      <c r="X637" s="11"/>
      <c r="Y637" s="11"/>
      <c r="Z637" s="11"/>
      <c r="AA637" s="11"/>
      <c r="AB637" s="11"/>
      <c r="AC637" s="11"/>
      <c r="AD637" s="11"/>
      <c r="AE637" s="11"/>
    </row>
    <row r="638" spans="3:31" ht="25">
      <c r="C638" s="51" t="s">
        <v>2784</v>
      </c>
      <c r="D638" s="111"/>
      <c r="E638" s="11"/>
      <c r="F638" s="11"/>
      <c r="G638" s="11"/>
      <c r="H638" s="11"/>
      <c r="I638" s="11"/>
      <c r="J638" s="119" t="s">
        <v>2785</v>
      </c>
      <c r="K638" s="20"/>
      <c r="L638" s="20"/>
      <c r="M638" s="20"/>
      <c r="N638" s="20"/>
      <c r="O638" s="20"/>
      <c r="P638" s="20"/>
      <c r="Q638" s="21" t="str">
        <f t="shared" si="24"/>
        <v>Risque inexistant</v>
      </c>
      <c r="R638" s="22" t="str">
        <f t="shared" si="22"/>
        <v>NA</v>
      </c>
      <c r="S638" s="24"/>
      <c r="T638" s="11"/>
      <c r="U638" s="11"/>
      <c r="V638" s="11"/>
      <c r="W638" s="11"/>
      <c r="X638" s="11"/>
      <c r="Y638" s="11"/>
      <c r="Z638" s="11"/>
      <c r="AA638" s="11"/>
      <c r="AB638" s="11"/>
      <c r="AC638" s="11"/>
      <c r="AD638" s="11"/>
      <c r="AE638" s="11"/>
    </row>
    <row r="639" spans="3:31" ht="25">
      <c r="C639" s="51" t="s">
        <v>2786</v>
      </c>
      <c r="D639" s="111"/>
      <c r="E639" s="11"/>
      <c r="F639" s="11"/>
      <c r="G639" s="11"/>
      <c r="H639" s="11"/>
      <c r="I639" s="11"/>
      <c r="J639" s="119" t="s">
        <v>2684</v>
      </c>
      <c r="K639" s="20"/>
      <c r="L639" s="20"/>
      <c r="M639" s="20"/>
      <c r="N639" s="20"/>
      <c r="O639" s="20"/>
      <c r="P639" s="20"/>
      <c r="Q639" s="21" t="str">
        <f t="shared" si="24"/>
        <v>Risque inexistant</v>
      </c>
      <c r="R639" s="22" t="str">
        <f t="shared" si="22"/>
        <v>NA</v>
      </c>
      <c r="S639" s="24"/>
      <c r="T639" s="11"/>
      <c r="U639" s="11"/>
      <c r="V639" s="11"/>
      <c r="W639" s="11"/>
      <c r="X639" s="11"/>
      <c r="Y639" s="11"/>
      <c r="Z639" s="11"/>
      <c r="AA639" s="11"/>
      <c r="AB639" s="11"/>
      <c r="AC639" s="11"/>
      <c r="AD639" s="11"/>
      <c r="AE639" s="11"/>
    </row>
    <row r="640" spans="3:31" ht="25">
      <c r="C640" s="51" t="s">
        <v>2787</v>
      </c>
      <c r="D640" s="111"/>
      <c r="E640" s="11"/>
      <c r="F640" s="11"/>
      <c r="G640" s="11"/>
      <c r="H640" s="11"/>
      <c r="I640" s="11"/>
      <c r="J640" s="119" t="s">
        <v>2684</v>
      </c>
      <c r="K640" s="20"/>
      <c r="L640" s="20"/>
      <c r="M640" s="20"/>
      <c r="N640" s="20"/>
      <c r="O640" s="20"/>
      <c r="P640" s="20"/>
      <c r="Q640" s="21" t="str">
        <f t="shared" si="24"/>
        <v>Risque inexistant</v>
      </c>
      <c r="R640" s="22" t="str">
        <f t="shared" si="22"/>
        <v>NA</v>
      </c>
      <c r="S640" s="24"/>
      <c r="T640" s="11"/>
      <c r="U640" s="11"/>
      <c r="V640" s="11"/>
      <c r="W640" s="11"/>
      <c r="X640" s="11"/>
      <c r="Y640" s="11"/>
      <c r="Z640" s="11"/>
      <c r="AA640" s="11"/>
      <c r="AB640" s="11"/>
      <c r="AC640" s="11"/>
      <c r="AD640" s="11"/>
      <c r="AE640" s="11"/>
    </row>
    <row r="641" spans="3:31" ht="25">
      <c r="C641" s="51" t="s">
        <v>2788</v>
      </c>
      <c r="D641" s="111"/>
      <c r="E641" s="11"/>
      <c r="F641" s="11"/>
      <c r="G641" s="11"/>
      <c r="H641" s="11"/>
      <c r="I641" s="11"/>
      <c r="J641" s="119" t="s">
        <v>2684</v>
      </c>
      <c r="K641" s="20"/>
      <c r="L641" s="20"/>
      <c r="M641" s="20"/>
      <c r="N641" s="20"/>
      <c r="O641" s="20"/>
      <c r="P641" s="20"/>
      <c r="Q641" s="21" t="str">
        <f t="shared" si="24"/>
        <v>Risque inexistant</v>
      </c>
      <c r="R641" s="22" t="str">
        <f t="shared" si="22"/>
        <v>NA</v>
      </c>
      <c r="S641" s="24"/>
      <c r="T641" s="11"/>
      <c r="U641" s="11"/>
      <c r="V641" s="11"/>
      <c r="W641" s="11"/>
      <c r="X641" s="11"/>
      <c r="Y641" s="11"/>
      <c r="Z641" s="11"/>
      <c r="AA641" s="11"/>
      <c r="AB641" s="11"/>
      <c r="AC641" s="11"/>
      <c r="AD641" s="11"/>
      <c r="AE641" s="11"/>
    </row>
    <row r="642" spans="3:31" ht="25">
      <c r="C642" s="51" t="s">
        <v>2789</v>
      </c>
      <c r="D642" s="111"/>
      <c r="E642" s="11"/>
      <c r="F642" s="11"/>
      <c r="G642" s="11"/>
      <c r="H642" s="11"/>
      <c r="I642" s="11"/>
      <c r="J642" s="119" t="s">
        <v>2684</v>
      </c>
      <c r="K642" s="20"/>
      <c r="L642" s="20"/>
      <c r="M642" s="20"/>
      <c r="N642" s="20"/>
      <c r="O642" s="20"/>
      <c r="P642" s="20"/>
      <c r="Q642" s="21" t="str">
        <f t="shared" si="24"/>
        <v>Risque inexistant</v>
      </c>
      <c r="R642" s="22" t="str">
        <f t="shared" si="22"/>
        <v>NA</v>
      </c>
      <c r="S642" s="24"/>
      <c r="T642" s="11"/>
      <c r="U642" s="11"/>
      <c r="V642" s="11"/>
      <c r="W642" s="11"/>
      <c r="X642" s="11"/>
      <c r="Y642" s="11"/>
      <c r="Z642" s="11"/>
      <c r="AA642" s="11"/>
      <c r="AB642" s="11"/>
      <c r="AC642" s="11"/>
      <c r="AD642" s="11"/>
      <c r="AE642" s="11"/>
    </row>
    <row r="643" spans="3:31" ht="25">
      <c r="C643" s="51" t="s">
        <v>2790</v>
      </c>
      <c r="D643" s="111"/>
      <c r="E643" s="11"/>
      <c r="F643" s="11"/>
      <c r="G643" s="11"/>
      <c r="H643" s="11"/>
      <c r="I643" s="11"/>
      <c r="J643" s="119" t="s">
        <v>2686</v>
      </c>
      <c r="K643" s="20"/>
      <c r="L643" s="20"/>
      <c r="M643" s="20"/>
      <c r="N643" s="20"/>
      <c r="O643" s="20"/>
      <c r="P643" s="20"/>
      <c r="Q643" s="21" t="str">
        <f t="shared" si="24"/>
        <v>Risque inexistant</v>
      </c>
      <c r="R643" s="22" t="str">
        <f t="shared" si="22"/>
        <v>NA</v>
      </c>
      <c r="S643" s="24"/>
      <c r="T643" s="11"/>
      <c r="U643" s="11"/>
      <c r="V643" s="11"/>
      <c r="W643" s="11"/>
      <c r="X643" s="11"/>
      <c r="Y643" s="11"/>
      <c r="Z643" s="11"/>
      <c r="AA643" s="11"/>
      <c r="AB643" s="11"/>
      <c r="AC643" s="11"/>
      <c r="AD643" s="11"/>
      <c r="AE643" s="11"/>
    </row>
    <row r="644" spans="3:31" ht="25">
      <c r="C644" s="51" t="s">
        <v>2791</v>
      </c>
      <c r="D644" s="111"/>
      <c r="E644" s="11"/>
      <c r="F644" s="11"/>
      <c r="G644" s="11"/>
      <c r="H644" s="11"/>
      <c r="I644" s="11"/>
      <c r="J644" s="119" t="s">
        <v>2769</v>
      </c>
      <c r="K644" s="20"/>
      <c r="L644" s="20"/>
      <c r="M644" s="20"/>
      <c r="N644" s="20"/>
      <c r="O644" s="20"/>
      <c r="P644" s="20"/>
      <c r="Q644" s="21" t="str">
        <f t="shared" si="24"/>
        <v>Risque inexistant</v>
      </c>
      <c r="R644" s="22" t="str">
        <f t="shared" si="22"/>
        <v>NA</v>
      </c>
      <c r="S644" s="24"/>
      <c r="T644" s="11"/>
      <c r="U644" s="11"/>
      <c r="V644" s="11"/>
      <c r="W644" s="11"/>
      <c r="X644" s="11"/>
      <c r="Y644" s="11"/>
      <c r="Z644" s="11"/>
      <c r="AA644" s="11"/>
      <c r="AB644" s="11"/>
      <c r="AC644" s="11"/>
      <c r="AD644" s="11"/>
      <c r="AE644" s="11"/>
    </row>
    <row r="645" spans="3:31" ht="75">
      <c r="C645" s="51" t="s">
        <v>2792</v>
      </c>
      <c r="D645" s="111"/>
      <c r="E645" s="11" t="s">
        <v>52</v>
      </c>
      <c r="F645" s="11"/>
      <c r="G645" s="11"/>
      <c r="H645" s="11"/>
      <c r="I645" s="11"/>
      <c r="J645" s="119" t="s">
        <v>2771</v>
      </c>
      <c r="K645" s="20">
        <v>0</v>
      </c>
      <c r="L645" s="20">
        <v>0</v>
      </c>
      <c r="M645" s="20">
        <v>0</v>
      </c>
      <c r="N645" s="20">
        <v>0</v>
      </c>
      <c r="O645" s="20">
        <v>0</v>
      </c>
      <c r="P645" s="20">
        <v>1</v>
      </c>
      <c r="Q645" s="21" t="str">
        <f t="shared" si="24"/>
        <v>Negligible risk Supplier</v>
      </c>
      <c r="R645" s="22" t="str">
        <f t="shared" ref="R645:R709" si="25">IF((SUM(K645:P645)&gt;=4),"- Approbation du comité de direction
- Signer la politique de securité des parties tièrces 
- Signer le contrat de non divulgation des données
- Contrat respectant incluant les clauses de sécurité nécessaires
- Etablir un bon de commande si nécessaire ",(IF((SUM(K645:P645)=3),"- Signer la politique de securité des parties tièrces 
- Contrat respectant incluant les clauses de sécurité nécessaires
- Etablir un bon de commande si nécessaire ",(IF((SUM(K645:P645)=2),"- Contrat de non-divulgation des données doit être signé par le personnel du fournisseur
- Etablir un bon de commande si nécessaire ",(IF((SUM(K645:P645)=1),"- Etablir un bon de commande si nécessaire","NA")))))))</f>
        <v>- Etablir un bon de commande si nécessaire</v>
      </c>
      <c r="S645" s="25" t="s">
        <v>2218</v>
      </c>
      <c r="T645" s="11"/>
      <c r="U645" s="11"/>
      <c r="V645" s="11"/>
      <c r="W645" s="11"/>
      <c r="X645" s="11"/>
      <c r="Y645" s="11"/>
      <c r="Z645" s="11"/>
      <c r="AA645" s="11"/>
      <c r="AB645" s="11"/>
      <c r="AC645" s="11"/>
      <c r="AD645" s="11"/>
      <c r="AE645" s="11"/>
    </row>
    <row r="646" spans="3:31" ht="25">
      <c r="C646" s="51" t="s">
        <v>2793</v>
      </c>
      <c r="D646" s="111"/>
      <c r="E646" s="11"/>
      <c r="F646" s="11"/>
      <c r="G646" s="11"/>
      <c r="H646" s="11"/>
      <c r="I646" s="11"/>
      <c r="J646" s="119" t="s">
        <v>2657</v>
      </c>
      <c r="K646" s="20"/>
      <c r="L646" s="20"/>
      <c r="M646" s="20"/>
      <c r="N646" s="20"/>
      <c r="O646" s="20"/>
      <c r="P646" s="20"/>
      <c r="Q646" s="21" t="str">
        <f t="shared" si="24"/>
        <v>Risque inexistant</v>
      </c>
      <c r="R646" s="22" t="str">
        <f t="shared" si="25"/>
        <v>NA</v>
      </c>
      <c r="S646" s="24"/>
      <c r="T646" s="11"/>
      <c r="U646" s="11"/>
      <c r="V646" s="11"/>
      <c r="W646" s="11"/>
      <c r="X646" s="11"/>
      <c r="Y646" s="11"/>
      <c r="Z646" s="11"/>
      <c r="AA646" s="11"/>
      <c r="AB646" s="11"/>
      <c r="AC646" s="11"/>
      <c r="AD646" s="11"/>
      <c r="AE646" s="11"/>
    </row>
    <row r="647" spans="3:31" ht="25">
      <c r="C647" s="51" t="s">
        <v>2794</v>
      </c>
      <c r="D647" s="111"/>
      <c r="E647" s="11"/>
      <c r="F647" s="11"/>
      <c r="G647" s="11"/>
      <c r="H647" s="11"/>
      <c r="I647" s="11"/>
      <c r="J647" s="119" t="s">
        <v>2657</v>
      </c>
      <c r="K647" s="20"/>
      <c r="L647" s="20"/>
      <c r="M647" s="20"/>
      <c r="N647" s="20"/>
      <c r="O647" s="20"/>
      <c r="P647" s="20"/>
      <c r="Q647" s="21" t="str">
        <f t="shared" si="24"/>
        <v>Risque inexistant</v>
      </c>
      <c r="R647" s="22" t="str">
        <f t="shared" si="25"/>
        <v>NA</v>
      </c>
      <c r="S647" s="24"/>
      <c r="T647" s="11"/>
      <c r="U647" s="11"/>
      <c r="V647" s="11"/>
      <c r="W647" s="11"/>
      <c r="X647" s="11"/>
      <c r="Y647" s="11"/>
      <c r="Z647" s="11"/>
      <c r="AA647" s="11"/>
      <c r="AB647" s="11"/>
      <c r="AC647" s="11"/>
      <c r="AD647" s="11"/>
      <c r="AE647" s="11"/>
    </row>
    <row r="648" spans="3:31" ht="75">
      <c r="C648" s="51" t="s">
        <v>2795</v>
      </c>
      <c r="D648" s="111"/>
      <c r="E648" s="11" t="s">
        <v>52</v>
      </c>
      <c r="F648" s="11"/>
      <c r="G648" s="11"/>
      <c r="H648" s="11"/>
      <c r="I648" s="11"/>
      <c r="J648" s="119" t="s">
        <v>2758</v>
      </c>
      <c r="K648" s="20">
        <v>0</v>
      </c>
      <c r="L648" s="20">
        <v>0</v>
      </c>
      <c r="M648" s="20">
        <v>0</v>
      </c>
      <c r="N648" s="20">
        <v>0</v>
      </c>
      <c r="O648" s="20">
        <v>0</v>
      </c>
      <c r="P648" s="20">
        <v>1</v>
      </c>
      <c r="Q648" s="21" t="str">
        <f t="shared" si="24"/>
        <v>Negligible risk Supplier</v>
      </c>
      <c r="R648" s="22" t="str">
        <f t="shared" si="25"/>
        <v>- Etablir un bon de commande si nécessaire</v>
      </c>
      <c r="S648" s="25" t="s">
        <v>2218</v>
      </c>
      <c r="T648" s="11"/>
      <c r="U648" s="11"/>
      <c r="V648" s="11"/>
      <c r="W648" s="11"/>
      <c r="X648" s="11"/>
      <c r="Y648" s="11"/>
      <c r="Z648" s="11"/>
      <c r="AA648" s="11"/>
      <c r="AB648" s="11"/>
      <c r="AC648" s="11"/>
      <c r="AD648" s="11"/>
      <c r="AE648" s="11"/>
    </row>
    <row r="649" spans="3:31" ht="75">
      <c r="C649" s="51" t="s">
        <v>2796</v>
      </c>
      <c r="D649" s="111"/>
      <c r="E649" s="11" t="s">
        <v>52</v>
      </c>
      <c r="F649" s="11"/>
      <c r="G649" s="11"/>
      <c r="H649" s="11"/>
      <c r="I649" s="11"/>
      <c r="J649" s="119" t="s">
        <v>2758</v>
      </c>
      <c r="K649" s="20">
        <v>0</v>
      </c>
      <c r="L649" s="20">
        <v>0</v>
      </c>
      <c r="M649" s="20">
        <v>0</v>
      </c>
      <c r="N649" s="20">
        <v>0</v>
      </c>
      <c r="O649" s="20">
        <v>0</v>
      </c>
      <c r="P649" s="20">
        <v>1</v>
      </c>
      <c r="Q649" s="21" t="str">
        <f t="shared" si="24"/>
        <v>Negligible risk Supplier</v>
      </c>
      <c r="R649" s="22" t="str">
        <f t="shared" si="25"/>
        <v>- Etablir un bon de commande si nécessaire</v>
      </c>
      <c r="S649" s="25" t="s">
        <v>2218</v>
      </c>
      <c r="T649" s="11"/>
      <c r="U649" s="11"/>
      <c r="V649" s="11"/>
      <c r="W649" s="11"/>
      <c r="X649" s="11"/>
      <c r="Y649" s="11"/>
      <c r="Z649" s="11"/>
      <c r="AA649" s="11"/>
      <c r="AB649" s="11"/>
      <c r="AC649" s="11"/>
      <c r="AD649" s="11"/>
      <c r="AE649" s="11"/>
    </row>
    <row r="650" spans="3:31" ht="25">
      <c r="C650" s="51" t="s">
        <v>2797</v>
      </c>
      <c r="D650" s="111"/>
      <c r="E650" s="11"/>
      <c r="F650" s="11"/>
      <c r="G650" s="11"/>
      <c r="H650" s="11"/>
      <c r="I650" s="11"/>
      <c r="J650" s="119" t="s">
        <v>2760</v>
      </c>
      <c r="K650" s="20"/>
      <c r="L650" s="20"/>
      <c r="M650" s="20"/>
      <c r="N650" s="20"/>
      <c r="O650" s="20"/>
      <c r="P650" s="20"/>
      <c r="Q650" s="21" t="str">
        <f t="shared" si="24"/>
        <v>Risque inexistant</v>
      </c>
      <c r="R650" s="22" t="str">
        <f t="shared" si="25"/>
        <v>NA</v>
      </c>
      <c r="S650" s="24"/>
      <c r="T650" s="11"/>
      <c r="U650" s="11"/>
      <c r="V650" s="11"/>
      <c r="W650" s="11"/>
      <c r="X650" s="11"/>
      <c r="Y650" s="11"/>
      <c r="Z650" s="11"/>
      <c r="AA650" s="11"/>
      <c r="AB650" s="11"/>
      <c r="AC650" s="11"/>
      <c r="AD650" s="11"/>
      <c r="AE650" s="11"/>
    </row>
    <row r="651" spans="3:31" ht="75">
      <c r="C651" s="51" t="s">
        <v>2798</v>
      </c>
      <c r="D651" s="111"/>
      <c r="E651" s="11" t="s">
        <v>133</v>
      </c>
      <c r="F651" s="11"/>
      <c r="G651" s="11"/>
      <c r="H651" s="11"/>
      <c r="I651" s="11"/>
      <c r="J651" s="119" t="s">
        <v>2675</v>
      </c>
      <c r="K651" s="20">
        <v>0</v>
      </c>
      <c r="L651" s="20">
        <v>0</v>
      </c>
      <c r="M651" s="20">
        <v>0</v>
      </c>
      <c r="N651" s="20">
        <v>0</v>
      </c>
      <c r="O651" s="20">
        <v>0</v>
      </c>
      <c r="P651" s="20">
        <v>1</v>
      </c>
      <c r="Q651" s="21" t="str">
        <f t="shared" si="24"/>
        <v>Negligible risk Supplier</v>
      </c>
      <c r="R651" s="22" t="str">
        <f t="shared" si="25"/>
        <v>- Etablir un bon de commande si nécessaire</v>
      </c>
      <c r="S651" s="25" t="s">
        <v>2218</v>
      </c>
      <c r="T651" s="11"/>
      <c r="U651" s="11"/>
      <c r="V651" s="11"/>
      <c r="W651" s="11"/>
      <c r="X651" s="11"/>
      <c r="Y651" s="11"/>
      <c r="Z651" s="11"/>
      <c r="AA651" s="11"/>
      <c r="AB651" s="11"/>
      <c r="AC651" s="11"/>
      <c r="AD651" s="11"/>
      <c r="AE651" s="11"/>
    </row>
    <row r="652" spans="3:31" ht="25">
      <c r="C652" s="51" t="s">
        <v>2799</v>
      </c>
      <c r="D652" s="111"/>
      <c r="E652" s="11"/>
      <c r="F652" s="11"/>
      <c r="G652" s="11"/>
      <c r="H652" s="11"/>
      <c r="I652" s="11"/>
      <c r="J652" s="119" t="s">
        <v>2776</v>
      </c>
      <c r="K652" s="20"/>
      <c r="L652" s="20"/>
      <c r="M652" s="20"/>
      <c r="N652" s="20"/>
      <c r="O652" s="20"/>
      <c r="P652" s="20"/>
      <c r="Q652" s="21" t="str">
        <f t="shared" si="24"/>
        <v>Risque inexistant</v>
      </c>
      <c r="R652" s="22" t="str">
        <f t="shared" si="25"/>
        <v>NA</v>
      </c>
      <c r="S652" s="24"/>
      <c r="T652" s="11"/>
      <c r="U652" s="11"/>
      <c r="V652" s="11"/>
      <c r="W652" s="11"/>
      <c r="X652" s="11"/>
      <c r="Y652" s="11"/>
      <c r="Z652" s="11"/>
      <c r="AA652" s="11"/>
      <c r="AB652" s="11"/>
      <c r="AC652" s="11"/>
      <c r="AD652" s="11"/>
      <c r="AE652" s="11"/>
    </row>
    <row r="653" spans="3:31" ht="25">
      <c r="C653" s="51" t="s">
        <v>2800</v>
      </c>
      <c r="D653" s="111"/>
      <c r="E653" s="11"/>
      <c r="F653" s="11"/>
      <c r="G653" s="11"/>
      <c r="H653" s="11"/>
      <c r="I653" s="11"/>
      <c r="J653" s="119" t="s">
        <v>2776</v>
      </c>
      <c r="K653" s="20"/>
      <c r="L653" s="20"/>
      <c r="M653" s="20"/>
      <c r="N653" s="20"/>
      <c r="O653" s="20"/>
      <c r="P653" s="20"/>
      <c r="Q653" s="21" t="str">
        <f t="shared" si="24"/>
        <v>Risque inexistant</v>
      </c>
      <c r="R653" s="22" t="str">
        <f t="shared" si="25"/>
        <v>NA</v>
      </c>
      <c r="S653" s="24"/>
      <c r="T653" s="11"/>
      <c r="U653" s="11"/>
      <c r="V653" s="11"/>
      <c r="W653" s="11"/>
      <c r="X653" s="11"/>
      <c r="Y653" s="11"/>
      <c r="Z653" s="11"/>
      <c r="AA653" s="11"/>
      <c r="AB653" s="11"/>
      <c r="AC653" s="11"/>
      <c r="AD653" s="11"/>
      <c r="AE653" s="11"/>
    </row>
    <row r="654" spans="3:31" ht="25">
      <c r="C654" s="51" t="s">
        <v>2801</v>
      </c>
      <c r="D654" s="111"/>
      <c r="E654" s="11"/>
      <c r="F654" s="11"/>
      <c r="G654" s="11"/>
      <c r="H654" s="11"/>
      <c r="I654" s="11"/>
      <c r="J654" s="119" t="s">
        <v>2720</v>
      </c>
      <c r="K654" s="20"/>
      <c r="L654" s="20"/>
      <c r="M654" s="20"/>
      <c r="N654" s="20"/>
      <c r="O654" s="20"/>
      <c r="P654" s="20"/>
      <c r="Q654" s="21" t="str">
        <f t="shared" si="24"/>
        <v>Risque inexistant</v>
      </c>
      <c r="R654" s="22" t="str">
        <f t="shared" si="25"/>
        <v>NA</v>
      </c>
      <c r="S654" s="24"/>
      <c r="T654" s="11"/>
      <c r="U654" s="11"/>
      <c r="V654" s="11"/>
      <c r="W654" s="11"/>
      <c r="X654" s="11"/>
      <c r="Y654" s="11"/>
      <c r="Z654" s="11"/>
      <c r="AA654" s="11"/>
      <c r="AB654" s="11"/>
      <c r="AC654" s="11"/>
      <c r="AD654" s="11"/>
      <c r="AE654" s="11"/>
    </row>
    <row r="655" spans="3:31" ht="25">
      <c r="C655" s="51" t="s">
        <v>2802</v>
      </c>
      <c r="D655" s="111"/>
      <c r="E655" s="11"/>
      <c r="F655" s="11"/>
      <c r="G655" s="11"/>
      <c r="H655" s="11"/>
      <c r="I655" s="11"/>
      <c r="J655" s="119" t="s">
        <v>2803</v>
      </c>
      <c r="K655" s="20"/>
      <c r="L655" s="20"/>
      <c r="M655" s="20"/>
      <c r="N655" s="20"/>
      <c r="O655" s="20"/>
      <c r="P655" s="20"/>
      <c r="Q655" s="21" t="str">
        <f t="shared" si="24"/>
        <v>Risque inexistant</v>
      </c>
      <c r="R655" s="22" t="str">
        <f t="shared" si="25"/>
        <v>NA</v>
      </c>
      <c r="S655" s="24"/>
      <c r="T655" s="11"/>
      <c r="U655" s="11"/>
      <c r="V655" s="11"/>
      <c r="W655" s="11"/>
      <c r="X655" s="11"/>
      <c r="Y655" s="11"/>
      <c r="Z655" s="11"/>
      <c r="AA655" s="11"/>
      <c r="AB655" s="11"/>
      <c r="AC655" s="11"/>
      <c r="AD655" s="11"/>
      <c r="AE655" s="11"/>
    </row>
    <row r="656" spans="3:31" ht="25">
      <c r="C656" s="51" t="s">
        <v>2804</v>
      </c>
      <c r="D656" s="111"/>
      <c r="E656" s="11"/>
      <c r="F656" s="11"/>
      <c r="G656" s="11"/>
      <c r="H656" s="11"/>
      <c r="I656" s="11"/>
      <c r="J656" s="119" t="s">
        <v>2673</v>
      </c>
      <c r="K656" s="20"/>
      <c r="L656" s="20"/>
      <c r="M656" s="20"/>
      <c r="N656" s="20"/>
      <c r="O656" s="20"/>
      <c r="P656" s="20"/>
      <c r="Q656" s="21" t="str">
        <f t="shared" si="24"/>
        <v>Risque inexistant</v>
      </c>
      <c r="R656" s="22" t="str">
        <f t="shared" si="25"/>
        <v>NA</v>
      </c>
      <c r="S656" s="24"/>
      <c r="T656" s="11"/>
      <c r="U656" s="11"/>
      <c r="V656" s="11"/>
      <c r="W656" s="11"/>
      <c r="X656" s="11"/>
      <c r="Y656" s="11"/>
      <c r="Z656" s="11"/>
      <c r="AA656" s="11"/>
      <c r="AB656" s="11"/>
      <c r="AC656" s="11"/>
      <c r="AD656" s="11"/>
      <c r="AE656" s="11"/>
    </row>
    <row r="657" spans="3:31" ht="25">
      <c r="C657" s="51" t="s">
        <v>2805</v>
      </c>
      <c r="D657" s="111"/>
      <c r="E657" s="11"/>
      <c r="F657" s="11"/>
      <c r="G657" s="11"/>
      <c r="H657" s="11"/>
      <c r="I657" s="11"/>
      <c r="J657" s="119" t="s">
        <v>731</v>
      </c>
      <c r="K657" s="20"/>
      <c r="L657" s="20"/>
      <c r="M657" s="20"/>
      <c r="N657" s="20"/>
      <c r="O657" s="20"/>
      <c r="P657" s="20"/>
      <c r="Q657" s="21" t="str">
        <f t="shared" si="24"/>
        <v>Risque inexistant</v>
      </c>
      <c r="R657" s="22" t="str">
        <f t="shared" si="25"/>
        <v>NA</v>
      </c>
      <c r="S657" s="24"/>
      <c r="T657" s="11"/>
      <c r="U657" s="11"/>
      <c r="V657" s="11"/>
      <c r="W657" s="11"/>
      <c r="X657" s="11"/>
      <c r="Y657" s="11"/>
      <c r="Z657" s="11"/>
      <c r="AA657" s="11"/>
      <c r="AB657" s="11"/>
      <c r="AC657" s="11"/>
      <c r="AD657" s="11"/>
      <c r="AE657" s="11"/>
    </row>
    <row r="658" spans="3:31" ht="25">
      <c r="C658" s="51" t="s">
        <v>2806</v>
      </c>
      <c r="D658" s="111"/>
      <c r="E658" s="11"/>
      <c r="F658" s="11"/>
      <c r="G658" s="11"/>
      <c r="H658" s="11"/>
      <c r="I658" s="11"/>
      <c r="J658" s="119" t="s">
        <v>2807</v>
      </c>
      <c r="K658" s="20"/>
      <c r="L658" s="20"/>
      <c r="M658" s="20"/>
      <c r="N658" s="20"/>
      <c r="O658" s="20"/>
      <c r="P658" s="20"/>
      <c r="Q658" s="21" t="str">
        <f t="shared" si="24"/>
        <v>Risque inexistant</v>
      </c>
      <c r="R658" s="22" t="str">
        <f t="shared" si="25"/>
        <v>NA</v>
      </c>
      <c r="S658" s="24"/>
      <c r="T658" s="11"/>
      <c r="U658" s="11"/>
      <c r="V658" s="11"/>
      <c r="W658" s="11"/>
      <c r="X658" s="11"/>
      <c r="Y658" s="11"/>
      <c r="Z658" s="11"/>
      <c r="AA658" s="11"/>
      <c r="AB658" s="11"/>
      <c r="AC658" s="11"/>
      <c r="AD658" s="11"/>
      <c r="AE658" s="11"/>
    </row>
    <row r="659" spans="3:31" ht="75">
      <c r="C659" s="51" t="s">
        <v>2808</v>
      </c>
      <c r="D659" s="111"/>
      <c r="E659" s="11" t="s">
        <v>52</v>
      </c>
      <c r="F659" s="11"/>
      <c r="G659" s="11"/>
      <c r="H659" s="11"/>
      <c r="I659" s="11"/>
      <c r="J659" s="119" t="s">
        <v>2773</v>
      </c>
      <c r="K659" s="20">
        <v>0</v>
      </c>
      <c r="L659" s="20">
        <v>0</v>
      </c>
      <c r="M659" s="20">
        <v>0</v>
      </c>
      <c r="N659" s="20">
        <v>0</v>
      </c>
      <c r="O659" s="20">
        <v>0</v>
      </c>
      <c r="P659" s="20">
        <v>1</v>
      </c>
      <c r="Q659" s="21" t="str">
        <f t="shared" si="24"/>
        <v>Negligible risk Supplier</v>
      </c>
      <c r="R659" s="22" t="str">
        <f t="shared" si="25"/>
        <v>- Etablir un bon de commande si nécessaire</v>
      </c>
      <c r="S659" s="25" t="s">
        <v>2218</v>
      </c>
      <c r="T659" s="11"/>
      <c r="U659" s="11"/>
      <c r="V659" s="11"/>
      <c r="W659" s="11"/>
      <c r="X659" s="11"/>
      <c r="Y659" s="11"/>
      <c r="Z659" s="11"/>
      <c r="AA659" s="11"/>
      <c r="AB659" s="11"/>
      <c r="AC659" s="11"/>
      <c r="AD659" s="11"/>
      <c r="AE659" s="11"/>
    </row>
    <row r="660" spans="3:31" ht="25">
      <c r="C660" s="51" t="s">
        <v>2809</v>
      </c>
      <c r="D660" s="111"/>
      <c r="E660" s="11"/>
      <c r="F660" s="11"/>
      <c r="G660" s="11"/>
      <c r="H660" s="11"/>
      <c r="I660" s="11"/>
      <c r="J660" s="119" t="s">
        <v>2810</v>
      </c>
      <c r="K660" s="20"/>
      <c r="L660" s="20"/>
      <c r="M660" s="20"/>
      <c r="N660" s="20"/>
      <c r="O660" s="20"/>
      <c r="P660" s="20"/>
      <c r="Q660" s="21" t="str">
        <f t="shared" si="24"/>
        <v>Risque inexistant</v>
      </c>
      <c r="R660" s="22" t="str">
        <f t="shared" si="25"/>
        <v>NA</v>
      </c>
      <c r="S660" s="24"/>
      <c r="T660" s="11"/>
      <c r="U660" s="11"/>
      <c r="V660" s="11"/>
      <c r="W660" s="11"/>
      <c r="X660" s="11"/>
      <c r="Y660" s="11"/>
      <c r="Z660" s="11"/>
      <c r="AA660" s="11"/>
      <c r="AB660" s="11"/>
      <c r="AC660" s="11"/>
      <c r="AD660" s="11"/>
      <c r="AE660" s="11"/>
    </row>
    <row r="661" spans="3:31" ht="25">
      <c r="C661" s="51" t="s">
        <v>2811</v>
      </c>
      <c r="D661" s="111"/>
      <c r="E661" s="11"/>
      <c r="F661" s="11"/>
      <c r="G661" s="11"/>
      <c r="H661" s="11"/>
      <c r="I661" s="11"/>
      <c r="J661" s="119" t="s">
        <v>2810</v>
      </c>
      <c r="K661" s="20"/>
      <c r="L661" s="20"/>
      <c r="M661" s="20"/>
      <c r="N661" s="20"/>
      <c r="O661" s="20"/>
      <c r="P661" s="20"/>
      <c r="Q661" s="21" t="str">
        <f t="shared" si="24"/>
        <v>Risque inexistant</v>
      </c>
      <c r="R661" s="22" t="str">
        <f t="shared" si="25"/>
        <v>NA</v>
      </c>
      <c r="S661" s="24"/>
      <c r="T661" s="11"/>
      <c r="U661" s="11"/>
      <c r="V661" s="11"/>
      <c r="W661" s="11"/>
      <c r="X661" s="11"/>
      <c r="Y661" s="11"/>
      <c r="Z661" s="11"/>
      <c r="AA661" s="11"/>
      <c r="AB661" s="11"/>
      <c r="AC661" s="11"/>
      <c r="AD661" s="11"/>
      <c r="AE661" s="11"/>
    </row>
    <row r="662" spans="3:31" ht="25">
      <c r="C662" s="51" t="s">
        <v>2812</v>
      </c>
      <c r="D662" s="111"/>
      <c r="E662" s="11"/>
      <c r="F662" s="11"/>
      <c r="G662" s="11"/>
      <c r="H662" s="11"/>
      <c r="I662" s="11"/>
      <c r="J662" s="119" t="s">
        <v>2810</v>
      </c>
      <c r="K662" s="20"/>
      <c r="L662" s="20"/>
      <c r="M662" s="20"/>
      <c r="N662" s="20"/>
      <c r="O662" s="20"/>
      <c r="P662" s="20"/>
      <c r="Q662" s="21" t="str">
        <f t="shared" si="24"/>
        <v>Risque inexistant</v>
      </c>
      <c r="R662" s="22" t="str">
        <f t="shared" si="25"/>
        <v>NA</v>
      </c>
      <c r="S662" s="24"/>
      <c r="T662" s="11"/>
      <c r="U662" s="11"/>
      <c r="V662" s="11"/>
      <c r="W662" s="11"/>
      <c r="X662" s="11"/>
      <c r="Y662" s="11"/>
      <c r="Z662" s="11"/>
      <c r="AA662" s="11"/>
      <c r="AB662" s="11"/>
      <c r="AC662" s="11"/>
      <c r="AD662" s="11"/>
      <c r="AE662" s="11"/>
    </row>
    <row r="663" spans="3:31" ht="25">
      <c r="C663" s="51" t="s">
        <v>2813</v>
      </c>
      <c r="D663" s="111"/>
      <c r="E663" s="11"/>
      <c r="F663" s="11"/>
      <c r="G663" s="11"/>
      <c r="H663" s="11"/>
      <c r="I663" s="11"/>
      <c r="J663" s="119" t="s">
        <v>2810</v>
      </c>
      <c r="K663" s="20"/>
      <c r="L663" s="20"/>
      <c r="M663" s="20"/>
      <c r="N663" s="20"/>
      <c r="O663" s="20"/>
      <c r="P663" s="20"/>
      <c r="Q663" s="21" t="str">
        <f t="shared" si="24"/>
        <v>Risque inexistant</v>
      </c>
      <c r="R663" s="22" t="str">
        <f t="shared" si="25"/>
        <v>NA</v>
      </c>
      <c r="S663" s="24"/>
      <c r="T663" s="11"/>
      <c r="U663" s="11"/>
      <c r="V663" s="11"/>
      <c r="W663" s="11"/>
      <c r="X663" s="11"/>
      <c r="Y663" s="11"/>
      <c r="Z663" s="11"/>
      <c r="AA663" s="11"/>
      <c r="AB663" s="11"/>
      <c r="AC663" s="11"/>
      <c r="AD663" s="11"/>
      <c r="AE663" s="11"/>
    </row>
    <row r="664" spans="3:31" ht="25">
      <c r="C664" s="51" t="s">
        <v>2814</v>
      </c>
      <c r="D664" s="111"/>
      <c r="E664" s="11"/>
      <c r="F664" s="11"/>
      <c r="G664" s="11"/>
      <c r="H664" s="11"/>
      <c r="I664" s="11"/>
      <c r="J664" s="119" t="s">
        <v>2720</v>
      </c>
      <c r="K664" s="20"/>
      <c r="L664" s="20"/>
      <c r="M664" s="20"/>
      <c r="N664" s="20"/>
      <c r="O664" s="20"/>
      <c r="P664" s="20"/>
      <c r="Q664" s="21" t="str">
        <f t="shared" si="24"/>
        <v>Risque inexistant</v>
      </c>
      <c r="R664" s="22" t="str">
        <f t="shared" si="25"/>
        <v>NA</v>
      </c>
      <c r="S664" s="24"/>
      <c r="T664" s="11"/>
      <c r="U664" s="11"/>
      <c r="V664" s="11"/>
      <c r="W664" s="11"/>
      <c r="X664" s="11"/>
      <c r="Y664" s="11"/>
      <c r="Z664" s="11"/>
      <c r="AA664" s="11"/>
      <c r="AB664" s="11"/>
      <c r="AC664" s="11"/>
      <c r="AD664" s="11"/>
      <c r="AE664" s="11"/>
    </row>
    <row r="665" spans="3:31" ht="25">
      <c r="C665" s="51" t="s">
        <v>2815</v>
      </c>
      <c r="D665" s="111"/>
      <c r="E665" s="11"/>
      <c r="F665" s="11"/>
      <c r="G665" s="11"/>
      <c r="H665" s="11"/>
      <c r="I665" s="11"/>
      <c r="J665" s="119" t="s">
        <v>2816</v>
      </c>
      <c r="K665" s="20"/>
      <c r="L665" s="20"/>
      <c r="M665" s="20"/>
      <c r="N665" s="20"/>
      <c r="O665" s="20"/>
      <c r="P665" s="20"/>
      <c r="Q665" s="21" t="str">
        <f t="shared" si="24"/>
        <v>Risque inexistant</v>
      </c>
      <c r="R665" s="22" t="str">
        <f t="shared" si="25"/>
        <v>NA</v>
      </c>
      <c r="S665" s="24"/>
      <c r="T665" s="11"/>
      <c r="U665" s="11"/>
      <c r="V665" s="11"/>
      <c r="W665" s="11"/>
      <c r="X665" s="11"/>
      <c r="Y665" s="11"/>
      <c r="Z665" s="11"/>
      <c r="AA665" s="11"/>
      <c r="AB665" s="11"/>
      <c r="AC665" s="11"/>
      <c r="AD665" s="11"/>
      <c r="AE665" s="11"/>
    </row>
    <row r="666" spans="3:31" ht="25">
      <c r="C666" s="51" t="s">
        <v>2817</v>
      </c>
      <c r="D666" s="111"/>
      <c r="E666" s="11"/>
      <c r="F666" s="11"/>
      <c r="G666" s="11"/>
      <c r="H666" s="11"/>
      <c r="I666" s="11"/>
      <c r="J666" s="119" t="s">
        <v>2818</v>
      </c>
      <c r="K666" s="20"/>
      <c r="L666" s="20"/>
      <c r="M666" s="20"/>
      <c r="N666" s="20"/>
      <c r="O666" s="20"/>
      <c r="P666" s="20"/>
      <c r="Q666" s="21" t="str">
        <f t="shared" si="24"/>
        <v>Risque inexistant</v>
      </c>
      <c r="R666" s="22" t="str">
        <f t="shared" si="25"/>
        <v>NA</v>
      </c>
      <c r="S666" s="24"/>
      <c r="T666" s="11"/>
      <c r="U666" s="11"/>
      <c r="V666" s="11"/>
      <c r="W666" s="11"/>
      <c r="X666" s="11"/>
      <c r="Y666" s="11"/>
      <c r="Z666" s="11"/>
      <c r="AA666" s="11"/>
      <c r="AB666" s="11"/>
      <c r="AC666" s="11"/>
      <c r="AD666" s="11"/>
      <c r="AE666" s="11"/>
    </row>
    <row r="667" spans="3:31" ht="25">
      <c r="C667" s="51" t="s">
        <v>2819</v>
      </c>
      <c r="D667" s="111"/>
      <c r="E667" s="11"/>
      <c r="F667" s="11"/>
      <c r="G667" s="11"/>
      <c r="H667" s="11"/>
      <c r="I667" s="11"/>
      <c r="J667" s="119" t="s">
        <v>2776</v>
      </c>
      <c r="K667" s="20"/>
      <c r="L667" s="20"/>
      <c r="M667" s="20"/>
      <c r="N667" s="20"/>
      <c r="O667" s="20"/>
      <c r="P667" s="20"/>
      <c r="Q667" s="21" t="str">
        <f t="shared" si="24"/>
        <v>Risque inexistant</v>
      </c>
      <c r="R667" s="22" t="str">
        <f t="shared" si="25"/>
        <v>NA</v>
      </c>
      <c r="S667" s="24"/>
      <c r="T667" s="11"/>
      <c r="U667" s="11"/>
      <c r="V667" s="11"/>
      <c r="W667" s="11"/>
      <c r="X667" s="11"/>
      <c r="Y667" s="11"/>
      <c r="Z667" s="11"/>
      <c r="AA667" s="11"/>
      <c r="AB667" s="11"/>
      <c r="AC667" s="11"/>
      <c r="AD667" s="11"/>
      <c r="AE667" s="11"/>
    </row>
    <row r="668" spans="3:31" ht="25">
      <c r="C668" s="112" t="s">
        <v>2820</v>
      </c>
      <c r="D668" s="111"/>
      <c r="E668" s="11" t="s">
        <v>52</v>
      </c>
      <c r="F668" s="11"/>
      <c r="G668" s="11"/>
      <c r="H668" s="11"/>
      <c r="I668" s="11"/>
      <c r="J668" s="119" t="s">
        <v>2718</v>
      </c>
      <c r="K668" s="20"/>
      <c r="L668" s="20"/>
      <c r="M668" s="20"/>
      <c r="N668" s="20"/>
      <c r="O668" s="20"/>
      <c r="P668" s="20"/>
      <c r="Q668" s="21" t="str">
        <f t="shared" si="24"/>
        <v>Risque inexistant</v>
      </c>
      <c r="R668" s="22" t="str">
        <f t="shared" si="25"/>
        <v>NA</v>
      </c>
      <c r="S668" s="24"/>
      <c r="T668" s="11"/>
      <c r="U668" s="11"/>
      <c r="V668" s="11"/>
      <c r="W668" s="11"/>
      <c r="X668" s="11"/>
      <c r="Y668" s="11"/>
      <c r="Z668" s="11"/>
      <c r="AA668" s="11"/>
      <c r="AB668" s="11"/>
      <c r="AC668" s="11"/>
      <c r="AD668" s="11"/>
      <c r="AE668" s="11"/>
    </row>
    <row r="669" spans="3:31" ht="25">
      <c r="C669" s="51" t="s">
        <v>2821</v>
      </c>
      <c r="D669" s="111"/>
      <c r="E669" s="11"/>
      <c r="F669" s="11"/>
      <c r="G669" s="11"/>
      <c r="H669" s="11"/>
      <c r="I669" s="11"/>
      <c r="J669" s="119" t="s">
        <v>2822</v>
      </c>
      <c r="K669" s="20"/>
      <c r="L669" s="20"/>
      <c r="M669" s="20"/>
      <c r="N669" s="20"/>
      <c r="O669" s="20"/>
      <c r="P669" s="20"/>
      <c r="Q669" s="21" t="str">
        <f t="shared" ref="Q669:Q701" si="26">IF((SUM(K669:P669)&gt;=4),"High risk supplier",(IF((SUM(K669:P669)=3),"Medium risk supplier",(IF((SUM(K669:P669)=2),"Low risk provider",(IF((SUM(K669:P669)=1),"Negligible risk Supplier","Risque inexistant")))))))</f>
        <v>Risque inexistant</v>
      </c>
      <c r="R669" s="22" t="str">
        <f t="shared" si="25"/>
        <v>NA</v>
      </c>
      <c r="S669" s="24"/>
      <c r="T669" s="11"/>
      <c r="U669" s="11"/>
      <c r="V669" s="11"/>
      <c r="W669" s="11"/>
      <c r="X669" s="11"/>
      <c r="Y669" s="11"/>
      <c r="Z669" s="11"/>
      <c r="AA669" s="11"/>
      <c r="AB669" s="11"/>
      <c r="AC669" s="11"/>
      <c r="AD669" s="11"/>
      <c r="AE669" s="11"/>
    </row>
    <row r="670" spans="3:31" ht="25">
      <c r="C670" s="112" t="s">
        <v>2823</v>
      </c>
      <c r="D670" s="111"/>
      <c r="E670" s="11" t="s">
        <v>52</v>
      </c>
      <c r="F670" s="11"/>
      <c r="G670" s="11"/>
      <c r="H670" s="11"/>
      <c r="I670" s="11"/>
      <c r="J670" s="119" t="s">
        <v>2824</v>
      </c>
      <c r="K670" s="20"/>
      <c r="L670" s="20"/>
      <c r="M670" s="20"/>
      <c r="N670" s="20"/>
      <c r="O670" s="20"/>
      <c r="P670" s="20"/>
      <c r="Q670" s="21" t="str">
        <f t="shared" si="26"/>
        <v>Risque inexistant</v>
      </c>
      <c r="R670" s="22" t="str">
        <f t="shared" si="25"/>
        <v>NA</v>
      </c>
      <c r="S670" s="24"/>
      <c r="T670" s="11"/>
      <c r="U670" s="11"/>
      <c r="V670" s="11"/>
      <c r="W670" s="11"/>
      <c r="X670" s="11"/>
      <c r="Y670" s="11"/>
      <c r="Z670" s="11"/>
      <c r="AA670" s="11"/>
      <c r="AB670" s="11"/>
      <c r="AC670" s="11"/>
      <c r="AD670" s="11"/>
      <c r="AE670" s="11"/>
    </row>
    <row r="671" spans="3:31" ht="25">
      <c r="C671" s="51" t="s">
        <v>2825</v>
      </c>
      <c r="D671" s="111"/>
      <c r="E671" s="11"/>
      <c r="F671" s="11"/>
      <c r="G671" s="11"/>
      <c r="H671" s="11"/>
      <c r="I671" s="11"/>
      <c r="J671" s="119" t="s">
        <v>2785</v>
      </c>
      <c r="K671" s="20"/>
      <c r="L671" s="20"/>
      <c r="M671" s="20"/>
      <c r="N671" s="20"/>
      <c r="O671" s="20"/>
      <c r="P671" s="20"/>
      <c r="Q671" s="21" t="str">
        <f t="shared" si="26"/>
        <v>Risque inexistant</v>
      </c>
      <c r="R671" s="22" t="str">
        <f t="shared" si="25"/>
        <v>NA</v>
      </c>
      <c r="S671" s="24"/>
      <c r="T671" s="11"/>
      <c r="U671" s="11"/>
      <c r="V671" s="11"/>
      <c r="W671" s="11"/>
      <c r="X671" s="11"/>
      <c r="Y671" s="11"/>
      <c r="Z671" s="11"/>
      <c r="AA671" s="11"/>
      <c r="AB671" s="11"/>
      <c r="AC671" s="11"/>
      <c r="AD671" s="11"/>
      <c r="AE671" s="11"/>
    </row>
    <row r="672" spans="3:31" ht="75">
      <c r="C672" s="51" t="s">
        <v>2826</v>
      </c>
      <c r="D672" s="111"/>
      <c r="E672" s="11" t="s">
        <v>52</v>
      </c>
      <c r="F672" s="11"/>
      <c r="G672" s="11"/>
      <c r="H672" s="11"/>
      <c r="I672" s="11"/>
      <c r="J672" s="119" t="s">
        <v>2827</v>
      </c>
      <c r="K672" s="20">
        <v>0</v>
      </c>
      <c r="L672" s="20">
        <v>0</v>
      </c>
      <c r="M672" s="20">
        <v>0</v>
      </c>
      <c r="N672" s="20">
        <v>0</v>
      </c>
      <c r="O672" s="20">
        <v>0</v>
      </c>
      <c r="P672" s="20">
        <v>1</v>
      </c>
      <c r="Q672" s="21" t="str">
        <f t="shared" si="26"/>
        <v>Negligible risk Supplier</v>
      </c>
      <c r="R672" s="22" t="str">
        <f t="shared" si="25"/>
        <v>- Etablir un bon de commande si nécessaire</v>
      </c>
      <c r="S672" s="24"/>
      <c r="T672" s="11"/>
      <c r="U672" s="11"/>
      <c r="V672" s="11"/>
      <c r="W672" s="11"/>
      <c r="X672" s="11"/>
      <c r="Y672" s="11"/>
      <c r="Z672" s="11"/>
      <c r="AA672" s="11"/>
      <c r="AB672" s="11"/>
      <c r="AC672" s="11"/>
      <c r="AD672" s="11"/>
      <c r="AE672" s="11"/>
    </row>
    <row r="673" spans="3:31" ht="75">
      <c r="C673" s="51" t="s">
        <v>2828</v>
      </c>
      <c r="D673" s="111"/>
      <c r="E673" s="11" t="s">
        <v>52</v>
      </c>
      <c r="F673" s="11"/>
      <c r="G673" s="11"/>
      <c r="H673" s="11"/>
      <c r="I673" s="11"/>
      <c r="J673" s="119" t="s">
        <v>2827</v>
      </c>
      <c r="K673" s="20">
        <v>0</v>
      </c>
      <c r="L673" s="20">
        <v>0</v>
      </c>
      <c r="M673" s="20">
        <v>0</v>
      </c>
      <c r="N673" s="20">
        <v>0</v>
      </c>
      <c r="O673" s="20">
        <v>0</v>
      </c>
      <c r="P673" s="20">
        <v>1</v>
      </c>
      <c r="Q673" s="21" t="str">
        <f t="shared" si="26"/>
        <v>Negligible risk Supplier</v>
      </c>
      <c r="R673" s="22" t="str">
        <f t="shared" si="25"/>
        <v>- Etablir un bon de commande si nécessaire</v>
      </c>
      <c r="S673" s="24"/>
      <c r="T673" s="11"/>
      <c r="U673" s="11"/>
      <c r="V673" s="11"/>
      <c r="W673" s="11"/>
      <c r="X673" s="11"/>
      <c r="Y673" s="11"/>
      <c r="Z673" s="11"/>
      <c r="AA673" s="11"/>
      <c r="AB673" s="11"/>
      <c r="AC673" s="11"/>
      <c r="AD673" s="11"/>
      <c r="AE673" s="11"/>
    </row>
    <row r="674" spans="3:31" ht="75">
      <c r="C674" s="51" t="s">
        <v>2829</v>
      </c>
      <c r="D674" s="111"/>
      <c r="E674" s="11" t="s">
        <v>52</v>
      </c>
      <c r="F674" s="11"/>
      <c r="G674" s="11"/>
      <c r="H674" s="11"/>
      <c r="I674" s="11"/>
      <c r="J674" s="119" t="s">
        <v>2827</v>
      </c>
      <c r="K674" s="20">
        <v>0</v>
      </c>
      <c r="L674" s="20">
        <v>0</v>
      </c>
      <c r="M674" s="20">
        <v>0</v>
      </c>
      <c r="N674" s="20">
        <v>0</v>
      </c>
      <c r="O674" s="20">
        <v>0</v>
      </c>
      <c r="P674" s="20">
        <v>1</v>
      </c>
      <c r="Q674" s="21" t="str">
        <f t="shared" si="26"/>
        <v>Negligible risk Supplier</v>
      </c>
      <c r="R674" s="22" t="str">
        <f t="shared" si="25"/>
        <v>- Etablir un bon de commande si nécessaire</v>
      </c>
      <c r="S674" s="24"/>
      <c r="T674" s="11"/>
      <c r="U674" s="11"/>
      <c r="V674" s="11"/>
      <c r="W674" s="11"/>
      <c r="X674" s="11"/>
      <c r="Y674" s="11"/>
      <c r="Z674" s="11"/>
      <c r="AA674" s="11"/>
      <c r="AB674" s="11"/>
      <c r="AC674" s="11"/>
      <c r="AD674" s="11"/>
      <c r="AE674" s="11"/>
    </row>
    <row r="675" spans="3:31" ht="25">
      <c r="C675" s="51" t="s">
        <v>2830</v>
      </c>
      <c r="D675" s="111"/>
      <c r="E675" s="11"/>
      <c r="F675" s="11"/>
      <c r="G675" s="11"/>
      <c r="H675" s="11"/>
      <c r="I675" s="11"/>
      <c r="J675" s="119" t="s">
        <v>2684</v>
      </c>
      <c r="K675" s="20"/>
      <c r="L675" s="20"/>
      <c r="M675" s="20"/>
      <c r="N675" s="20"/>
      <c r="O675" s="20"/>
      <c r="P675" s="20"/>
      <c r="Q675" s="21" t="str">
        <f t="shared" si="26"/>
        <v>Risque inexistant</v>
      </c>
      <c r="R675" s="22" t="str">
        <f t="shared" si="25"/>
        <v>NA</v>
      </c>
      <c r="S675" s="24"/>
      <c r="T675" s="11"/>
      <c r="U675" s="11"/>
      <c r="V675" s="11"/>
      <c r="W675" s="11"/>
      <c r="X675" s="11"/>
      <c r="Y675" s="11"/>
      <c r="Z675" s="11"/>
      <c r="AA675" s="11"/>
      <c r="AB675" s="11"/>
      <c r="AC675" s="11"/>
      <c r="AD675" s="11"/>
      <c r="AE675" s="11"/>
    </row>
    <row r="676" spans="3:31" ht="25">
      <c r="C676" s="51" t="s">
        <v>2831</v>
      </c>
      <c r="D676" s="111"/>
      <c r="E676" s="11"/>
      <c r="F676" s="11"/>
      <c r="G676" s="11"/>
      <c r="H676" s="11"/>
      <c r="I676" s="11"/>
      <c r="J676" s="119" t="s">
        <v>2684</v>
      </c>
      <c r="K676" s="20"/>
      <c r="L676" s="20"/>
      <c r="M676" s="20"/>
      <c r="N676" s="20"/>
      <c r="O676" s="20"/>
      <c r="P676" s="20"/>
      <c r="Q676" s="21" t="str">
        <f t="shared" si="26"/>
        <v>Risque inexistant</v>
      </c>
      <c r="R676" s="22" t="str">
        <f t="shared" si="25"/>
        <v>NA</v>
      </c>
      <c r="S676" s="24"/>
      <c r="T676" s="11"/>
      <c r="U676" s="11"/>
      <c r="V676" s="11"/>
      <c r="W676" s="11"/>
      <c r="X676" s="11"/>
      <c r="Y676" s="11"/>
      <c r="Z676" s="11"/>
      <c r="AA676" s="11"/>
      <c r="AB676" s="11"/>
      <c r="AC676" s="11"/>
      <c r="AD676" s="11"/>
      <c r="AE676" s="11"/>
    </row>
    <row r="677" spans="3:31" ht="25">
      <c r="C677" s="51" t="s">
        <v>2832</v>
      </c>
      <c r="D677" s="111"/>
      <c r="E677" s="11"/>
      <c r="F677" s="11"/>
      <c r="G677" s="11"/>
      <c r="H677" s="11"/>
      <c r="I677" s="11"/>
      <c r="J677" s="119" t="s">
        <v>2769</v>
      </c>
      <c r="K677" s="20"/>
      <c r="L677" s="20"/>
      <c r="M677" s="20"/>
      <c r="N677" s="20"/>
      <c r="O677" s="20"/>
      <c r="P677" s="20"/>
      <c r="Q677" s="21" t="str">
        <f t="shared" si="26"/>
        <v>Risque inexistant</v>
      </c>
      <c r="R677" s="22" t="str">
        <f t="shared" si="25"/>
        <v>NA</v>
      </c>
      <c r="S677" s="24"/>
      <c r="T677" s="11"/>
      <c r="U677" s="11"/>
      <c r="V677" s="11"/>
      <c r="W677" s="11"/>
      <c r="X677" s="11"/>
      <c r="Y677" s="11"/>
      <c r="Z677" s="11"/>
      <c r="AA677" s="11"/>
      <c r="AB677" s="11"/>
      <c r="AC677" s="11"/>
      <c r="AD677" s="11"/>
      <c r="AE677" s="11"/>
    </row>
    <row r="678" spans="3:31" ht="25">
      <c r="C678" s="51" t="s">
        <v>2833</v>
      </c>
      <c r="D678" s="111"/>
      <c r="E678" s="11"/>
      <c r="F678" s="11"/>
      <c r="G678" s="11"/>
      <c r="H678" s="11"/>
      <c r="I678" s="11"/>
      <c r="J678" s="119" t="s">
        <v>2695</v>
      </c>
      <c r="K678" s="20"/>
      <c r="L678" s="20"/>
      <c r="M678" s="20"/>
      <c r="N678" s="20"/>
      <c r="O678" s="20"/>
      <c r="P678" s="20"/>
      <c r="Q678" s="21" t="str">
        <f t="shared" si="26"/>
        <v>Risque inexistant</v>
      </c>
      <c r="R678" s="22" t="str">
        <f t="shared" si="25"/>
        <v>NA</v>
      </c>
      <c r="S678" s="24"/>
      <c r="T678" s="11"/>
      <c r="U678" s="11"/>
      <c r="V678" s="11"/>
      <c r="W678" s="11"/>
      <c r="X678" s="11"/>
      <c r="Y678" s="11"/>
      <c r="Z678" s="11"/>
      <c r="AA678" s="11"/>
      <c r="AB678" s="11"/>
      <c r="AC678" s="11"/>
      <c r="AD678" s="11"/>
      <c r="AE678" s="11"/>
    </row>
    <row r="679" spans="3:31" ht="75">
      <c r="C679" s="51" t="s">
        <v>2834</v>
      </c>
      <c r="D679" s="111"/>
      <c r="E679" s="15" t="s">
        <v>762</v>
      </c>
      <c r="F679" s="15" t="s">
        <v>64</v>
      </c>
      <c r="G679" s="15" t="s">
        <v>64</v>
      </c>
      <c r="H679" s="15" t="s">
        <v>64</v>
      </c>
      <c r="I679" s="15" t="s">
        <v>64</v>
      </c>
      <c r="J679" s="119" t="s">
        <v>762</v>
      </c>
      <c r="K679" s="20">
        <v>0</v>
      </c>
      <c r="L679" s="20">
        <v>0</v>
      </c>
      <c r="M679" s="20">
        <v>0</v>
      </c>
      <c r="N679" s="20">
        <v>0</v>
      </c>
      <c r="O679" s="20">
        <v>0</v>
      </c>
      <c r="P679" s="20">
        <v>1</v>
      </c>
      <c r="Q679" s="21" t="str">
        <f t="shared" si="26"/>
        <v>Negligible risk Supplier</v>
      </c>
      <c r="R679" s="22" t="str">
        <f t="shared" si="25"/>
        <v>- Etablir un bon de commande si nécessaire</v>
      </c>
      <c r="S679" s="25" t="s">
        <v>2218</v>
      </c>
      <c r="T679" s="11"/>
      <c r="U679" s="11"/>
      <c r="V679" s="11"/>
      <c r="W679" s="11"/>
      <c r="X679" s="11"/>
      <c r="Y679" s="11"/>
      <c r="Z679" s="11"/>
      <c r="AA679" s="11"/>
      <c r="AB679" s="11"/>
      <c r="AC679" s="11"/>
      <c r="AD679" s="11"/>
      <c r="AE679" s="11"/>
    </row>
    <row r="680" spans="3:31" ht="75">
      <c r="C680" s="51" t="s">
        <v>2835</v>
      </c>
      <c r="D680" s="111"/>
      <c r="E680" s="15" t="s">
        <v>762</v>
      </c>
      <c r="F680" s="15" t="s">
        <v>64</v>
      </c>
      <c r="G680" s="15" t="s">
        <v>64</v>
      </c>
      <c r="H680" s="15" t="s">
        <v>64</v>
      </c>
      <c r="I680" s="15" t="s">
        <v>64</v>
      </c>
      <c r="J680" s="119" t="s">
        <v>762</v>
      </c>
      <c r="K680" s="20">
        <v>0</v>
      </c>
      <c r="L680" s="20">
        <v>0</v>
      </c>
      <c r="M680" s="20">
        <v>0</v>
      </c>
      <c r="N680" s="20">
        <v>0</v>
      </c>
      <c r="O680" s="20">
        <v>0</v>
      </c>
      <c r="P680" s="20">
        <v>1</v>
      </c>
      <c r="Q680" s="21" t="str">
        <f t="shared" si="26"/>
        <v>Negligible risk Supplier</v>
      </c>
      <c r="R680" s="22" t="str">
        <f t="shared" si="25"/>
        <v>- Etablir un bon de commande si nécessaire</v>
      </c>
      <c r="S680" s="25" t="s">
        <v>2218</v>
      </c>
      <c r="T680" s="11"/>
      <c r="U680" s="11"/>
      <c r="V680" s="11"/>
      <c r="W680" s="11"/>
      <c r="X680" s="11"/>
      <c r="Y680" s="11"/>
      <c r="Z680" s="11"/>
      <c r="AA680" s="11"/>
      <c r="AB680" s="11"/>
      <c r="AC680" s="11"/>
      <c r="AD680" s="11"/>
      <c r="AE680" s="11"/>
    </row>
    <row r="681" spans="3:31" ht="75">
      <c r="C681" s="51" t="s">
        <v>2836</v>
      </c>
      <c r="D681" s="111"/>
      <c r="E681" s="15" t="s">
        <v>762</v>
      </c>
      <c r="F681" s="15" t="s">
        <v>64</v>
      </c>
      <c r="G681" s="15" t="s">
        <v>64</v>
      </c>
      <c r="H681" s="15" t="s">
        <v>64</v>
      </c>
      <c r="I681" s="15" t="s">
        <v>64</v>
      </c>
      <c r="J681" s="119" t="s">
        <v>762</v>
      </c>
      <c r="K681" s="20">
        <v>0</v>
      </c>
      <c r="L681" s="20">
        <v>0</v>
      </c>
      <c r="M681" s="20">
        <v>0</v>
      </c>
      <c r="N681" s="20">
        <v>0</v>
      </c>
      <c r="O681" s="20">
        <v>0</v>
      </c>
      <c r="P681" s="20">
        <v>1</v>
      </c>
      <c r="Q681" s="21" t="str">
        <f t="shared" si="26"/>
        <v>Negligible risk Supplier</v>
      </c>
      <c r="R681" s="22" t="str">
        <f t="shared" si="25"/>
        <v>- Etablir un bon de commande si nécessaire</v>
      </c>
      <c r="S681" s="25" t="s">
        <v>2218</v>
      </c>
      <c r="T681" s="11"/>
      <c r="U681" s="11"/>
      <c r="V681" s="11"/>
      <c r="W681" s="11"/>
      <c r="X681" s="11"/>
      <c r="Y681" s="11"/>
      <c r="Z681" s="11"/>
      <c r="AA681" s="11"/>
      <c r="AB681" s="11"/>
      <c r="AC681" s="11"/>
      <c r="AD681" s="11"/>
      <c r="AE681" s="11"/>
    </row>
    <row r="682" spans="3:31" ht="25">
      <c r="C682" s="51" t="s">
        <v>2837</v>
      </c>
      <c r="D682" s="111"/>
      <c r="E682" s="11"/>
      <c r="F682" s="11"/>
      <c r="G682" s="11"/>
      <c r="H682" s="11"/>
      <c r="I682" s="11"/>
      <c r="J682" s="119" t="s">
        <v>2818</v>
      </c>
      <c r="K682" s="20"/>
      <c r="L682" s="20"/>
      <c r="M682" s="20"/>
      <c r="N682" s="20"/>
      <c r="O682" s="20"/>
      <c r="P682" s="20"/>
      <c r="Q682" s="21" t="str">
        <f t="shared" si="26"/>
        <v>Risque inexistant</v>
      </c>
      <c r="R682" s="22" t="str">
        <f t="shared" si="25"/>
        <v>NA</v>
      </c>
      <c r="S682" s="24"/>
      <c r="T682" s="11"/>
      <c r="U682" s="11"/>
      <c r="V682" s="11"/>
      <c r="W682" s="11"/>
      <c r="X682" s="11"/>
      <c r="Y682" s="11"/>
      <c r="Z682" s="11"/>
      <c r="AA682" s="11"/>
      <c r="AB682" s="11"/>
      <c r="AC682" s="11"/>
      <c r="AD682" s="11"/>
      <c r="AE682" s="11"/>
    </row>
    <row r="683" spans="3:31" ht="25">
      <c r="C683" s="51" t="s">
        <v>2838</v>
      </c>
      <c r="D683" s="111"/>
      <c r="E683" s="11"/>
      <c r="F683" s="11"/>
      <c r="G683" s="11"/>
      <c r="H683" s="11"/>
      <c r="I683" s="11"/>
      <c r="J683" s="119" t="s">
        <v>2818</v>
      </c>
      <c r="K683" s="20"/>
      <c r="L683" s="20"/>
      <c r="M683" s="20"/>
      <c r="N683" s="20"/>
      <c r="O683" s="20"/>
      <c r="P683" s="20"/>
      <c r="Q683" s="21" t="str">
        <f t="shared" si="26"/>
        <v>Risque inexistant</v>
      </c>
      <c r="R683" s="22" t="str">
        <f t="shared" si="25"/>
        <v>NA</v>
      </c>
      <c r="S683" s="24"/>
      <c r="T683" s="11"/>
      <c r="U683" s="11"/>
      <c r="V683" s="11"/>
      <c r="W683" s="11"/>
      <c r="X683" s="11"/>
      <c r="Y683" s="11"/>
      <c r="Z683" s="11"/>
      <c r="AA683" s="11"/>
      <c r="AB683" s="11"/>
      <c r="AC683" s="11"/>
      <c r="AD683" s="11"/>
      <c r="AE683" s="11"/>
    </row>
    <row r="684" spans="3:31" ht="25">
      <c r="C684" s="51" t="s">
        <v>2839</v>
      </c>
      <c r="D684" s="111"/>
      <c r="E684" s="11"/>
      <c r="F684" s="11"/>
      <c r="G684" s="11"/>
      <c r="H684" s="11"/>
      <c r="I684" s="11"/>
      <c r="J684" s="119" t="s">
        <v>2760</v>
      </c>
      <c r="K684" s="20"/>
      <c r="L684" s="20"/>
      <c r="M684" s="20"/>
      <c r="N684" s="20"/>
      <c r="O684" s="20"/>
      <c r="P684" s="20"/>
      <c r="Q684" s="21" t="str">
        <f t="shared" si="26"/>
        <v>Risque inexistant</v>
      </c>
      <c r="R684" s="22" t="str">
        <f t="shared" si="25"/>
        <v>NA</v>
      </c>
      <c r="S684" s="24"/>
      <c r="T684" s="11"/>
      <c r="U684" s="11"/>
      <c r="V684" s="11"/>
      <c r="W684" s="11"/>
      <c r="X684" s="11"/>
      <c r="Y684" s="11"/>
      <c r="Z684" s="11"/>
      <c r="AA684" s="11"/>
      <c r="AB684" s="11"/>
      <c r="AC684" s="11"/>
      <c r="AD684" s="11"/>
      <c r="AE684" s="11"/>
    </row>
    <row r="685" spans="3:31" ht="25">
      <c r="C685" s="51" t="s">
        <v>2840</v>
      </c>
      <c r="D685" s="111"/>
      <c r="E685" s="11"/>
      <c r="F685" s="11"/>
      <c r="G685" s="11"/>
      <c r="H685" s="11"/>
      <c r="I685" s="11"/>
      <c r="J685" s="119" t="s">
        <v>2712</v>
      </c>
      <c r="K685" s="20"/>
      <c r="L685" s="20"/>
      <c r="M685" s="20"/>
      <c r="N685" s="20"/>
      <c r="O685" s="20"/>
      <c r="P685" s="20"/>
      <c r="Q685" s="21" t="str">
        <f t="shared" si="26"/>
        <v>Risque inexistant</v>
      </c>
      <c r="R685" s="22" t="str">
        <f t="shared" si="25"/>
        <v>NA</v>
      </c>
      <c r="S685" s="24"/>
      <c r="T685" s="11"/>
      <c r="U685" s="11"/>
      <c r="V685" s="11"/>
      <c r="W685" s="11"/>
      <c r="X685" s="11"/>
      <c r="Y685" s="11"/>
      <c r="Z685" s="11"/>
      <c r="AA685" s="11"/>
      <c r="AB685" s="11"/>
      <c r="AC685" s="11"/>
      <c r="AD685" s="11"/>
      <c r="AE685" s="11"/>
    </row>
    <row r="686" spans="3:31" ht="25">
      <c r="C686" s="51" t="s">
        <v>2841</v>
      </c>
      <c r="D686" s="111"/>
      <c r="E686" s="11"/>
      <c r="F686" s="11"/>
      <c r="G686" s="11"/>
      <c r="H686" s="11"/>
      <c r="I686" s="11"/>
      <c r="J686" s="119" t="s">
        <v>2776</v>
      </c>
      <c r="K686" s="20"/>
      <c r="L686" s="20"/>
      <c r="M686" s="20"/>
      <c r="N686" s="20"/>
      <c r="O686" s="20"/>
      <c r="P686" s="20"/>
      <c r="Q686" s="21" t="str">
        <f t="shared" si="26"/>
        <v>Risque inexistant</v>
      </c>
      <c r="R686" s="22" t="str">
        <f t="shared" si="25"/>
        <v>NA</v>
      </c>
      <c r="S686" s="24"/>
      <c r="T686" s="11"/>
      <c r="U686" s="11"/>
      <c r="V686" s="11"/>
      <c r="W686" s="11"/>
      <c r="X686" s="11"/>
      <c r="Y686" s="11"/>
      <c r="Z686" s="11"/>
      <c r="AA686" s="11"/>
      <c r="AB686" s="11"/>
      <c r="AC686" s="11"/>
      <c r="AD686" s="11"/>
      <c r="AE686" s="11"/>
    </row>
    <row r="687" spans="3:31" ht="25">
      <c r="C687" s="51" t="s">
        <v>2842</v>
      </c>
      <c r="D687" s="111"/>
      <c r="E687" s="11"/>
      <c r="F687" s="11"/>
      <c r="G687" s="11"/>
      <c r="H687" s="11"/>
      <c r="I687" s="11"/>
      <c r="J687" s="119" t="s">
        <v>2776</v>
      </c>
      <c r="K687" s="20"/>
      <c r="L687" s="20"/>
      <c r="M687" s="20"/>
      <c r="N687" s="20"/>
      <c r="O687" s="20"/>
      <c r="P687" s="20"/>
      <c r="Q687" s="21" t="str">
        <f t="shared" si="26"/>
        <v>Risque inexistant</v>
      </c>
      <c r="R687" s="22" t="str">
        <f t="shared" si="25"/>
        <v>NA</v>
      </c>
      <c r="S687" s="24"/>
      <c r="T687" s="11"/>
      <c r="U687" s="11"/>
      <c r="V687" s="11"/>
      <c r="W687" s="11"/>
      <c r="X687" s="11"/>
      <c r="Y687" s="11"/>
      <c r="Z687" s="11"/>
      <c r="AA687" s="11"/>
      <c r="AB687" s="11"/>
      <c r="AC687" s="11"/>
      <c r="AD687" s="11"/>
      <c r="AE687" s="11"/>
    </row>
    <row r="688" spans="3:31" ht="409.5">
      <c r="C688" s="51" t="s">
        <v>2843</v>
      </c>
      <c r="D688" s="111"/>
      <c r="E688" s="11" t="s">
        <v>52</v>
      </c>
      <c r="F688" s="11"/>
      <c r="G688" s="11"/>
      <c r="H688" s="11"/>
      <c r="I688" s="15" t="s">
        <v>64</v>
      </c>
      <c r="J688" s="119" t="s">
        <v>2844</v>
      </c>
      <c r="K688" s="20">
        <v>1</v>
      </c>
      <c r="L688" s="20">
        <v>1</v>
      </c>
      <c r="M688" s="20">
        <v>1</v>
      </c>
      <c r="N688" s="20">
        <v>0</v>
      </c>
      <c r="O688" s="20">
        <v>1</v>
      </c>
      <c r="P688" s="20">
        <v>4</v>
      </c>
      <c r="Q688" s="21" t="str">
        <f t="shared" si="26"/>
        <v>High risk supplier</v>
      </c>
      <c r="R688" s="22" t="str">
        <f t="shared" si="25"/>
        <v>- Approbation du comité de direction
- Signer la politique de securité des parties tièrces 
- Signer le contrat de non divulgation des données
- Contrat respectant incluant les clauses de sécurité nécessaires
- Etablir un bon de commande si nécessaire</v>
      </c>
      <c r="S688" s="123" t="s">
        <v>2648</v>
      </c>
      <c r="T688" s="11"/>
      <c r="U688" s="11"/>
      <c r="V688" s="11"/>
      <c r="W688" s="11"/>
      <c r="X688" s="11"/>
      <c r="Y688" s="11"/>
      <c r="Z688" s="11"/>
      <c r="AA688" s="11"/>
      <c r="AB688" s="11"/>
      <c r="AC688" s="11"/>
      <c r="AD688" s="11"/>
      <c r="AE688" s="11"/>
    </row>
    <row r="689" spans="3:31" ht="25">
      <c r="C689" s="51" t="s">
        <v>2845</v>
      </c>
      <c r="D689" s="111"/>
      <c r="E689" s="11"/>
      <c r="F689" s="11"/>
      <c r="G689" s="11"/>
      <c r="H689" s="11"/>
      <c r="I689" s="11"/>
      <c r="J689" s="119" t="s">
        <v>2720</v>
      </c>
      <c r="K689" s="20"/>
      <c r="L689" s="20"/>
      <c r="M689" s="20"/>
      <c r="N689" s="20"/>
      <c r="O689" s="20"/>
      <c r="P689" s="20"/>
      <c r="Q689" s="21" t="str">
        <f t="shared" si="26"/>
        <v>Risque inexistant</v>
      </c>
      <c r="R689" s="22" t="str">
        <f t="shared" si="25"/>
        <v>NA</v>
      </c>
      <c r="S689" s="24"/>
      <c r="T689" s="11"/>
      <c r="U689" s="11"/>
      <c r="V689" s="11"/>
      <c r="W689" s="11"/>
      <c r="X689" s="11"/>
      <c r="Y689" s="11"/>
      <c r="Z689" s="11"/>
      <c r="AA689" s="11"/>
      <c r="AB689" s="11"/>
      <c r="AC689" s="11"/>
      <c r="AD689" s="11"/>
      <c r="AE689" s="11"/>
    </row>
    <row r="690" spans="3:31" ht="25">
      <c r="C690" s="51" t="s">
        <v>2846</v>
      </c>
      <c r="D690" s="111"/>
      <c r="E690" s="11"/>
      <c r="F690" s="11"/>
      <c r="G690" s="11"/>
      <c r="H690" s="11"/>
      <c r="I690" s="11"/>
      <c r="J690" s="119" t="s">
        <v>2720</v>
      </c>
      <c r="K690" s="20"/>
      <c r="L690" s="20"/>
      <c r="M690" s="20"/>
      <c r="N690" s="20"/>
      <c r="O690" s="20"/>
      <c r="P690" s="20"/>
      <c r="Q690" s="21" t="str">
        <f t="shared" si="26"/>
        <v>Risque inexistant</v>
      </c>
      <c r="R690" s="22" t="str">
        <f t="shared" si="25"/>
        <v>NA</v>
      </c>
      <c r="S690" s="24"/>
      <c r="T690" s="11"/>
      <c r="U690" s="11"/>
      <c r="V690" s="11"/>
      <c r="W690" s="11"/>
      <c r="X690" s="11"/>
      <c r="Y690" s="11"/>
      <c r="Z690" s="11"/>
      <c r="AA690" s="11"/>
      <c r="AB690" s="11"/>
      <c r="AC690" s="11"/>
      <c r="AD690" s="11"/>
      <c r="AE690" s="11"/>
    </row>
    <row r="691" spans="3:31" ht="75">
      <c r="C691" s="51" t="s">
        <v>2847</v>
      </c>
      <c r="D691" s="111"/>
      <c r="E691" s="11" t="s">
        <v>52</v>
      </c>
      <c r="F691" s="11"/>
      <c r="G691" s="11"/>
      <c r="H691" s="11"/>
      <c r="I691" s="11"/>
      <c r="J691" s="119" t="s">
        <v>2779</v>
      </c>
      <c r="K691" s="20">
        <v>0</v>
      </c>
      <c r="L691" s="20">
        <v>0</v>
      </c>
      <c r="M691" s="20">
        <v>0</v>
      </c>
      <c r="N691" s="20">
        <v>0</v>
      </c>
      <c r="O691" s="20">
        <v>0</v>
      </c>
      <c r="P691" s="20">
        <v>1</v>
      </c>
      <c r="Q691" s="21" t="str">
        <f t="shared" si="26"/>
        <v>Negligible risk Supplier</v>
      </c>
      <c r="R691" s="22" t="str">
        <f t="shared" si="25"/>
        <v>- Etablir un bon de commande si nécessaire</v>
      </c>
      <c r="S691" s="25" t="s">
        <v>2218</v>
      </c>
      <c r="T691" s="11"/>
      <c r="U691" s="11"/>
      <c r="V691" s="11"/>
      <c r="W691" s="11"/>
      <c r="X691" s="11"/>
      <c r="Y691" s="11"/>
      <c r="Z691" s="11"/>
      <c r="AA691" s="11"/>
      <c r="AB691" s="11"/>
      <c r="AC691" s="11"/>
      <c r="AD691" s="11"/>
      <c r="AE691" s="11"/>
    </row>
    <row r="692" spans="3:31" ht="75">
      <c r="C692" s="51" t="s">
        <v>2848</v>
      </c>
      <c r="D692" s="111"/>
      <c r="E692" s="11" t="s">
        <v>1127</v>
      </c>
      <c r="F692" s="15" t="s">
        <v>64</v>
      </c>
      <c r="G692" s="15" t="s">
        <v>64</v>
      </c>
      <c r="H692" s="15" t="s">
        <v>64</v>
      </c>
      <c r="I692" s="15" t="s">
        <v>64</v>
      </c>
      <c r="J692" s="119" t="s">
        <v>731</v>
      </c>
      <c r="K692" s="20">
        <v>0</v>
      </c>
      <c r="L692" s="20">
        <v>0</v>
      </c>
      <c r="M692" s="20">
        <v>0</v>
      </c>
      <c r="N692" s="20">
        <v>0</v>
      </c>
      <c r="O692" s="20">
        <v>0</v>
      </c>
      <c r="P692" s="20">
        <v>1</v>
      </c>
      <c r="Q692" s="21" t="str">
        <f t="shared" si="26"/>
        <v>Negligible risk Supplier</v>
      </c>
      <c r="R692" s="22" t="str">
        <f t="shared" si="25"/>
        <v>- Etablir un bon de commande si nécessaire</v>
      </c>
      <c r="S692" s="25" t="s">
        <v>2218</v>
      </c>
      <c r="T692" s="11"/>
      <c r="U692" s="11"/>
      <c r="V692" s="11"/>
      <c r="W692" s="11"/>
      <c r="X692" s="11"/>
      <c r="Y692" s="11"/>
      <c r="Z692" s="11"/>
      <c r="AA692" s="11"/>
      <c r="AB692" s="11"/>
      <c r="AC692" s="11"/>
      <c r="AD692" s="11"/>
      <c r="AE692" s="11"/>
    </row>
    <row r="693" spans="3:31" ht="75">
      <c r="C693" s="51" t="s">
        <v>2849</v>
      </c>
      <c r="D693" s="111"/>
      <c r="E693" s="11" t="s">
        <v>1127</v>
      </c>
      <c r="F693" s="15" t="s">
        <v>64</v>
      </c>
      <c r="G693" s="15" t="s">
        <v>64</v>
      </c>
      <c r="H693" s="15" t="s">
        <v>64</v>
      </c>
      <c r="I693" s="15" t="s">
        <v>64</v>
      </c>
      <c r="J693" s="119" t="s">
        <v>2850</v>
      </c>
      <c r="K693" s="20">
        <v>0</v>
      </c>
      <c r="L693" s="20">
        <v>0</v>
      </c>
      <c r="M693" s="20">
        <v>0</v>
      </c>
      <c r="N693" s="20">
        <v>0</v>
      </c>
      <c r="O693" s="20">
        <v>0</v>
      </c>
      <c r="P693" s="20">
        <v>1</v>
      </c>
      <c r="Q693" s="21" t="str">
        <f t="shared" si="26"/>
        <v>Negligible risk Supplier</v>
      </c>
      <c r="R693" s="22" t="str">
        <f t="shared" si="25"/>
        <v>- Etablir un bon de commande si nécessaire</v>
      </c>
      <c r="S693" s="25" t="s">
        <v>2218</v>
      </c>
      <c r="T693" s="11"/>
      <c r="U693" s="11"/>
      <c r="V693" s="11"/>
      <c r="W693" s="11"/>
      <c r="X693" s="11"/>
      <c r="Y693" s="11"/>
      <c r="Z693" s="11"/>
      <c r="AA693" s="11"/>
      <c r="AB693" s="11"/>
      <c r="AC693" s="11"/>
      <c r="AD693" s="11"/>
      <c r="AE693" s="11"/>
    </row>
    <row r="694" spans="3:31" ht="75">
      <c r="C694" s="51" t="s">
        <v>2851</v>
      </c>
      <c r="D694" s="111"/>
      <c r="E694" s="11" t="s">
        <v>52</v>
      </c>
      <c r="F694" s="11"/>
      <c r="G694" s="11"/>
      <c r="H694" s="11"/>
      <c r="I694" s="11"/>
      <c r="J694" s="119" t="s">
        <v>2779</v>
      </c>
      <c r="K694" s="20">
        <v>0</v>
      </c>
      <c r="L694" s="20">
        <v>0</v>
      </c>
      <c r="M694" s="20">
        <v>0</v>
      </c>
      <c r="N694" s="20">
        <v>0</v>
      </c>
      <c r="O694" s="20">
        <v>0</v>
      </c>
      <c r="P694" s="20">
        <v>1</v>
      </c>
      <c r="Q694" s="21" t="str">
        <f t="shared" si="26"/>
        <v>Negligible risk Supplier</v>
      </c>
      <c r="R694" s="22" t="str">
        <f t="shared" si="25"/>
        <v>- Etablir un bon de commande si nécessaire</v>
      </c>
      <c r="S694" s="24"/>
      <c r="T694" s="11"/>
      <c r="U694" s="11"/>
      <c r="V694" s="11"/>
      <c r="W694" s="11"/>
      <c r="X694" s="11"/>
      <c r="Y694" s="11"/>
      <c r="Z694" s="11"/>
      <c r="AA694" s="11"/>
      <c r="AB694" s="11"/>
      <c r="AC694" s="11"/>
      <c r="AD694" s="11"/>
      <c r="AE694" s="11"/>
    </row>
    <row r="695" spans="3:31" ht="75">
      <c r="C695" s="51" t="s">
        <v>2852</v>
      </c>
      <c r="D695" s="111"/>
      <c r="E695" s="11" t="s">
        <v>1127</v>
      </c>
      <c r="F695" s="15" t="s">
        <v>64</v>
      </c>
      <c r="G695" s="15" t="s">
        <v>64</v>
      </c>
      <c r="H695" s="15" t="s">
        <v>64</v>
      </c>
      <c r="I695" s="15" t="s">
        <v>64</v>
      </c>
      <c r="J695" s="119" t="s">
        <v>731</v>
      </c>
      <c r="K695" s="20">
        <v>0</v>
      </c>
      <c r="L695" s="20">
        <v>0</v>
      </c>
      <c r="M695" s="20">
        <v>0</v>
      </c>
      <c r="N695" s="20">
        <v>0</v>
      </c>
      <c r="O695" s="20">
        <v>0</v>
      </c>
      <c r="P695" s="20">
        <v>1</v>
      </c>
      <c r="Q695" s="21" t="str">
        <f t="shared" si="26"/>
        <v>Negligible risk Supplier</v>
      </c>
      <c r="R695" s="22" t="str">
        <f t="shared" si="25"/>
        <v>- Etablir un bon de commande si nécessaire</v>
      </c>
      <c r="S695" s="25" t="s">
        <v>2218</v>
      </c>
      <c r="T695" s="11"/>
      <c r="U695" s="11"/>
      <c r="V695" s="11"/>
      <c r="W695" s="11"/>
      <c r="X695" s="11"/>
      <c r="Y695" s="11"/>
      <c r="Z695" s="11"/>
      <c r="AA695" s="11"/>
      <c r="AB695" s="11"/>
      <c r="AC695" s="11"/>
      <c r="AD695" s="11"/>
      <c r="AE695" s="11"/>
    </row>
    <row r="696" spans="3:31" ht="25">
      <c r="C696" s="51" t="s">
        <v>2853</v>
      </c>
      <c r="D696" s="111"/>
      <c r="E696" s="11"/>
      <c r="F696" s="11"/>
      <c r="G696" s="11"/>
      <c r="H696" s="11"/>
      <c r="I696" s="11"/>
      <c r="J696" s="119" t="s">
        <v>2854</v>
      </c>
      <c r="K696" s="20"/>
      <c r="L696" s="20"/>
      <c r="M696" s="20"/>
      <c r="N696" s="20"/>
      <c r="O696" s="20"/>
      <c r="P696" s="20"/>
      <c r="Q696" s="21" t="str">
        <f t="shared" si="26"/>
        <v>Risque inexistant</v>
      </c>
      <c r="R696" s="22" t="str">
        <f t="shared" si="25"/>
        <v>NA</v>
      </c>
      <c r="S696" s="24"/>
      <c r="T696" s="11"/>
      <c r="U696" s="11"/>
      <c r="V696" s="11"/>
      <c r="W696" s="11"/>
      <c r="X696" s="11"/>
      <c r="Y696" s="11"/>
      <c r="Z696" s="11"/>
      <c r="AA696" s="11"/>
      <c r="AB696" s="11"/>
      <c r="AC696" s="11"/>
      <c r="AD696" s="11"/>
      <c r="AE696" s="11"/>
    </row>
    <row r="697" spans="3:31" ht="25">
      <c r="C697" s="51" t="s">
        <v>2855</v>
      </c>
      <c r="D697" s="111"/>
      <c r="E697" s="11"/>
      <c r="F697" s="11"/>
      <c r="G697" s="11"/>
      <c r="H697" s="11"/>
      <c r="I697" s="11"/>
      <c r="J697" s="119" t="s">
        <v>2684</v>
      </c>
      <c r="K697" s="20"/>
      <c r="L697" s="20"/>
      <c r="M697" s="20"/>
      <c r="N697" s="20"/>
      <c r="O697" s="20"/>
      <c r="P697" s="20"/>
      <c r="Q697" s="21" t="str">
        <f t="shared" si="26"/>
        <v>Risque inexistant</v>
      </c>
      <c r="R697" s="22" t="str">
        <f t="shared" si="25"/>
        <v>NA</v>
      </c>
      <c r="S697" s="24"/>
      <c r="T697" s="11"/>
      <c r="U697" s="11"/>
      <c r="V697" s="11"/>
      <c r="W697" s="11"/>
      <c r="X697" s="11"/>
      <c r="Y697" s="11"/>
      <c r="Z697" s="11"/>
      <c r="AA697" s="11"/>
      <c r="AB697" s="11"/>
      <c r="AC697" s="11"/>
      <c r="AD697" s="11"/>
      <c r="AE697" s="11"/>
    </row>
    <row r="698" spans="3:31" ht="25">
      <c r="C698" s="51" t="s">
        <v>2856</v>
      </c>
      <c r="D698" s="111"/>
      <c r="E698" s="11"/>
      <c r="F698" s="11"/>
      <c r="G698" s="11"/>
      <c r="H698" s="11"/>
      <c r="I698" s="11"/>
      <c r="J698" s="119" t="s">
        <v>2684</v>
      </c>
      <c r="K698" s="20"/>
      <c r="L698" s="20"/>
      <c r="M698" s="20"/>
      <c r="N698" s="20"/>
      <c r="O698" s="20"/>
      <c r="P698" s="20"/>
      <c r="Q698" s="21" t="str">
        <f t="shared" si="26"/>
        <v>Risque inexistant</v>
      </c>
      <c r="R698" s="22" t="str">
        <f t="shared" si="25"/>
        <v>NA</v>
      </c>
      <c r="S698" s="24"/>
      <c r="T698" s="11"/>
      <c r="U698" s="11"/>
      <c r="V698" s="11"/>
      <c r="W698" s="11"/>
      <c r="X698" s="11"/>
      <c r="Y698" s="11"/>
      <c r="Z698" s="11"/>
      <c r="AA698" s="11"/>
      <c r="AB698" s="11"/>
      <c r="AC698" s="11"/>
      <c r="AD698" s="11"/>
      <c r="AE698" s="11"/>
    </row>
    <row r="699" spans="3:31" ht="25">
      <c r="C699" s="51" t="s">
        <v>2857</v>
      </c>
      <c r="D699" s="111"/>
      <c r="E699" s="11"/>
      <c r="F699" s="11"/>
      <c r="G699" s="11"/>
      <c r="H699" s="11"/>
      <c r="I699" s="11"/>
      <c r="J699" s="119" t="s">
        <v>2684</v>
      </c>
      <c r="K699" s="20"/>
      <c r="L699" s="20"/>
      <c r="M699" s="20"/>
      <c r="N699" s="20"/>
      <c r="O699" s="20"/>
      <c r="P699" s="20"/>
      <c r="Q699" s="21" t="str">
        <f t="shared" si="26"/>
        <v>Risque inexistant</v>
      </c>
      <c r="R699" s="22" t="str">
        <f t="shared" si="25"/>
        <v>NA</v>
      </c>
      <c r="S699" s="24"/>
      <c r="T699" s="11"/>
      <c r="U699" s="11"/>
      <c r="V699" s="11"/>
      <c r="W699" s="11"/>
      <c r="X699" s="11"/>
      <c r="Y699" s="11"/>
      <c r="Z699" s="11"/>
      <c r="AA699" s="11"/>
      <c r="AB699" s="11"/>
      <c r="AC699" s="11"/>
      <c r="AD699" s="11"/>
      <c r="AE699" s="11"/>
    </row>
    <row r="700" spans="3:31">
      <c r="C700" s="51" t="s">
        <v>2858</v>
      </c>
      <c r="D700" s="111"/>
      <c r="E700" s="11"/>
      <c r="F700" s="11"/>
      <c r="G700" s="11"/>
      <c r="H700" s="11"/>
      <c r="I700" s="11"/>
      <c r="J700" s="119"/>
      <c r="K700" s="20"/>
      <c r="L700" s="20"/>
      <c r="M700" s="20"/>
      <c r="N700" s="20"/>
      <c r="O700" s="20"/>
      <c r="P700" s="20"/>
      <c r="Q700" s="21"/>
      <c r="R700" s="22"/>
      <c r="S700" s="24"/>
      <c r="T700" s="11"/>
      <c r="U700" s="11"/>
      <c r="V700" s="11"/>
      <c r="W700" s="11"/>
      <c r="X700" s="11"/>
      <c r="Y700" s="11"/>
      <c r="Z700" s="11"/>
      <c r="AA700" s="11"/>
      <c r="AB700" s="11"/>
      <c r="AC700" s="11"/>
      <c r="AD700" s="11"/>
      <c r="AE700" s="11"/>
    </row>
    <row r="701" spans="3:31" ht="25">
      <c r="C701" s="51" t="s">
        <v>2859</v>
      </c>
      <c r="D701" s="111"/>
      <c r="E701" s="11" t="s">
        <v>2860</v>
      </c>
      <c r="F701" s="11"/>
      <c r="G701" s="11"/>
      <c r="H701" s="11"/>
      <c r="I701" s="11"/>
      <c r="J701" s="119" t="s">
        <v>2861</v>
      </c>
      <c r="K701" s="20"/>
      <c r="L701" s="20"/>
      <c r="M701" s="20"/>
      <c r="N701" s="20"/>
      <c r="O701" s="20"/>
      <c r="P701" s="20"/>
      <c r="Q701" s="21" t="str">
        <f t="shared" si="26"/>
        <v>Risque inexistant</v>
      </c>
      <c r="R701" s="22" t="str">
        <f t="shared" si="25"/>
        <v>NA</v>
      </c>
      <c r="S701" s="24"/>
      <c r="T701" s="11"/>
      <c r="U701" s="11"/>
      <c r="V701" s="11"/>
      <c r="W701" s="11"/>
      <c r="X701" s="11"/>
      <c r="Y701" s="11"/>
      <c r="Z701" s="11"/>
      <c r="AA701" s="11"/>
      <c r="AB701" s="11"/>
      <c r="AC701" s="11"/>
      <c r="AD701" s="11"/>
      <c r="AE701" s="11"/>
    </row>
    <row r="702" spans="3:31" ht="409.5">
      <c r="C702" s="51" t="s">
        <v>2862</v>
      </c>
      <c r="D702" s="111"/>
      <c r="E702" s="11" t="s">
        <v>52</v>
      </c>
      <c r="F702" s="11"/>
      <c r="G702" s="11"/>
      <c r="H702" s="11"/>
      <c r="I702" s="11"/>
      <c r="J702" s="119" t="s">
        <v>2861</v>
      </c>
      <c r="K702" s="20">
        <v>1</v>
      </c>
      <c r="L702" s="20">
        <v>0</v>
      </c>
      <c r="M702" s="20">
        <v>0</v>
      </c>
      <c r="N702" s="20">
        <v>0</v>
      </c>
      <c r="O702" s="20">
        <v>0</v>
      </c>
      <c r="P702" s="20">
        <v>4</v>
      </c>
      <c r="Q702" s="21" t="str">
        <f t="shared" ref="Q702:Q716" si="27">IF((SUM(K702:P702)&gt;=4),"High risk supplier",(IF((SUM(K702:P702)=3),"Medium risk supplier",(IF((SUM(K702:P702)=2),"Low risk provider",(IF((SUM(K702:P702)=1),"Negligible risk Supplier","Risque inexistant")))))))</f>
        <v>High risk supplier</v>
      </c>
      <c r="R702" s="22" t="str">
        <f t="shared" si="25"/>
        <v>- Approbation du comité de direction
- Signer la politique de securité des parties tièrces 
- Signer le contrat de non divulgation des données
- Contrat respectant incluant les clauses de sécurité nécessaires
- Etablir un bon de commande si nécessaire</v>
      </c>
      <c r="S702" s="123" t="s">
        <v>2648</v>
      </c>
      <c r="T702" s="11" t="s">
        <v>2863</v>
      </c>
      <c r="U702" s="11"/>
      <c r="V702" s="11"/>
      <c r="W702" s="11"/>
      <c r="X702" s="11"/>
      <c r="Y702" s="11"/>
      <c r="Z702" s="11"/>
      <c r="AA702" s="11"/>
      <c r="AB702" s="11"/>
      <c r="AC702" s="11"/>
      <c r="AD702" s="11" t="s">
        <v>2741</v>
      </c>
      <c r="AE702" s="11"/>
    </row>
    <row r="703" spans="3:31" ht="25">
      <c r="C703" s="51" t="s">
        <v>2864</v>
      </c>
      <c r="D703" s="111"/>
      <c r="E703" s="11"/>
      <c r="F703" s="11"/>
      <c r="G703" s="11"/>
      <c r="H703" s="11"/>
      <c r="I703" s="11"/>
      <c r="J703" s="119" t="s">
        <v>2760</v>
      </c>
      <c r="K703" s="20"/>
      <c r="L703" s="20"/>
      <c r="M703" s="20"/>
      <c r="N703" s="20"/>
      <c r="O703" s="20"/>
      <c r="P703" s="20"/>
      <c r="Q703" s="21" t="str">
        <f t="shared" si="27"/>
        <v>Risque inexistant</v>
      </c>
      <c r="R703" s="22" t="str">
        <f t="shared" si="25"/>
        <v>NA</v>
      </c>
      <c r="S703" s="24"/>
      <c r="T703" s="11"/>
      <c r="U703" s="11"/>
      <c r="V703" s="11"/>
      <c r="W703" s="11"/>
      <c r="X703" s="11"/>
      <c r="Y703" s="11"/>
      <c r="Z703" s="11"/>
      <c r="AA703" s="11"/>
      <c r="AB703" s="11"/>
      <c r="AC703" s="11"/>
      <c r="AD703" s="11"/>
      <c r="AE703" s="11"/>
    </row>
    <row r="704" spans="3:31" ht="25">
      <c r="C704" s="51" t="s">
        <v>2865</v>
      </c>
      <c r="D704" s="111"/>
      <c r="E704" s="11"/>
      <c r="F704" s="11"/>
      <c r="G704" s="11"/>
      <c r="H704" s="11"/>
      <c r="I704" s="11"/>
      <c r="J704" s="119" t="s">
        <v>2776</v>
      </c>
      <c r="K704" s="20"/>
      <c r="L704" s="20"/>
      <c r="M704" s="20"/>
      <c r="N704" s="20"/>
      <c r="O704" s="20"/>
      <c r="P704" s="20"/>
      <c r="Q704" s="21" t="str">
        <f t="shared" si="27"/>
        <v>Risque inexistant</v>
      </c>
      <c r="R704" s="22" t="str">
        <f t="shared" si="25"/>
        <v>NA</v>
      </c>
      <c r="S704" s="24"/>
      <c r="T704" s="11"/>
      <c r="U704" s="11"/>
      <c r="V704" s="11"/>
      <c r="W704" s="11"/>
      <c r="X704" s="11"/>
      <c r="Y704" s="11"/>
      <c r="Z704" s="11"/>
      <c r="AA704" s="11"/>
      <c r="AB704" s="11"/>
      <c r="AC704" s="11"/>
      <c r="AD704" s="11"/>
      <c r="AE704" s="11"/>
    </row>
    <row r="705" spans="3:31" ht="25">
      <c r="C705" s="51" t="s">
        <v>2866</v>
      </c>
      <c r="D705" s="111"/>
      <c r="E705" s="11"/>
      <c r="F705" s="11"/>
      <c r="G705" s="11"/>
      <c r="H705" s="11"/>
      <c r="I705" s="11"/>
      <c r="J705" s="119" t="s">
        <v>2769</v>
      </c>
      <c r="K705" s="20"/>
      <c r="L705" s="20"/>
      <c r="M705" s="20"/>
      <c r="N705" s="20"/>
      <c r="O705" s="20"/>
      <c r="P705" s="20"/>
      <c r="Q705" s="21" t="str">
        <f t="shared" si="27"/>
        <v>Risque inexistant</v>
      </c>
      <c r="R705" s="22" t="str">
        <f t="shared" si="25"/>
        <v>NA</v>
      </c>
      <c r="S705" s="24"/>
      <c r="T705" s="11"/>
      <c r="U705" s="11"/>
      <c r="V705" s="11"/>
      <c r="W705" s="11"/>
      <c r="X705" s="11"/>
      <c r="Y705" s="11"/>
      <c r="Z705" s="11"/>
      <c r="AA705" s="11"/>
      <c r="AB705" s="11"/>
      <c r="AC705" s="11"/>
      <c r="AD705" s="11"/>
      <c r="AE705" s="11"/>
    </row>
    <row r="706" spans="3:31" ht="25">
      <c r="C706" s="51" t="s">
        <v>2867</v>
      </c>
      <c r="D706" s="111"/>
      <c r="E706" s="11"/>
      <c r="F706" s="11"/>
      <c r="G706" s="11"/>
      <c r="H706" s="11"/>
      <c r="I706" s="11"/>
      <c r="J706" s="119" t="s">
        <v>2868</v>
      </c>
      <c r="K706" s="20"/>
      <c r="L706" s="20"/>
      <c r="M706" s="20"/>
      <c r="N706" s="20"/>
      <c r="O706" s="20"/>
      <c r="P706" s="20"/>
      <c r="Q706" s="21" t="str">
        <f t="shared" si="27"/>
        <v>Risque inexistant</v>
      </c>
      <c r="R706" s="22" t="str">
        <f t="shared" si="25"/>
        <v>NA</v>
      </c>
      <c r="S706" s="24"/>
      <c r="T706" s="11"/>
      <c r="U706" s="11"/>
      <c r="V706" s="11"/>
      <c r="W706" s="11"/>
      <c r="X706" s="11"/>
      <c r="Y706" s="11"/>
      <c r="Z706" s="11"/>
      <c r="AA706" s="11"/>
      <c r="AB706" s="11"/>
      <c r="AC706" s="11"/>
      <c r="AD706" s="11"/>
      <c r="AE706" s="11"/>
    </row>
    <row r="707" spans="3:31" ht="75">
      <c r="C707" s="51" t="s">
        <v>2869</v>
      </c>
      <c r="D707" s="111"/>
      <c r="E707" s="11" t="s">
        <v>52</v>
      </c>
      <c r="F707" s="11"/>
      <c r="G707" s="11"/>
      <c r="H707" s="11"/>
      <c r="I707" s="11"/>
      <c r="J707" s="119" t="s">
        <v>2773</v>
      </c>
      <c r="K707" s="20">
        <v>0</v>
      </c>
      <c r="L707" s="20">
        <v>0</v>
      </c>
      <c r="M707" s="20">
        <v>0</v>
      </c>
      <c r="N707" s="20">
        <v>0</v>
      </c>
      <c r="O707" s="20">
        <v>0</v>
      </c>
      <c r="P707" s="20">
        <v>1</v>
      </c>
      <c r="Q707" s="21" t="str">
        <f t="shared" si="27"/>
        <v>Negligible risk Supplier</v>
      </c>
      <c r="R707" s="22" t="str">
        <f t="shared" si="25"/>
        <v>- Etablir un bon de commande si nécessaire</v>
      </c>
      <c r="S707" s="25" t="s">
        <v>2218</v>
      </c>
      <c r="T707" s="11"/>
      <c r="U707" s="11"/>
      <c r="V707" s="11"/>
      <c r="W707" s="11"/>
      <c r="X707" s="11"/>
      <c r="Y707" s="11"/>
      <c r="Z707" s="11"/>
      <c r="AA707" s="11"/>
      <c r="AB707" s="11"/>
      <c r="AC707" s="11"/>
      <c r="AD707" s="11"/>
      <c r="AE707" s="11"/>
    </row>
    <row r="708" spans="3:31" ht="25">
      <c r="C708" s="51" t="s">
        <v>2870</v>
      </c>
      <c r="D708" s="111"/>
      <c r="E708" s="11"/>
      <c r="F708" s="11"/>
      <c r="G708" s="11"/>
      <c r="H708" s="11"/>
      <c r="I708" s="11"/>
      <c r="J708" s="119" t="s">
        <v>2673</v>
      </c>
      <c r="K708" s="20"/>
      <c r="L708" s="20"/>
      <c r="M708" s="20"/>
      <c r="N708" s="20"/>
      <c r="O708" s="20"/>
      <c r="P708" s="20"/>
      <c r="Q708" s="21" t="str">
        <f t="shared" si="27"/>
        <v>Risque inexistant</v>
      </c>
      <c r="R708" s="22" t="str">
        <f t="shared" si="25"/>
        <v>NA</v>
      </c>
      <c r="S708" s="24"/>
      <c r="T708" s="11"/>
      <c r="U708" s="11"/>
      <c r="V708" s="11"/>
      <c r="W708" s="11"/>
      <c r="X708" s="11"/>
      <c r="Y708" s="11"/>
      <c r="Z708" s="11"/>
      <c r="AA708" s="11"/>
      <c r="AB708" s="11"/>
      <c r="AC708" s="11"/>
      <c r="AD708" s="11"/>
      <c r="AE708" s="11"/>
    </row>
    <row r="709" spans="3:31" ht="75">
      <c r="C709" s="51" t="s">
        <v>2871</v>
      </c>
      <c r="D709" s="111"/>
      <c r="E709" s="11" t="s">
        <v>1127</v>
      </c>
      <c r="F709" s="15" t="s">
        <v>64</v>
      </c>
      <c r="G709" s="15" t="s">
        <v>64</v>
      </c>
      <c r="H709" s="15" t="s">
        <v>64</v>
      </c>
      <c r="I709" s="15" t="s">
        <v>64</v>
      </c>
      <c r="J709" s="119" t="s">
        <v>731</v>
      </c>
      <c r="K709" s="20">
        <v>0</v>
      </c>
      <c r="L709" s="20">
        <v>0</v>
      </c>
      <c r="M709" s="20">
        <v>0</v>
      </c>
      <c r="N709" s="20">
        <v>0</v>
      </c>
      <c r="O709" s="20">
        <v>0</v>
      </c>
      <c r="P709" s="20">
        <v>1</v>
      </c>
      <c r="Q709" s="21" t="str">
        <f t="shared" si="27"/>
        <v>Negligible risk Supplier</v>
      </c>
      <c r="R709" s="22" t="str">
        <f t="shared" si="25"/>
        <v>- Etablir un bon de commande si nécessaire</v>
      </c>
      <c r="S709" s="24"/>
      <c r="T709" s="11"/>
      <c r="U709" s="11"/>
      <c r="V709" s="11"/>
      <c r="W709" s="11"/>
      <c r="X709" s="11"/>
      <c r="Y709" s="11"/>
      <c r="Z709" s="11"/>
      <c r="AA709" s="11"/>
      <c r="AB709" s="11"/>
      <c r="AC709" s="11"/>
      <c r="AD709" s="11"/>
      <c r="AE709" s="11"/>
    </row>
    <row r="710" spans="3:31" ht="75">
      <c r="C710" s="51" t="s">
        <v>2872</v>
      </c>
      <c r="D710" s="111"/>
      <c r="E710" s="11" t="s">
        <v>133</v>
      </c>
      <c r="F710" s="15" t="s">
        <v>64</v>
      </c>
      <c r="G710" s="15" t="s">
        <v>64</v>
      </c>
      <c r="H710" s="15" t="s">
        <v>64</v>
      </c>
      <c r="I710" s="15" t="s">
        <v>64</v>
      </c>
      <c r="J710" s="119" t="s">
        <v>2675</v>
      </c>
      <c r="K710" s="20">
        <v>0</v>
      </c>
      <c r="L710" s="20">
        <v>0</v>
      </c>
      <c r="M710" s="20">
        <v>0</v>
      </c>
      <c r="N710" s="20">
        <v>0</v>
      </c>
      <c r="O710" s="20">
        <v>0</v>
      </c>
      <c r="P710" s="20">
        <v>1</v>
      </c>
      <c r="Q710" s="21" t="str">
        <f t="shared" si="27"/>
        <v>Negligible risk Supplier</v>
      </c>
      <c r="R710" s="22" t="str">
        <f t="shared" ref="R710:R716" si="28">IF((SUM(K710:P710)&gt;=4),"- Approbation du comité de direction
- Signer la politique de securité des parties tièrces 
- Signer le contrat de non divulgation des données
- Contrat respectant incluant les clauses de sécurité nécessaires
- Etablir un bon de commande si nécessaire ",(IF((SUM(K710:P710)=3),"- Signer la politique de securité des parties tièrces 
- Contrat respectant incluant les clauses de sécurité nécessaires
- Etablir un bon de commande si nécessaire ",(IF((SUM(K710:P710)=2),"- Contrat de non-divulgation des données doit être signé par le personnel du fournisseur
- Etablir un bon de commande si nécessaire ",(IF((SUM(K710:P710)=1),"- Etablir un bon de commande si nécessaire","NA")))))))</f>
        <v>- Etablir un bon de commande si nécessaire</v>
      </c>
      <c r="S710" s="25" t="s">
        <v>2218</v>
      </c>
      <c r="T710" s="11"/>
      <c r="U710" s="11"/>
      <c r="V710" s="11"/>
      <c r="W710" s="11"/>
      <c r="X710" s="11"/>
      <c r="Y710" s="11"/>
      <c r="Z710" s="11"/>
      <c r="AA710" s="11"/>
      <c r="AB710" s="11"/>
      <c r="AC710" s="11"/>
      <c r="AD710" s="11"/>
      <c r="AE710" s="11"/>
    </row>
    <row r="711" spans="3:31" ht="25">
      <c r="C711" s="51" t="s">
        <v>2873</v>
      </c>
      <c r="D711" s="111"/>
      <c r="E711" s="11"/>
      <c r="F711" s="11"/>
      <c r="G711" s="11"/>
      <c r="H711" s="11"/>
      <c r="I711" s="11"/>
      <c r="J711" s="119" t="s">
        <v>2776</v>
      </c>
      <c r="K711" s="20"/>
      <c r="L711" s="20"/>
      <c r="M711" s="20"/>
      <c r="N711" s="20"/>
      <c r="O711" s="20"/>
      <c r="P711" s="20"/>
      <c r="Q711" s="21" t="str">
        <f t="shared" si="27"/>
        <v>Risque inexistant</v>
      </c>
      <c r="R711" s="22" t="str">
        <f t="shared" si="28"/>
        <v>NA</v>
      </c>
      <c r="S711" s="24"/>
      <c r="T711" s="11"/>
      <c r="U711" s="11"/>
      <c r="V711" s="11"/>
      <c r="W711" s="11"/>
      <c r="X711" s="11"/>
      <c r="Y711" s="11"/>
      <c r="Z711" s="11"/>
      <c r="AA711" s="11"/>
      <c r="AB711" s="11"/>
      <c r="AC711" s="11"/>
      <c r="AD711" s="11"/>
      <c r="AE711" s="11"/>
    </row>
    <row r="712" spans="3:31" ht="75">
      <c r="C712" s="51" t="s">
        <v>2874</v>
      </c>
      <c r="D712" s="111"/>
      <c r="E712" s="11" t="s">
        <v>52</v>
      </c>
      <c r="F712" s="11"/>
      <c r="G712" s="11"/>
      <c r="H712" s="11"/>
      <c r="I712" s="11"/>
      <c r="J712" s="119" t="s">
        <v>2779</v>
      </c>
      <c r="K712" s="20">
        <v>0</v>
      </c>
      <c r="L712" s="20">
        <v>0</v>
      </c>
      <c r="M712" s="20">
        <v>0</v>
      </c>
      <c r="N712" s="20">
        <v>0</v>
      </c>
      <c r="O712" s="20">
        <v>0</v>
      </c>
      <c r="P712" s="20">
        <v>1</v>
      </c>
      <c r="Q712" s="21" t="str">
        <f t="shared" si="27"/>
        <v>Negligible risk Supplier</v>
      </c>
      <c r="R712" s="22" t="str">
        <f t="shared" si="28"/>
        <v>- Etablir un bon de commande si nécessaire</v>
      </c>
      <c r="S712" s="25" t="s">
        <v>2218</v>
      </c>
      <c r="T712" s="11"/>
      <c r="U712" s="11"/>
      <c r="V712" s="11"/>
      <c r="W712" s="11"/>
      <c r="X712" s="11"/>
      <c r="Y712" s="11"/>
      <c r="Z712" s="11"/>
      <c r="AA712" s="11"/>
      <c r="AB712" s="11"/>
      <c r="AC712" s="11"/>
      <c r="AD712" s="11"/>
      <c r="AE712" s="11"/>
    </row>
    <row r="713" spans="3:31" ht="75">
      <c r="C713" s="51" t="s">
        <v>2875</v>
      </c>
      <c r="D713" s="111"/>
      <c r="E713" s="11" t="s">
        <v>1127</v>
      </c>
      <c r="F713" s="15" t="s">
        <v>64</v>
      </c>
      <c r="G713" s="15" t="s">
        <v>64</v>
      </c>
      <c r="H713" s="15" t="s">
        <v>64</v>
      </c>
      <c r="I713" s="15" t="s">
        <v>64</v>
      </c>
      <c r="J713" s="119" t="s">
        <v>731</v>
      </c>
      <c r="K713" s="20">
        <v>0</v>
      </c>
      <c r="L713" s="20">
        <v>0</v>
      </c>
      <c r="M713" s="20">
        <v>0</v>
      </c>
      <c r="N713" s="20">
        <v>0</v>
      </c>
      <c r="O713" s="20">
        <v>0</v>
      </c>
      <c r="P713" s="20">
        <v>1</v>
      </c>
      <c r="Q713" s="21" t="str">
        <f t="shared" si="27"/>
        <v>Negligible risk Supplier</v>
      </c>
      <c r="R713" s="22" t="str">
        <f t="shared" si="28"/>
        <v>- Etablir un bon de commande si nécessaire</v>
      </c>
      <c r="S713" s="25" t="s">
        <v>2218</v>
      </c>
      <c r="T713" s="11"/>
      <c r="U713" s="11"/>
      <c r="V713" s="11"/>
      <c r="W713" s="11"/>
      <c r="X713" s="11"/>
      <c r="Y713" s="11"/>
      <c r="Z713" s="11"/>
      <c r="AA713" s="11"/>
      <c r="AB713" s="11"/>
      <c r="AC713" s="11"/>
      <c r="AD713" s="11"/>
      <c r="AE713" s="11"/>
    </row>
    <row r="714" spans="3:31" ht="75">
      <c r="C714" s="51" t="s">
        <v>2876</v>
      </c>
      <c r="D714" s="111"/>
      <c r="E714" s="11" t="s">
        <v>1127</v>
      </c>
      <c r="F714" s="15" t="s">
        <v>64</v>
      </c>
      <c r="G714" s="15" t="s">
        <v>64</v>
      </c>
      <c r="H714" s="15" t="s">
        <v>64</v>
      </c>
      <c r="I714" s="15" t="s">
        <v>64</v>
      </c>
      <c r="J714" s="119" t="s">
        <v>731</v>
      </c>
      <c r="K714" s="20">
        <v>0</v>
      </c>
      <c r="L714" s="20">
        <v>0</v>
      </c>
      <c r="M714" s="20">
        <v>0</v>
      </c>
      <c r="N714" s="20">
        <v>0</v>
      </c>
      <c r="O714" s="20">
        <v>0</v>
      </c>
      <c r="P714" s="20">
        <v>1</v>
      </c>
      <c r="Q714" s="21" t="str">
        <f t="shared" si="27"/>
        <v>Negligible risk Supplier</v>
      </c>
      <c r="R714" s="22" t="str">
        <f t="shared" si="28"/>
        <v>- Etablir un bon de commande si nécessaire</v>
      </c>
      <c r="S714" s="25" t="s">
        <v>2218</v>
      </c>
      <c r="T714" s="11"/>
      <c r="U714" s="11"/>
      <c r="V714" s="11"/>
      <c r="W714" s="11"/>
      <c r="X714" s="11"/>
      <c r="Y714" s="11"/>
      <c r="Z714" s="11"/>
      <c r="AA714" s="11"/>
      <c r="AB714" s="11"/>
      <c r="AC714" s="11"/>
      <c r="AD714" s="11"/>
      <c r="AE714" s="11"/>
    </row>
    <row r="715" spans="3:31" ht="75">
      <c r="C715" s="51" t="s">
        <v>2877</v>
      </c>
      <c r="D715" s="111"/>
      <c r="E715" s="11" t="s">
        <v>1127</v>
      </c>
      <c r="F715" s="15" t="s">
        <v>64</v>
      </c>
      <c r="G715" s="15" t="s">
        <v>64</v>
      </c>
      <c r="H715" s="15" t="s">
        <v>64</v>
      </c>
      <c r="I715" s="15" t="s">
        <v>64</v>
      </c>
      <c r="J715" s="119" t="s">
        <v>731</v>
      </c>
      <c r="K715" s="20">
        <v>0</v>
      </c>
      <c r="L715" s="20">
        <v>0</v>
      </c>
      <c r="M715" s="20">
        <v>0</v>
      </c>
      <c r="N715" s="20">
        <v>0</v>
      </c>
      <c r="O715" s="20">
        <v>0</v>
      </c>
      <c r="P715" s="20">
        <v>1</v>
      </c>
      <c r="Q715" s="21" t="str">
        <f t="shared" si="27"/>
        <v>Negligible risk Supplier</v>
      </c>
      <c r="R715" s="22" t="str">
        <f t="shared" si="28"/>
        <v>- Etablir un bon de commande si nécessaire</v>
      </c>
      <c r="S715" s="25" t="s">
        <v>2218</v>
      </c>
      <c r="T715" s="11"/>
      <c r="U715" s="11"/>
      <c r="V715" s="11"/>
      <c r="W715" s="11"/>
      <c r="X715" s="11"/>
      <c r="Y715" s="11"/>
      <c r="Z715" s="11"/>
      <c r="AA715" s="11"/>
      <c r="AB715" s="11"/>
      <c r="AC715" s="11"/>
      <c r="AD715" s="11"/>
      <c r="AE715" s="11"/>
    </row>
    <row r="716" spans="3:31" ht="75">
      <c r="C716" s="51" t="s">
        <v>2878</v>
      </c>
      <c r="D716" s="111"/>
      <c r="E716" s="11" t="s">
        <v>52</v>
      </c>
      <c r="F716" s="11"/>
      <c r="G716" s="11"/>
      <c r="H716" s="11"/>
      <c r="I716" s="11"/>
      <c r="J716" s="119" t="s">
        <v>2758</v>
      </c>
      <c r="K716" s="20">
        <v>0</v>
      </c>
      <c r="L716" s="20">
        <v>0</v>
      </c>
      <c r="M716" s="20">
        <v>0</v>
      </c>
      <c r="N716" s="20">
        <v>0</v>
      </c>
      <c r="O716" s="20">
        <v>0</v>
      </c>
      <c r="P716" s="20">
        <v>1</v>
      </c>
      <c r="Q716" s="21" t="str">
        <f t="shared" si="27"/>
        <v>Negligible risk Supplier</v>
      </c>
      <c r="R716" s="22" t="str">
        <f t="shared" si="28"/>
        <v>- Etablir un bon de commande si nécessaire</v>
      </c>
      <c r="S716" s="25" t="s">
        <v>2218</v>
      </c>
      <c r="T716" s="11"/>
      <c r="U716" s="11"/>
      <c r="V716" s="11"/>
      <c r="W716" s="11"/>
      <c r="X716" s="11"/>
      <c r="Y716" s="11"/>
      <c r="Z716" s="11"/>
      <c r="AA716" s="11"/>
      <c r="AB716" s="11"/>
      <c r="AC716" s="11"/>
      <c r="AD716" s="11"/>
      <c r="AE716" s="11"/>
    </row>
    <row r="717" spans="3:31">
      <c r="AC717" s="19"/>
      <c r="AD717" s="19"/>
    </row>
    <row r="718" spans="3:31">
      <c r="AC718" s="19"/>
      <c r="AD718" s="19"/>
    </row>
    <row r="719" spans="3:31">
      <c r="AC719" s="19"/>
      <c r="AD719" s="19"/>
    </row>
    <row r="720" spans="3:31">
      <c r="AC720" s="19"/>
      <c r="AD720" s="19"/>
    </row>
    <row r="721" spans="29:30">
      <c r="AC721" s="19"/>
      <c r="AD721" s="19"/>
    </row>
    <row r="722" spans="29:30">
      <c r="AC722" s="19"/>
      <c r="AD722" s="19"/>
    </row>
    <row r="723" spans="29:30">
      <c r="AC723" s="19"/>
      <c r="AD723" s="19"/>
    </row>
    <row r="724" spans="29:30">
      <c r="AC724" s="19"/>
      <c r="AD724" s="19"/>
    </row>
    <row r="725" spans="29:30">
      <c r="AC725" s="19"/>
      <c r="AD725" s="19"/>
    </row>
    <row r="726" spans="29:30">
      <c r="AC726" s="19"/>
      <c r="AD726" s="19"/>
    </row>
    <row r="727" spans="29:30">
      <c r="AC727" s="19"/>
      <c r="AD727" s="19"/>
    </row>
    <row r="728" spans="29:30">
      <c r="AC728" s="19"/>
      <c r="AD728" s="19"/>
    </row>
    <row r="729" spans="29:30">
      <c r="AC729" s="19"/>
      <c r="AD729" s="19"/>
    </row>
    <row r="730" spans="29:30">
      <c r="AC730" s="19"/>
      <c r="AD730" s="19"/>
    </row>
    <row r="731" spans="29:30">
      <c r="AC731" s="19"/>
      <c r="AD731" s="19"/>
    </row>
    <row r="732" spans="29:30">
      <c r="AC732" s="19"/>
      <c r="AD732" s="19"/>
    </row>
    <row r="733" spans="29:30">
      <c r="AC733" s="19"/>
      <c r="AD733" s="19"/>
    </row>
    <row r="734" spans="29:30">
      <c r="AC734" s="19"/>
      <c r="AD734" s="19"/>
    </row>
    <row r="735" spans="29:30">
      <c r="AC735" s="19"/>
      <c r="AD735" s="19"/>
    </row>
    <row r="736" spans="29:30">
      <c r="AC736" s="19"/>
      <c r="AD736" s="19"/>
    </row>
    <row r="737" spans="29:30">
      <c r="AC737" s="19"/>
      <c r="AD737" s="19"/>
    </row>
    <row r="738" spans="29:30">
      <c r="AC738" s="19"/>
      <c r="AD738" s="19"/>
    </row>
    <row r="739" spans="29:30">
      <c r="AC739" s="19"/>
      <c r="AD739" s="19"/>
    </row>
    <row r="740" spans="29:30">
      <c r="AC740" s="19"/>
      <c r="AD740" s="19"/>
    </row>
    <row r="741" spans="29:30">
      <c r="AC741" s="19"/>
      <c r="AD741" s="19"/>
    </row>
    <row r="742" spans="29:30">
      <c r="AC742" s="19"/>
      <c r="AD742" s="19"/>
    </row>
    <row r="743" spans="29:30">
      <c r="AC743" s="19"/>
      <c r="AD743" s="19"/>
    </row>
    <row r="744" spans="29:30">
      <c r="AC744" s="19"/>
      <c r="AD744" s="19"/>
    </row>
    <row r="745" spans="29:30">
      <c r="AC745" s="19"/>
      <c r="AD745" s="19"/>
    </row>
    <row r="746" spans="29:30">
      <c r="AC746" s="19"/>
      <c r="AD746" s="19"/>
    </row>
    <row r="747" spans="29:30">
      <c r="AC747" s="19"/>
      <c r="AD747" s="19"/>
    </row>
    <row r="748" spans="29:30">
      <c r="AC748" s="19"/>
      <c r="AD748" s="19"/>
    </row>
    <row r="749" spans="29:30">
      <c r="AC749" s="19"/>
      <c r="AD749" s="19"/>
    </row>
    <row r="750" spans="29:30">
      <c r="AC750" s="19"/>
      <c r="AD750" s="19"/>
    </row>
    <row r="751" spans="29:30">
      <c r="AC751" s="19"/>
      <c r="AD751" s="19"/>
    </row>
    <row r="752" spans="29:30">
      <c r="AC752" s="19"/>
      <c r="AD752" s="19"/>
    </row>
    <row r="753" spans="29:30">
      <c r="AC753" s="19"/>
      <c r="AD753" s="19"/>
    </row>
    <row r="754" spans="29:30">
      <c r="AC754" s="19"/>
      <c r="AD754" s="19"/>
    </row>
    <row r="755" spans="29:30">
      <c r="AC755" s="19"/>
      <c r="AD755" s="19"/>
    </row>
    <row r="756" spans="29:30">
      <c r="AC756" s="19"/>
      <c r="AD756" s="19"/>
    </row>
    <row r="757" spans="29:30">
      <c r="AC757" s="19"/>
      <c r="AD757" s="19"/>
    </row>
    <row r="758" spans="29:30">
      <c r="AC758" s="19"/>
      <c r="AD758" s="19"/>
    </row>
    <row r="759" spans="29:30">
      <c r="AC759" s="19"/>
      <c r="AD759" s="19"/>
    </row>
    <row r="760" spans="29:30">
      <c r="AC760" s="19"/>
      <c r="AD760" s="19"/>
    </row>
    <row r="761" spans="29:30">
      <c r="AC761" s="19"/>
      <c r="AD761" s="19"/>
    </row>
    <row r="762" spans="29:30">
      <c r="AC762" s="19"/>
      <c r="AD762" s="19"/>
    </row>
    <row r="763" spans="29:30">
      <c r="AC763" s="19"/>
      <c r="AD763" s="19"/>
    </row>
    <row r="764" spans="29:30">
      <c r="AC764" s="19"/>
      <c r="AD764" s="19"/>
    </row>
    <row r="765" spans="29:30">
      <c r="AC765" s="19"/>
      <c r="AD765" s="19"/>
    </row>
    <row r="766" spans="29:30">
      <c r="AC766" s="19"/>
      <c r="AD766" s="19"/>
    </row>
    <row r="767" spans="29:30">
      <c r="AC767" s="19"/>
      <c r="AD767" s="19"/>
    </row>
    <row r="768" spans="29:30">
      <c r="AC768" s="19"/>
      <c r="AD768" s="19"/>
    </row>
    <row r="769" spans="29:30">
      <c r="AC769" s="19"/>
      <c r="AD769" s="19"/>
    </row>
    <row r="770" spans="29:30">
      <c r="AC770" s="19"/>
      <c r="AD770" s="19"/>
    </row>
    <row r="771" spans="29:30">
      <c r="AC771" s="19"/>
      <c r="AD771" s="19"/>
    </row>
    <row r="772" spans="29:30">
      <c r="AC772" s="19"/>
      <c r="AD772" s="19"/>
    </row>
    <row r="773" spans="29:30">
      <c r="AC773" s="19"/>
      <c r="AD773" s="19"/>
    </row>
    <row r="774" spans="29:30">
      <c r="AC774" s="19"/>
      <c r="AD774" s="19"/>
    </row>
    <row r="775" spans="29:30">
      <c r="AC775" s="19"/>
      <c r="AD775" s="19"/>
    </row>
    <row r="776" spans="29:30">
      <c r="AC776" s="19"/>
      <c r="AD776" s="19"/>
    </row>
    <row r="777" spans="29:30">
      <c r="AC777" s="19"/>
      <c r="AD777" s="19"/>
    </row>
    <row r="778" spans="29:30">
      <c r="AC778" s="19"/>
      <c r="AD778" s="19"/>
    </row>
    <row r="779" spans="29:30">
      <c r="AC779" s="19"/>
      <c r="AD779" s="19"/>
    </row>
    <row r="780" spans="29:30">
      <c r="AC780" s="19"/>
      <c r="AD780" s="19"/>
    </row>
    <row r="781" spans="29:30">
      <c r="AC781" s="19"/>
      <c r="AD781" s="19"/>
    </row>
    <row r="782" spans="29:30">
      <c r="AC782" s="19"/>
      <c r="AD782" s="19"/>
    </row>
    <row r="783" spans="29:30">
      <c r="AC783" s="19"/>
      <c r="AD783" s="19"/>
    </row>
    <row r="784" spans="29:30">
      <c r="AC784" s="19"/>
      <c r="AD784" s="19"/>
    </row>
    <row r="785" spans="29:30">
      <c r="AC785" s="19"/>
      <c r="AD785" s="19"/>
    </row>
    <row r="786" spans="29:30">
      <c r="AC786" s="19"/>
      <c r="AD786" s="19"/>
    </row>
    <row r="787" spans="29:30">
      <c r="AC787" s="19"/>
      <c r="AD787" s="19"/>
    </row>
    <row r="788" spans="29:30">
      <c r="AC788" s="19"/>
      <c r="AD788" s="19"/>
    </row>
    <row r="789" spans="29:30">
      <c r="AC789" s="19"/>
      <c r="AD789" s="19"/>
    </row>
    <row r="790" spans="29:30">
      <c r="AC790" s="19"/>
      <c r="AD790" s="19"/>
    </row>
    <row r="791" spans="29:30">
      <c r="AC791" s="19"/>
      <c r="AD791" s="19"/>
    </row>
    <row r="792" spans="29:30">
      <c r="AC792" s="19"/>
      <c r="AD792" s="19"/>
    </row>
    <row r="793" spans="29:30">
      <c r="AC793" s="19"/>
      <c r="AD793" s="19"/>
    </row>
    <row r="794" spans="29:30">
      <c r="AC794" s="19"/>
      <c r="AD794" s="19"/>
    </row>
    <row r="795" spans="29:30">
      <c r="AC795" s="19"/>
      <c r="AD795" s="19"/>
    </row>
    <row r="796" spans="29:30">
      <c r="AC796" s="19"/>
      <c r="AD796" s="19"/>
    </row>
    <row r="797" spans="29:30">
      <c r="AC797" s="19"/>
      <c r="AD797" s="19"/>
    </row>
    <row r="798" spans="29:30">
      <c r="AC798" s="19"/>
      <c r="AD798" s="19"/>
    </row>
    <row r="799" spans="29:30">
      <c r="AC799" s="19"/>
      <c r="AD799" s="19"/>
    </row>
    <row r="800" spans="29:30">
      <c r="AC800" s="19"/>
      <c r="AD800" s="19"/>
    </row>
    <row r="801" spans="29:30">
      <c r="AC801" s="19"/>
      <c r="AD801" s="19"/>
    </row>
    <row r="802" spans="29:30">
      <c r="AC802" s="19"/>
      <c r="AD802" s="19"/>
    </row>
    <row r="803" spans="29:30">
      <c r="AC803" s="19"/>
      <c r="AD803" s="19"/>
    </row>
    <row r="804" spans="29:30">
      <c r="AC804" s="19"/>
      <c r="AD804" s="19"/>
    </row>
    <row r="805" spans="29:30">
      <c r="AC805" s="19"/>
      <c r="AD805" s="19"/>
    </row>
    <row r="806" spans="29:30">
      <c r="AC806" s="19"/>
      <c r="AD806" s="19"/>
    </row>
    <row r="807" spans="29:30">
      <c r="AC807" s="19"/>
      <c r="AD807" s="19"/>
    </row>
    <row r="808" spans="29:30">
      <c r="AC808" s="19"/>
      <c r="AD808" s="19"/>
    </row>
    <row r="809" spans="29:30">
      <c r="AC809" s="19"/>
      <c r="AD809" s="19"/>
    </row>
    <row r="810" spans="29:30">
      <c r="AC810" s="19"/>
      <c r="AD810" s="19"/>
    </row>
    <row r="811" spans="29:30">
      <c r="AC811" s="19"/>
      <c r="AD811" s="19"/>
    </row>
    <row r="812" spans="29:30">
      <c r="AC812" s="19"/>
      <c r="AD812" s="19"/>
    </row>
    <row r="813" spans="29:30">
      <c r="AC813" s="19"/>
      <c r="AD813" s="19"/>
    </row>
    <row r="814" spans="29:30">
      <c r="AC814" s="19"/>
      <c r="AD814" s="19"/>
    </row>
    <row r="815" spans="29:30">
      <c r="AC815" s="19"/>
      <c r="AD815" s="19"/>
    </row>
    <row r="816" spans="29:30">
      <c r="AC816" s="19"/>
      <c r="AD816" s="19"/>
    </row>
    <row r="817" spans="29:30">
      <c r="AC817" s="19"/>
      <c r="AD817" s="19"/>
    </row>
    <row r="818" spans="29:30">
      <c r="AC818" s="19"/>
      <c r="AD818" s="19"/>
    </row>
    <row r="819" spans="29:30">
      <c r="AC819" s="19"/>
      <c r="AD819" s="19"/>
    </row>
    <row r="820" spans="29:30">
      <c r="AC820" s="19"/>
      <c r="AD820" s="19"/>
    </row>
    <row r="821" spans="29:30">
      <c r="AC821" s="19"/>
      <c r="AD821" s="19"/>
    </row>
    <row r="822" spans="29:30">
      <c r="AC822" s="19"/>
      <c r="AD822" s="19"/>
    </row>
    <row r="823" spans="29:30">
      <c r="AC823" s="19"/>
      <c r="AD823" s="19"/>
    </row>
    <row r="824" spans="29:30">
      <c r="AC824" s="19"/>
      <c r="AD824" s="19"/>
    </row>
    <row r="825" spans="29:30">
      <c r="AC825" s="19"/>
      <c r="AD825" s="19"/>
    </row>
    <row r="826" spans="29:30">
      <c r="AC826" s="19"/>
      <c r="AD826" s="19"/>
    </row>
    <row r="827" spans="29:30">
      <c r="AC827" s="19"/>
      <c r="AD827" s="19"/>
    </row>
    <row r="828" spans="29:30">
      <c r="AC828" s="19"/>
      <c r="AD828" s="19"/>
    </row>
    <row r="829" spans="29:30">
      <c r="AC829" s="19"/>
      <c r="AD829" s="19"/>
    </row>
    <row r="830" spans="29:30">
      <c r="AC830" s="19"/>
      <c r="AD830" s="19"/>
    </row>
    <row r="831" spans="29:30">
      <c r="AC831" s="19"/>
      <c r="AD831" s="19"/>
    </row>
    <row r="832" spans="29:30">
      <c r="AC832" s="19"/>
      <c r="AD832" s="19"/>
    </row>
    <row r="833" spans="29:30">
      <c r="AC833" s="19"/>
      <c r="AD833" s="19"/>
    </row>
    <row r="834" spans="29:30">
      <c r="AC834" s="19"/>
      <c r="AD834" s="19"/>
    </row>
    <row r="835" spans="29:30">
      <c r="AC835" s="19"/>
      <c r="AD835" s="19"/>
    </row>
    <row r="836" spans="29:30">
      <c r="AC836" s="19"/>
      <c r="AD836" s="19"/>
    </row>
    <row r="837" spans="29:30">
      <c r="AC837" s="19"/>
      <c r="AD837" s="19"/>
    </row>
    <row r="838" spans="29:30">
      <c r="AC838" s="19"/>
      <c r="AD838" s="19"/>
    </row>
    <row r="839" spans="29:30">
      <c r="AC839" s="19"/>
      <c r="AD839" s="19"/>
    </row>
    <row r="840" spans="29:30">
      <c r="AC840" s="19"/>
      <c r="AD840" s="19"/>
    </row>
    <row r="841" spans="29:30">
      <c r="AC841" s="19"/>
      <c r="AD841" s="19"/>
    </row>
    <row r="842" spans="29:30">
      <c r="AC842" s="19"/>
      <c r="AD842" s="19"/>
    </row>
    <row r="843" spans="29:30">
      <c r="AC843" s="19"/>
      <c r="AD843" s="19"/>
    </row>
    <row r="844" spans="29:30">
      <c r="AC844" s="19"/>
      <c r="AD844" s="19"/>
    </row>
    <row r="845" spans="29:30">
      <c r="AC845" s="19"/>
      <c r="AD845" s="19"/>
    </row>
    <row r="846" spans="29:30">
      <c r="AC846" s="19"/>
      <c r="AD846" s="19"/>
    </row>
    <row r="847" spans="29:30">
      <c r="AC847" s="19"/>
      <c r="AD847" s="19"/>
    </row>
    <row r="848" spans="29:30">
      <c r="AC848" s="19"/>
      <c r="AD848" s="19"/>
    </row>
    <row r="849" spans="29:30">
      <c r="AC849" s="19"/>
      <c r="AD849" s="19"/>
    </row>
    <row r="850" spans="29:30">
      <c r="AC850" s="19"/>
      <c r="AD850" s="19"/>
    </row>
    <row r="851" spans="29:30">
      <c r="AC851" s="19"/>
      <c r="AD851" s="19"/>
    </row>
    <row r="852" spans="29:30">
      <c r="AC852" s="19"/>
      <c r="AD852" s="19"/>
    </row>
    <row r="853" spans="29:30">
      <c r="AC853" s="19"/>
      <c r="AD853" s="19"/>
    </row>
    <row r="854" spans="29:30">
      <c r="AC854" s="19"/>
      <c r="AD854" s="19"/>
    </row>
    <row r="855" spans="29:30">
      <c r="AC855" s="19"/>
      <c r="AD855" s="19"/>
    </row>
    <row r="856" spans="29:30">
      <c r="AC856" s="19"/>
      <c r="AD856" s="19"/>
    </row>
    <row r="857" spans="29:30">
      <c r="AC857" s="19"/>
      <c r="AD857" s="19"/>
    </row>
    <row r="858" spans="29:30">
      <c r="AC858" s="19"/>
      <c r="AD858" s="19"/>
    </row>
    <row r="859" spans="29:30">
      <c r="AC859" s="19"/>
      <c r="AD859" s="19"/>
    </row>
    <row r="860" spans="29:30">
      <c r="AC860" s="19"/>
      <c r="AD860" s="19"/>
    </row>
    <row r="861" spans="29:30">
      <c r="AC861" s="19"/>
      <c r="AD861" s="19"/>
    </row>
    <row r="862" spans="29:30">
      <c r="AC862" s="19"/>
      <c r="AD862" s="19"/>
    </row>
    <row r="863" spans="29:30">
      <c r="AC863" s="19"/>
      <c r="AD863" s="19"/>
    </row>
    <row r="864" spans="29:30">
      <c r="AC864" s="19"/>
      <c r="AD864" s="19"/>
    </row>
    <row r="865" spans="29:30">
      <c r="AC865" s="19"/>
      <c r="AD865" s="19"/>
    </row>
    <row r="866" spans="29:30">
      <c r="AC866" s="19"/>
      <c r="AD866" s="19"/>
    </row>
    <row r="867" spans="29:30">
      <c r="AC867" s="19"/>
      <c r="AD867" s="19"/>
    </row>
    <row r="868" spans="29:30">
      <c r="AC868" s="19"/>
      <c r="AD868" s="19"/>
    </row>
    <row r="869" spans="29:30">
      <c r="AC869" s="19"/>
      <c r="AD869" s="19"/>
    </row>
    <row r="870" spans="29:30">
      <c r="AC870" s="19"/>
      <c r="AD870" s="19"/>
    </row>
    <row r="871" spans="29:30">
      <c r="AC871" s="19"/>
      <c r="AD871" s="19"/>
    </row>
    <row r="872" spans="29:30">
      <c r="AC872" s="19"/>
      <c r="AD872" s="19"/>
    </row>
    <row r="873" spans="29:30">
      <c r="AC873" s="19"/>
      <c r="AD873" s="19"/>
    </row>
    <row r="874" spans="29:30">
      <c r="AC874" s="19"/>
      <c r="AD874" s="19"/>
    </row>
    <row r="875" spans="29:30">
      <c r="AC875" s="19"/>
      <c r="AD875" s="19"/>
    </row>
    <row r="876" spans="29:30">
      <c r="AC876" s="19"/>
      <c r="AD876" s="19"/>
    </row>
    <row r="877" spans="29:30">
      <c r="AC877" s="19"/>
      <c r="AD877" s="19"/>
    </row>
    <row r="878" spans="29:30">
      <c r="AC878" s="19"/>
      <c r="AD878" s="19"/>
    </row>
    <row r="879" spans="29:30">
      <c r="AC879" s="19"/>
      <c r="AD879" s="19"/>
    </row>
    <row r="880" spans="29:30">
      <c r="AC880" s="19"/>
      <c r="AD880" s="19"/>
    </row>
    <row r="881" spans="29:30">
      <c r="AC881" s="19"/>
      <c r="AD881" s="19"/>
    </row>
    <row r="882" spans="29:30">
      <c r="AC882" s="19"/>
      <c r="AD882" s="19"/>
    </row>
    <row r="883" spans="29:30">
      <c r="AC883" s="19"/>
      <c r="AD883" s="19"/>
    </row>
    <row r="884" spans="29:30">
      <c r="AC884" s="19"/>
      <c r="AD884" s="19"/>
    </row>
    <row r="885" spans="29:30">
      <c r="AC885" s="19"/>
      <c r="AD885" s="19"/>
    </row>
    <row r="886" spans="29:30">
      <c r="AC886" s="19"/>
      <c r="AD886" s="19"/>
    </row>
    <row r="887" spans="29:30">
      <c r="AC887" s="19"/>
      <c r="AD887" s="19"/>
    </row>
    <row r="888" spans="29:30">
      <c r="AC888" s="19"/>
      <c r="AD888" s="19"/>
    </row>
    <row r="889" spans="29:30">
      <c r="AC889" s="19"/>
      <c r="AD889" s="19"/>
    </row>
    <row r="890" spans="29:30">
      <c r="AC890" s="19"/>
      <c r="AD890" s="19"/>
    </row>
    <row r="891" spans="29:30">
      <c r="AC891" s="19"/>
      <c r="AD891" s="19"/>
    </row>
    <row r="892" spans="29:30">
      <c r="AC892" s="19"/>
      <c r="AD892" s="19"/>
    </row>
    <row r="893" spans="29:30">
      <c r="AC893" s="19"/>
      <c r="AD893" s="19"/>
    </row>
    <row r="894" spans="29:30">
      <c r="AC894" s="19"/>
      <c r="AD894" s="19"/>
    </row>
    <row r="895" spans="29:30">
      <c r="AC895" s="19"/>
      <c r="AD895" s="19"/>
    </row>
    <row r="896" spans="29:30">
      <c r="AC896" s="19"/>
      <c r="AD896" s="19"/>
    </row>
    <row r="897" spans="29:30">
      <c r="AC897" s="19"/>
      <c r="AD897" s="19"/>
    </row>
    <row r="898" spans="29:30">
      <c r="AC898" s="19"/>
      <c r="AD898" s="19"/>
    </row>
    <row r="899" spans="29:30">
      <c r="AC899" s="19"/>
      <c r="AD899" s="19"/>
    </row>
    <row r="900" spans="29:30">
      <c r="AC900" s="19"/>
      <c r="AD900" s="19"/>
    </row>
    <row r="901" spans="29:30">
      <c r="AC901" s="19"/>
      <c r="AD901" s="19"/>
    </row>
    <row r="902" spans="29:30">
      <c r="AC902" s="19"/>
      <c r="AD902" s="19"/>
    </row>
    <row r="903" spans="29:30">
      <c r="AC903" s="19"/>
      <c r="AD903" s="19"/>
    </row>
    <row r="904" spans="29:30">
      <c r="AC904" s="19"/>
      <c r="AD904" s="19"/>
    </row>
    <row r="905" spans="29:30">
      <c r="AC905" s="19"/>
      <c r="AD905" s="19"/>
    </row>
    <row r="906" spans="29:30">
      <c r="AC906" s="19"/>
      <c r="AD906" s="19"/>
    </row>
    <row r="907" spans="29:30">
      <c r="AC907" s="19"/>
      <c r="AD907" s="19"/>
    </row>
    <row r="908" spans="29:30">
      <c r="AC908" s="19"/>
      <c r="AD908" s="19"/>
    </row>
    <row r="909" spans="29:30">
      <c r="AC909" s="19"/>
      <c r="AD909" s="19"/>
    </row>
    <row r="910" spans="29:30">
      <c r="AC910" s="19"/>
      <c r="AD910" s="19"/>
    </row>
    <row r="911" spans="29:30">
      <c r="AC911" s="19"/>
      <c r="AD911" s="19"/>
    </row>
    <row r="912" spans="29:30">
      <c r="AC912" s="19"/>
      <c r="AD912" s="19"/>
    </row>
    <row r="913" spans="29:30">
      <c r="AC913" s="19"/>
      <c r="AD913" s="19"/>
    </row>
    <row r="914" spans="29:30">
      <c r="AC914" s="19"/>
      <c r="AD914" s="19"/>
    </row>
    <row r="915" spans="29:30">
      <c r="AC915" s="19"/>
      <c r="AD915" s="19"/>
    </row>
    <row r="916" spans="29:30">
      <c r="AC916" s="19"/>
      <c r="AD916" s="19"/>
    </row>
    <row r="917" spans="29:30">
      <c r="AC917" s="19"/>
      <c r="AD917" s="19"/>
    </row>
    <row r="918" spans="29:30">
      <c r="AC918" s="19"/>
      <c r="AD918" s="19"/>
    </row>
    <row r="919" spans="29:30">
      <c r="AC919" s="19"/>
      <c r="AD919" s="19"/>
    </row>
    <row r="920" spans="29:30">
      <c r="AC920" s="19"/>
      <c r="AD920" s="19"/>
    </row>
    <row r="921" spans="29:30">
      <c r="AC921" s="19"/>
      <c r="AD921" s="19"/>
    </row>
    <row r="922" spans="29:30">
      <c r="AC922" s="19"/>
      <c r="AD922" s="19"/>
    </row>
    <row r="923" spans="29:30">
      <c r="AC923" s="19"/>
      <c r="AD923" s="19"/>
    </row>
    <row r="924" spans="29:30">
      <c r="AC924" s="19"/>
      <c r="AD924" s="19"/>
    </row>
    <row r="925" spans="29:30">
      <c r="AC925" s="19"/>
      <c r="AD925" s="19"/>
    </row>
    <row r="926" spans="29:30">
      <c r="AC926" s="19"/>
      <c r="AD926" s="19"/>
    </row>
    <row r="927" spans="29:30">
      <c r="AC927" s="19"/>
      <c r="AD927" s="19"/>
    </row>
    <row r="928" spans="29:30">
      <c r="AC928" s="19"/>
      <c r="AD928" s="19"/>
    </row>
    <row r="929" spans="29:30">
      <c r="AC929" s="19"/>
      <c r="AD929" s="19"/>
    </row>
    <row r="930" spans="29:30">
      <c r="AC930" s="19"/>
      <c r="AD930" s="19"/>
    </row>
    <row r="931" spans="29:30">
      <c r="AC931" s="19"/>
      <c r="AD931" s="19"/>
    </row>
    <row r="932" spans="29:30">
      <c r="AC932" s="19"/>
      <c r="AD932" s="19"/>
    </row>
    <row r="933" spans="29:30">
      <c r="AC933" s="19"/>
      <c r="AD933" s="19"/>
    </row>
    <row r="934" spans="29:30">
      <c r="AC934" s="19"/>
      <c r="AD934" s="19"/>
    </row>
    <row r="935" spans="29:30">
      <c r="AC935" s="19"/>
      <c r="AD935" s="19"/>
    </row>
    <row r="936" spans="29:30">
      <c r="AC936" s="19"/>
      <c r="AD936" s="19"/>
    </row>
    <row r="937" spans="29:30">
      <c r="AC937" s="19"/>
      <c r="AD937" s="19"/>
    </row>
    <row r="938" spans="29:30">
      <c r="AC938" s="19"/>
      <c r="AD938" s="19"/>
    </row>
    <row r="939" spans="29:30">
      <c r="AC939" s="19"/>
      <c r="AD939" s="19"/>
    </row>
    <row r="940" spans="29:30">
      <c r="AC940" s="19"/>
      <c r="AD940" s="19"/>
    </row>
    <row r="941" spans="29:30">
      <c r="AC941" s="19"/>
      <c r="AD941" s="19"/>
    </row>
    <row r="942" spans="29:30">
      <c r="AC942" s="19"/>
      <c r="AD942" s="19"/>
    </row>
    <row r="943" spans="29:30">
      <c r="AC943" s="19"/>
      <c r="AD943" s="19"/>
    </row>
    <row r="944" spans="29:30">
      <c r="AC944" s="19"/>
      <c r="AD944" s="19"/>
    </row>
    <row r="945" spans="29:30">
      <c r="AC945" s="19"/>
      <c r="AD945" s="19"/>
    </row>
    <row r="946" spans="29:30">
      <c r="AC946" s="19"/>
      <c r="AD946" s="19"/>
    </row>
    <row r="947" spans="29:30">
      <c r="AC947" s="19"/>
      <c r="AD947" s="19"/>
    </row>
    <row r="948" spans="29:30">
      <c r="AC948" s="19"/>
      <c r="AD948" s="19"/>
    </row>
    <row r="949" spans="29:30">
      <c r="AC949" s="19"/>
      <c r="AD949" s="19"/>
    </row>
    <row r="950" spans="29:30">
      <c r="AC950" s="19"/>
      <c r="AD950" s="19"/>
    </row>
    <row r="951" spans="29:30">
      <c r="AC951" s="19"/>
      <c r="AD951" s="19"/>
    </row>
    <row r="952" spans="29:30">
      <c r="AC952" s="19"/>
      <c r="AD952" s="19"/>
    </row>
    <row r="953" spans="29:30">
      <c r="AC953" s="19"/>
      <c r="AD953" s="19"/>
    </row>
    <row r="954" spans="29:30">
      <c r="AC954" s="19"/>
      <c r="AD954" s="19"/>
    </row>
    <row r="955" spans="29:30">
      <c r="AC955" s="19"/>
      <c r="AD955" s="19"/>
    </row>
    <row r="956" spans="29:30">
      <c r="AC956" s="19"/>
      <c r="AD956" s="19"/>
    </row>
    <row r="957" spans="29:30">
      <c r="AC957" s="19"/>
      <c r="AD957" s="19"/>
    </row>
    <row r="958" spans="29:30">
      <c r="AC958" s="19"/>
      <c r="AD958" s="19"/>
    </row>
    <row r="959" spans="29:30">
      <c r="AC959" s="19"/>
      <c r="AD959" s="19"/>
    </row>
    <row r="960" spans="29:30">
      <c r="AC960" s="19"/>
      <c r="AD960" s="19"/>
    </row>
    <row r="961" spans="29:30">
      <c r="AC961" s="19"/>
      <c r="AD961" s="19"/>
    </row>
    <row r="962" spans="29:30">
      <c r="AC962" s="19"/>
      <c r="AD962" s="19"/>
    </row>
    <row r="963" spans="29:30">
      <c r="AC963" s="19"/>
      <c r="AD963" s="19"/>
    </row>
    <row r="964" spans="29:30">
      <c r="AC964" s="19"/>
      <c r="AD964" s="19"/>
    </row>
    <row r="965" spans="29:30">
      <c r="AC965" s="19"/>
      <c r="AD965" s="19"/>
    </row>
    <row r="966" spans="29:30">
      <c r="AC966" s="19"/>
      <c r="AD966" s="19"/>
    </row>
    <row r="967" spans="29:30">
      <c r="AC967" s="19"/>
      <c r="AD967" s="19"/>
    </row>
    <row r="968" spans="29:30">
      <c r="AC968" s="19"/>
      <c r="AD968" s="19"/>
    </row>
    <row r="969" spans="29:30">
      <c r="AC969" s="19"/>
      <c r="AD969" s="19"/>
    </row>
    <row r="970" spans="29:30">
      <c r="AC970" s="19"/>
      <c r="AD970" s="19"/>
    </row>
    <row r="971" spans="29:30">
      <c r="AC971" s="19"/>
      <c r="AD971" s="19"/>
    </row>
    <row r="972" spans="29:30">
      <c r="AC972" s="19"/>
      <c r="AD972" s="19"/>
    </row>
    <row r="973" spans="29:30">
      <c r="AC973" s="19"/>
      <c r="AD973" s="19"/>
    </row>
    <row r="974" spans="29:30">
      <c r="AC974" s="19"/>
      <c r="AD974" s="19"/>
    </row>
    <row r="975" spans="29:30">
      <c r="AC975" s="19"/>
      <c r="AD975" s="19"/>
    </row>
    <row r="976" spans="29:30">
      <c r="AC976" s="19"/>
      <c r="AD976" s="19"/>
    </row>
    <row r="977" spans="29:30">
      <c r="AC977" s="19"/>
      <c r="AD977" s="19"/>
    </row>
    <row r="978" spans="29:30">
      <c r="AC978" s="19"/>
      <c r="AD978" s="19"/>
    </row>
    <row r="979" spans="29:30">
      <c r="AC979" s="19"/>
      <c r="AD979" s="19"/>
    </row>
    <row r="980" spans="29:30">
      <c r="AC980" s="19"/>
      <c r="AD980" s="19"/>
    </row>
    <row r="981" spans="29:30">
      <c r="AC981" s="19"/>
      <c r="AD981" s="19"/>
    </row>
    <row r="982" spans="29:30">
      <c r="AC982" s="19"/>
      <c r="AD982" s="19"/>
    </row>
    <row r="983" spans="29:30">
      <c r="AC983" s="19"/>
      <c r="AD983" s="19"/>
    </row>
    <row r="984" spans="29:30">
      <c r="AC984" s="19"/>
      <c r="AD984" s="19"/>
    </row>
    <row r="985" spans="29:30">
      <c r="AC985" s="19"/>
      <c r="AD985" s="19"/>
    </row>
    <row r="986" spans="29:30">
      <c r="AC986" s="19"/>
      <c r="AD986" s="19"/>
    </row>
    <row r="987" spans="29:30">
      <c r="AC987" s="19"/>
      <c r="AD987" s="19"/>
    </row>
    <row r="988" spans="29:30">
      <c r="AC988" s="19"/>
      <c r="AD988" s="19"/>
    </row>
    <row r="989" spans="29:30">
      <c r="AC989" s="19"/>
      <c r="AD989" s="19"/>
    </row>
    <row r="990" spans="29:30">
      <c r="AC990" s="19"/>
      <c r="AD990" s="19"/>
    </row>
    <row r="991" spans="29:30">
      <c r="AC991" s="19"/>
      <c r="AD991" s="19"/>
    </row>
    <row r="992" spans="29:30">
      <c r="AC992" s="19"/>
      <c r="AD992" s="19"/>
    </row>
    <row r="993" spans="29:30">
      <c r="AC993" s="19"/>
      <c r="AD993" s="19"/>
    </row>
    <row r="994" spans="29:30">
      <c r="AC994" s="19"/>
      <c r="AD994" s="19"/>
    </row>
    <row r="995" spans="29:30">
      <c r="AC995" s="19"/>
      <c r="AD995" s="19"/>
    </row>
    <row r="996" spans="29:30">
      <c r="AC996" s="19"/>
      <c r="AD996" s="19"/>
    </row>
    <row r="997" spans="29:30">
      <c r="AC997" s="19"/>
      <c r="AD997" s="19"/>
    </row>
    <row r="998" spans="29:30">
      <c r="AC998" s="19"/>
      <c r="AD998" s="19"/>
    </row>
    <row r="999" spans="29:30">
      <c r="AC999" s="19"/>
      <c r="AD999" s="19"/>
    </row>
    <row r="1000" spans="29:30">
      <c r="AC1000" s="19"/>
      <c r="AD1000" s="19"/>
    </row>
    <row r="1001" spans="29:30">
      <c r="AC1001" s="19"/>
      <c r="AD1001" s="19"/>
    </row>
    <row r="1002" spans="29:30">
      <c r="AC1002" s="19"/>
      <c r="AD1002" s="19"/>
    </row>
    <row r="1003" spans="29:30">
      <c r="AC1003" s="19"/>
      <c r="AD1003" s="19"/>
    </row>
    <row r="1004" spans="29:30">
      <c r="AC1004" s="19"/>
      <c r="AD1004" s="19"/>
    </row>
    <row r="1005" spans="29:30">
      <c r="AC1005" s="19"/>
      <c r="AD1005" s="19"/>
    </row>
    <row r="1006" spans="29:30">
      <c r="AC1006" s="19"/>
      <c r="AD1006" s="19"/>
    </row>
    <row r="1007" spans="29:30">
      <c r="AC1007" s="19"/>
      <c r="AD1007" s="19"/>
    </row>
    <row r="1008" spans="29:30">
      <c r="AC1008" s="19"/>
      <c r="AD1008" s="19"/>
    </row>
    <row r="1009" spans="29:30">
      <c r="AC1009" s="19"/>
      <c r="AD1009" s="19"/>
    </row>
    <row r="1010" spans="29:30">
      <c r="AC1010" s="19"/>
      <c r="AD1010" s="19"/>
    </row>
    <row r="1011" spans="29:30">
      <c r="AC1011" s="19"/>
      <c r="AD1011" s="19"/>
    </row>
    <row r="1012" spans="29:30">
      <c r="AC1012" s="19"/>
      <c r="AD1012" s="19"/>
    </row>
    <row r="1013" spans="29:30">
      <c r="AC1013" s="19"/>
      <c r="AD1013" s="19"/>
    </row>
    <row r="1014" spans="29:30">
      <c r="AC1014" s="19"/>
      <c r="AD1014" s="19"/>
    </row>
    <row r="1015" spans="29:30">
      <c r="AC1015" s="19"/>
      <c r="AD1015" s="19"/>
    </row>
    <row r="1016" spans="29:30">
      <c r="AC1016" s="19"/>
      <c r="AD1016" s="19"/>
    </row>
    <row r="1017" spans="29:30">
      <c r="AC1017" s="19"/>
      <c r="AD1017" s="19"/>
    </row>
    <row r="1018" spans="29:30">
      <c r="AC1018" s="19"/>
      <c r="AD1018" s="19"/>
    </row>
    <row r="1019" spans="29:30">
      <c r="AC1019" s="19"/>
      <c r="AD1019" s="19"/>
    </row>
    <row r="1020" spans="29:30">
      <c r="AC1020" s="19"/>
      <c r="AD1020" s="19"/>
    </row>
    <row r="1021" spans="29:30">
      <c r="AC1021" s="19"/>
      <c r="AD1021" s="19"/>
    </row>
    <row r="1022" spans="29:30">
      <c r="AC1022" s="19"/>
      <c r="AD1022" s="19"/>
    </row>
    <row r="1023" spans="29:30">
      <c r="AC1023" s="19"/>
      <c r="AD1023" s="19"/>
    </row>
    <row r="1024" spans="29:30">
      <c r="AC1024" s="19"/>
      <c r="AD1024" s="19"/>
    </row>
    <row r="1025" spans="29:30">
      <c r="AC1025" s="19"/>
      <c r="AD1025" s="19"/>
    </row>
    <row r="1026" spans="29:30">
      <c r="AC1026" s="19"/>
      <c r="AD1026" s="19"/>
    </row>
    <row r="1027" spans="29:30">
      <c r="AC1027" s="19"/>
      <c r="AD1027" s="19"/>
    </row>
    <row r="1028" spans="29:30">
      <c r="AC1028" s="19"/>
      <c r="AD1028" s="19"/>
    </row>
    <row r="1029" spans="29:30">
      <c r="AC1029" s="19"/>
      <c r="AD1029" s="19"/>
    </row>
    <row r="1030" spans="29:30">
      <c r="AC1030" s="19"/>
      <c r="AD1030" s="19"/>
    </row>
    <row r="1031" spans="29:30">
      <c r="AC1031" s="19"/>
      <c r="AD1031" s="19"/>
    </row>
    <row r="1032" spans="29:30">
      <c r="AC1032" s="19"/>
      <c r="AD1032" s="19"/>
    </row>
    <row r="1033" spans="29:30">
      <c r="AC1033" s="19"/>
      <c r="AD1033" s="19"/>
    </row>
    <row r="1034" spans="29:30">
      <c r="AC1034" s="19"/>
      <c r="AD1034" s="19"/>
    </row>
    <row r="1035" spans="29:30">
      <c r="AC1035" s="19"/>
      <c r="AD1035" s="19"/>
    </row>
    <row r="1036" spans="29:30">
      <c r="AC1036" s="19"/>
      <c r="AD1036" s="19"/>
    </row>
    <row r="1037" spans="29:30">
      <c r="AC1037" s="19"/>
      <c r="AD1037" s="19"/>
    </row>
    <row r="1038" spans="29:30">
      <c r="AC1038" s="19"/>
      <c r="AD1038" s="19"/>
    </row>
    <row r="1039" spans="29:30">
      <c r="AC1039" s="19"/>
      <c r="AD1039" s="19"/>
    </row>
    <row r="1040" spans="29:30">
      <c r="AC1040" s="19"/>
      <c r="AD1040" s="19"/>
    </row>
    <row r="1041" spans="29:30">
      <c r="AC1041" s="19"/>
      <c r="AD1041" s="19"/>
    </row>
    <row r="1042" spans="29:30">
      <c r="AC1042" s="19"/>
      <c r="AD1042" s="19"/>
    </row>
    <row r="1043" spans="29:30">
      <c r="AC1043" s="19"/>
      <c r="AD1043" s="19"/>
    </row>
    <row r="1044" spans="29:30">
      <c r="AC1044" s="19"/>
      <c r="AD1044" s="19"/>
    </row>
    <row r="1045" spans="29:30">
      <c r="AC1045" s="19"/>
      <c r="AD1045" s="19"/>
    </row>
    <row r="1046" spans="29:30">
      <c r="AC1046" s="19"/>
      <c r="AD1046" s="19"/>
    </row>
    <row r="1047" spans="29:30">
      <c r="AC1047" s="19"/>
      <c r="AD1047" s="19"/>
    </row>
    <row r="1048" spans="29:30">
      <c r="AC1048" s="19"/>
      <c r="AD1048" s="19"/>
    </row>
    <row r="1049" spans="29:30">
      <c r="AC1049" s="19"/>
      <c r="AD1049" s="19"/>
    </row>
    <row r="1050" spans="29:30">
      <c r="AC1050" s="19"/>
      <c r="AD1050" s="19"/>
    </row>
    <row r="1051" spans="29:30">
      <c r="AC1051" s="19"/>
      <c r="AD1051" s="19"/>
    </row>
    <row r="1052" spans="29:30">
      <c r="AC1052" s="19"/>
      <c r="AD1052" s="19"/>
    </row>
    <row r="1053" spans="29:30">
      <c r="AC1053" s="19"/>
      <c r="AD1053" s="19"/>
    </row>
    <row r="1054" spans="29:30">
      <c r="AC1054" s="19"/>
      <c r="AD1054" s="19"/>
    </row>
    <row r="1055" spans="29:30">
      <c r="AC1055" s="19"/>
      <c r="AD1055" s="19"/>
    </row>
    <row r="1056" spans="29:30">
      <c r="AC1056" s="19"/>
      <c r="AD1056" s="19"/>
    </row>
    <row r="1057" spans="29:30">
      <c r="AC1057" s="19"/>
      <c r="AD1057" s="19"/>
    </row>
    <row r="1058" spans="29:30">
      <c r="AC1058" s="19"/>
      <c r="AD1058" s="19"/>
    </row>
    <row r="1059" spans="29:30">
      <c r="AC1059" s="19"/>
      <c r="AD1059" s="19"/>
    </row>
    <row r="1060" spans="29:30">
      <c r="AC1060" s="19"/>
      <c r="AD1060" s="19"/>
    </row>
    <row r="1061" spans="29:30">
      <c r="AC1061" s="19"/>
      <c r="AD1061" s="19"/>
    </row>
    <row r="1062" spans="29:30">
      <c r="AC1062" s="19"/>
      <c r="AD1062" s="19"/>
    </row>
    <row r="1063" spans="29:30">
      <c r="AC1063" s="19"/>
      <c r="AD1063" s="19"/>
    </row>
    <row r="1064" spans="29:30">
      <c r="AC1064" s="19"/>
      <c r="AD1064" s="19"/>
    </row>
    <row r="1065" spans="29:30">
      <c r="AC1065" s="19"/>
      <c r="AD1065" s="19"/>
    </row>
    <row r="1066" spans="29:30">
      <c r="AC1066" s="19"/>
      <c r="AD1066" s="19"/>
    </row>
    <row r="1067" spans="29:30">
      <c r="AC1067" s="19"/>
      <c r="AD1067" s="19"/>
    </row>
    <row r="1068" spans="29:30">
      <c r="AC1068" s="19"/>
      <c r="AD1068" s="19"/>
    </row>
    <row r="1069" spans="29:30">
      <c r="AC1069" s="19"/>
      <c r="AD1069" s="19"/>
    </row>
    <row r="1070" spans="29:30">
      <c r="AC1070" s="19"/>
      <c r="AD1070" s="19"/>
    </row>
    <row r="1071" spans="29:30">
      <c r="AC1071" s="19"/>
      <c r="AD1071" s="19"/>
    </row>
    <row r="1072" spans="29:30">
      <c r="AC1072" s="19"/>
      <c r="AD1072" s="19"/>
    </row>
    <row r="1073" spans="29:30">
      <c r="AC1073" s="19"/>
      <c r="AD1073" s="19"/>
    </row>
    <row r="1074" spans="29:30">
      <c r="AC1074" s="19"/>
      <c r="AD1074" s="19"/>
    </row>
    <row r="1075" spans="29:30">
      <c r="AC1075" s="19"/>
      <c r="AD1075" s="19"/>
    </row>
    <row r="1076" spans="29:30">
      <c r="AC1076" s="19"/>
      <c r="AD1076" s="19"/>
    </row>
    <row r="1077" spans="29:30">
      <c r="AC1077" s="19"/>
      <c r="AD1077" s="19"/>
    </row>
    <row r="1078" spans="29:30">
      <c r="AC1078" s="19"/>
      <c r="AD1078" s="19"/>
    </row>
    <row r="1079" spans="29:30">
      <c r="AC1079" s="19"/>
      <c r="AD1079" s="19"/>
    </row>
    <row r="1080" spans="29:30">
      <c r="AC1080" s="19"/>
      <c r="AD1080" s="19"/>
    </row>
    <row r="1081" spans="29:30">
      <c r="AC1081" s="19"/>
      <c r="AD1081" s="19"/>
    </row>
    <row r="1082" spans="29:30">
      <c r="AC1082" s="19"/>
      <c r="AD1082" s="19"/>
    </row>
    <row r="1083" spans="29:30">
      <c r="AC1083" s="19"/>
      <c r="AD1083" s="19"/>
    </row>
    <row r="1084" spans="29:30">
      <c r="AC1084" s="19"/>
      <c r="AD1084" s="19"/>
    </row>
    <row r="1085" spans="29:30">
      <c r="AC1085" s="19"/>
      <c r="AD1085" s="19"/>
    </row>
    <row r="1086" spans="29:30">
      <c r="AC1086" s="19"/>
      <c r="AD1086" s="19"/>
    </row>
    <row r="1087" spans="29:30">
      <c r="AC1087" s="19"/>
      <c r="AD1087" s="19"/>
    </row>
    <row r="1088" spans="29:30">
      <c r="AC1088" s="19"/>
      <c r="AD1088" s="19"/>
    </row>
    <row r="1089" spans="29:30">
      <c r="AC1089" s="19"/>
      <c r="AD1089" s="19"/>
    </row>
    <row r="1090" spans="29:30">
      <c r="AC1090" s="19"/>
      <c r="AD1090" s="19"/>
    </row>
    <row r="1091" spans="29:30">
      <c r="AC1091" s="19"/>
      <c r="AD1091" s="19"/>
    </row>
    <row r="1092" spans="29:30">
      <c r="AC1092" s="19"/>
      <c r="AD1092" s="19"/>
    </row>
    <row r="1093" spans="29:30">
      <c r="AC1093" s="19"/>
      <c r="AD1093" s="19"/>
    </row>
    <row r="1094" spans="29:30">
      <c r="AC1094" s="19"/>
      <c r="AD1094" s="19"/>
    </row>
    <row r="1095" spans="29:30">
      <c r="AC1095" s="19"/>
      <c r="AD1095" s="19"/>
    </row>
    <row r="1096" spans="29:30">
      <c r="AC1096" s="19"/>
      <c r="AD1096" s="19"/>
    </row>
    <row r="1097" spans="29:30">
      <c r="AC1097" s="19"/>
      <c r="AD1097" s="19"/>
    </row>
    <row r="1098" spans="29:30">
      <c r="AC1098" s="19"/>
      <c r="AD1098" s="19"/>
    </row>
    <row r="1099" spans="29:30">
      <c r="AC1099" s="19"/>
      <c r="AD1099" s="19"/>
    </row>
    <row r="1100" spans="29:30">
      <c r="AC1100" s="19"/>
      <c r="AD1100" s="19"/>
    </row>
    <row r="1101" spans="29:30">
      <c r="AC1101" s="19"/>
      <c r="AD1101" s="19"/>
    </row>
    <row r="1102" spans="29:30">
      <c r="AC1102" s="19"/>
      <c r="AD1102" s="19"/>
    </row>
    <row r="1103" spans="29:30">
      <c r="AC1103" s="19"/>
      <c r="AD1103" s="19"/>
    </row>
    <row r="1104" spans="29:30">
      <c r="AC1104" s="19"/>
      <c r="AD1104" s="19"/>
    </row>
    <row r="1105" spans="29:30">
      <c r="AC1105" s="19"/>
      <c r="AD1105" s="19"/>
    </row>
    <row r="1106" spans="29:30">
      <c r="AC1106" s="19"/>
      <c r="AD1106" s="19"/>
    </row>
    <row r="1107" spans="29:30">
      <c r="AC1107" s="19"/>
      <c r="AD1107" s="19"/>
    </row>
    <row r="1108" spans="29:30">
      <c r="AC1108" s="19"/>
      <c r="AD1108" s="19"/>
    </row>
    <row r="1109" spans="29:30">
      <c r="AC1109" s="19"/>
      <c r="AD1109" s="19"/>
    </row>
    <row r="1110" spans="29:30">
      <c r="AC1110" s="19"/>
      <c r="AD1110" s="19"/>
    </row>
    <row r="1111" spans="29:30">
      <c r="AC1111" s="19"/>
      <c r="AD1111" s="19"/>
    </row>
    <row r="1112" spans="29:30">
      <c r="AC1112" s="19"/>
      <c r="AD1112" s="19"/>
    </row>
    <row r="1113" spans="29:30">
      <c r="AC1113" s="19"/>
      <c r="AD1113" s="19"/>
    </row>
    <row r="1114" spans="29:30">
      <c r="AC1114" s="19"/>
      <c r="AD1114" s="19"/>
    </row>
    <row r="1115" spans="29:30">
      <c r="AC1115" s="19"/>
      <c r="AD1115" s="19"/>
    </row>
    <row r="1116" spans="29:30">
      <c r="AC1116" s="19"/>
      <c r="AD1116" s="19"/>
    </row>
    <row r="1117" spans="29:30">
      <c r="AC1117" s="19"/>
      <c r="AD1117" s="19"/>
    </row>
    <row r="1118" spans="29:30">
      <c r="AC1118" s="19"/>
      <c r="AD1118" s="19"/>
    </row>
    <row r="1119" spans="29:30">
      <c r="AC1119" s="19"/>
      <c r="AD1119" s="19"/>
    </row>
    <row r="1120" spans="29:30">
      <c r="AC1120" s="19"/>
      <c r="AD1120" s="19"/>
    </row>
    <row r="1121" spans="29:30">
      <c r="AC1121" s="19"/>
      <c r="AD1121" s="19"/>
    </row>
    <row r="1122" spans="29:30">
      <c r="AC1122" s="19"/>
      <c r="AD1122" s="19"/>
    </row>
    <row r="1123" spans="29:30">
      <c r="AC1123" s="19"/>
      <c r="AD1123" s="19"/>
    </row>
    <row r="1124" spans="29:30">
      <c r="AC1124" s="19"/>
      <c r="AD1124" s="19"/>
    </row>
    <row r="1125" spans="29:30">
      <c r="AC1125" s="19"/>
      <c r="AD1125" s="19"/>
    </row>
    <row r="1126" spans="29:30">
      <c r="AC1126" s="19"/>
      <c r="AD1126" s="19"/>
    </row>
    <row r="1127" spans="29:30">
      <c r="AC1127" s="19"/>
      <c r="AD1127" s="19"/>
    </row>
    <row r="1128" spans="29:30">
      <c r="AC1128" s="19"/>
      <c r="AD1128" s="19"/>
    </row>
    <row r="1129" spans="29:30">
      <c r="AC1129" s="19"/>
      <c r="AD1129" s="19"/>
    </row>
    <row r="1130" spans="29:30">
      <c r="AC1130" s="19"/>
      <c r="AD1130" s="19"/>
    </row>
    <row r="1131" spans="29:30">
      <c r="AC1131" s="19"/>
      <c r="AD1131" s="19"/>
    </row>
    <row r="1132" spans="29:30">
      <c r="AC1132" s="19"/>
      <c r="AD1132" s="19"/>
    </row>
    <row r="1133" spans="29:30">
      <c r="AC1133" s="19"/>
      <c r="AD1133" s="19"/>
    </row>
    <row r="1134" spans="29:30">
      <c r="AC1134" s="19"/>
      <c r="AD1134" s="19"/>
    </row>
    <row r="1135" spans="29:30">
      <c r="AC1135" s="19"/>
      <c r="AD1135" s="19"/>
    </row>
    <row r="1136" spans="29:30">
      <c r="AC1136" s="19"/>
      <c r="AD1136" s="19"/>
    </row>
    <row r="1137" spans="29:30">
      <c r="AC1137" s="19"/>
      <c r="AD1137" s="19"/>
    </row>
    <row r="1138" spans="29:30">
      <c r="AC1138" s="19"/>
      <c r="AD1138" s="19"/>
    </row>
    <row r="1139" spans="29:30">
      <c r="AC1139" s="19"/>
      <c r="AD1139" s="19"/>
    </row>
    <row r="1140" spans="29:30">
      <c r="AC1140" s="19"/>
      <c r="AD1140" s="19"/>
    </row>
    <row r="1141" spans="29:30">
      <c r="AC1141" s="19"/>
      <c r="AD1141" s="19"/>
    </row>
    <row r="1142" spans="29:30">
      <c r="AC1142" s="19"/>
      <c r="AD1142" s="19"/>
    </row>
    <row r="1143" spans="29:30">
      <c r="AC1143" s="19"/>
      <c r="AD1143" s="19"/>
    </row>
    <row r="1144" spans="29:30">
      <c r="AC1144" s="19"/>
      <c r="AD1144" s="19"/>
    </row>
    <row r="1145" spans="29:30">
      <c r="AC1145" s="19"/>
      <c r="AD1145" s="19"/>
    </row>
    <row r="1146" spans="29:30">
      <c r="AC1146" s="19"/>
      <c r="AD1146" s="19"/>
    </row>
    <row r="1147" spans="29:30">
      <c r="AC1147" s="19"/>
      <c r="AD1147" s="19"/>
    </row>
    <row r="1148" spans="29:30">
      <c r="AC1148" s="19"/>
      <c r="AD1148" s="19"/>
    </row>
    <row r="1149" spans="29:30">
      <c r="AC1149" s="19"/>
      <c r="AD1149" s="19"/>
    </row>
    <row r="1150" spans="29:30">
      <c r="AC1150" s="19"/>
      <c r="AD1150" s="19"/>
    </row>
    <row r="1151" spans="29:30">
      <c r="AC1151" s="19"/>
      <c r="AD1151" s="19"/>
    </row>
    <row r="1152" spans="29:30">
      <c r="AC1152" s="19"/>
      <c r="AD1152" s="19"/>
    </row>
    <row r="1153" spans="29:30">
      <c r="AC1153" s="19"/>
      <c r="AD1153" s="19"/>
    </row>
    <row r="1154" spans="29:30">
      <c r="AC1154" s="19"/>
      <c r="AD1154" s="19"/>
    </row>
    <row r="1155" spans="29:30">
      <c r="AC1155" s="19"/>
      <c r="AD1155" s="19"/>
    </row>
    <row r="1156" spans="29:30">
      <c r="AC1156" s="19"/>
      <c r="AD1156" s="19"/>
    </row>
    <row r="1157" spans="29:30">
      <c r="AC1157" s="19"/>
      <c r="AD1157" s="19"/>
    </row>
    <row r="1158" spans="29:30">
      <c r="AC1158" s="19"/>
      <c r="AD1158" s="19"/>
    </row>
    <row r="1159" spans="29:30">
      <c r="AC1159" s="19"/>
      <c r="AD1159" s="19"/>
    </row>
    <row r="1160" spans="29:30">
      <c r="AC1160" s="19"/>
      <c r="AD1160" s="19"/>
    </row>
    <row r="1161" spans="29:30">
      <c r="AC1161" s="19"/>
      <c r="AD1161" s="19"/>
    </row>
    <row r="1162" spans="29:30">
      <c r="AC1162" s="19"/>
      <c r="AD1162" s="19"/>
    </row>
    <row r="1163" spans="29:30">
      <c r="AC1163" s="19"/>
      <c r="AD1163" s="19"/>
    </row>
    <row r="1164" spans="29:30">
      <c r="AC1164" s="19"/>
      <c r="AD1164" s="19"/>
    </row>
    <row r="1165" spans="29:30">
      <c r="AC1165" s="19"/>
      <c r="AD1165" s="19"/>
    </row>
    <row r="1166" spans="29:30">
      <c r="AC1166" s="19"/>
      <c r="AD1166" s="19"/>
    </row>
    <row r="1167" spans="29:30">
      <c r="AC1167" s="19"/>
      <c r="AD1167" s="19"/>
    </row>
    <row r="1168" spans="29:30">
      <c r="AC1168" s="19"/>
      <c r="AD1168" s="19"/>
    </row>
    <row r="1169" spans="29:30">
      <c r="AC1169" s="19"/>
      <c r="AD1169" s="19"/>
    </row>
    <row r="1170" spans="29:30">
      <c r="AC1170" s="19"/>
      <c r="AD1170" s="19"/>
    </row>
    <row r="1171" spans="29:30">
      <c r="AC1171" s="19"/>
      <c r="AD1171" s="19"/>
    </row>
    <row r="1172" spans="29:30">
      <c r="AC1172" s="19"/>
      <c r="AD1172" s="19"/>
    </row>
    <row r="1173" spans="29:30">
      <c r="AC1173" s="19"/>
      <c r="AD1173" s="19"/>
    </row>
    <row r="1174" spans="29:30">
      <c r="AC1174" s="19"/>
      <c r="AD1174" s="19"/>
    </row>
    <row r="1175" spans="29:30">
      <c r="AC1175" s="19"/>
      <c r="AD1175" s="19"/>
    </row>
    <row r="1176" spans="29:30">
      <c r="AC1176" s="19"/>
      <c r="AD1176" s="19"/>
    </row>
    <row r="1177" spans="29:30">
      <c r="AC1177" s="19"/>
      <c r="AD1177" s="19"/>
    </row>
    <row r="1178" spans="29:30">
      <c r="AC1178" s="19"/>
      <c r="AD1178" s="19"/>
    </row>
    <row r="1179" spans="29:30">
      <c r="AC1179" s="19"/>
      <c r="AD1179" s="19"/>
    </row>
    <row r="1180" spans="29:30">
      <c r="AC1180" s="19"/>
      <c r="AD1180" s="19"/>
    </row>
    <row r="1181" spans="29:30">
      <c r="AC1181" s="19"/>
      <c r="AD1181" s="19"/>
    </row>
    <row r="1182" spans="29:30">
      <c r="AC1182" s="19"/>
      <c r="AD1182" s="19"/>
    </row>
    <row r="1183" spans="29:30">
      <c r="AC1183" s="19"/>
      <c r="AD1183" s="19"/>
    </row>
    <row r="1184" spans="29:30">
      <c r="AC1184" s="19"/>
      <c r="AD1184" s="19"/>
    </row>
    <row r="1185" spans="29:30">
      <c r="AC1185" s="19"/>
      <c r="AD1185" s="19"/>
    </row>
    <row r="1186" spans="29:30">
      <c r="AC1186" s="19"/>
      <c r="AD1186" s="19"/>
    </row>
    <row r="1187" spans="29:30">
      <c r="AC1187" s="19"/>
      <c r="AD1187" s="19"/>
    </row>
    <row r="1188" spans="29:30">
      <c r="AC1188" s="19"/>
      <c r="AD1188" s="19"/>
    </row>
    <row r="1189" spans="29:30">
      <c r="AC1189" s="19"/>
      <c r="AD1189" s="19"/>
    </row>
    <row r="1190" spans="29:30">
      <c r="AC1190" s="19"/>
      <c r="AD1190" s="19"/>
    </row>
    <row r="1191" spans="29:30">
      <c r="AC1191" s="19"/>
      <c r="AD1191" s="19"/>
    </row>
    <row r="1192" spans="29:30">
      <c r="AC1192" s="19"/>
      <c r="AD1192" s="19"/>
    </row>
    <row r="1193" spans="29:30">
      <c r="AC1193" s="19"/>
      <c r="AD1193" s="19"/>
    </row>
    <row r="1194" spans="29:30">
      <c r="AC1194" s="19"/>
      <c r="AD1194" s="19"/>
    </row>
    <row r="1195" spans="29:30">
      <c r="AC1195" s="19"/>
      <c r="AD1195" s="19"/>
    </row>
    <row r="1196" spans="29:30">
      <c r="AC1196" s="19"/>
      <c r="AD1196" s="19"/>
    </row>
    <row r="1197" spans="29:30">
      <c r="AC1197" s="19"/>
      <c r="AD1197" s="19"/>
    </row>
    <row r="1198" spans="29:30">
      <c r="AC1198" s="19"/>
      <c r="AD1198" s="19"/>
    </row>
    <row r="1199" spans="29:30">
      <c r="AC1199" s="19"/>
      <c r="AD1199" s="19"/>
    </row>
    <row r="1200" spans="29:30">
      <c r="AC1200" s="19"/>
      <c r="AD1200" s="19"/>
    </row>
    <row r="1201" spans="29:30">
      <c r="AC1201" s="19"/>
      <c r="AD1201" s="19"/>
    </row>
    <row r="1202" spans="29:30">
      <c r="AC1202" s="19"/>
      <c r="AD1202" s="19"/>
    </row>
    <row r="1203" spans="29:30">
      <c r="AC1203" s="19"/>
      <c r="AD1203" s="19"/>
    </row>
    <row r="1204" spans="29:30">
      <c r="AC1204" s="19"/>
      <c r="AD1204" s="19"/>
    </row>
    <row r="1205" spans="29:30">
      <c r="AC1205" s="19"/>
      <c r="AD1205" s="19"/>
    </row>
    <row r="1206" spans="29:30">
      <c r="AC1206" s="19"/>
      <c r="AD1206" s="19"/>
    </row>
    <row r="1207" spans="29:30">
      <c r="AC1207" s="19"/>
      <c r="AD1207" s="19"/>
    </row>
    <row r="1208" spans="29:30">
      <c r="AC1208" s="19"/>
      <c r="AD1208" s="19"/>
    </row>
    <row r="1209" spans="29:30">
      <c r="AC1209" s="19"/>
      <c r="AD1209" s="19"/>
    </row>
    <row r="1210" spans="29:30">
      <c r="AC1210" s="19"/>
      <c r="AD1210" s="19"/>
    </row>
    <row r="1211" spans="29:30">
      <c r="AC1211" s="19"/>
      <c r="AD1211" s="19"/>
    </row>
    <row r="1212" spans="29:30">
      <c r="AC1212" s="19"/>
      <c r="AD1212" s="19"/>
    </row>
    <row r="1213" spans="29:30">
      <c r="AC1213" s="19"/>
      <c r="AD1213" s="19"/>
    </row>
    <row r="1214" spans="29:30">
      <c r="AC1214" s="19"/>
      <c r="AD1214" s="19"/>
    </row>
    <row r="1215" spans="29:30">
      <c r="AC1215" s="19"/>
      <c r="AD1215" s="19"/>
    </row>
    <row r="1216" spans="29:30">
      <c r="AC1216" s="19"/>
      <c r="AD1216" s="19"/>
    </row>
    <row r="1217" spans="29:30">
      <c r="AC1217" s="19"/>
      <c r="AD1217" s="19"/>
    </row>
    <row r="1218" spans="29:30">
      <c r="AC1218" s="19"/>
      <c r="AD1218" s="19"/>
    </row>
    <row r="1219" spans="29:30">
      <c r="AC1219" s="19"/>
      <c r="AD1219" s="19"/>
    </row>
    <row r="1220" spans="29:30">
      <c r="AC1220" s="19"/>
      <c r="AD1220" s="19"/>
    </row>
    <row r="1221" spans="29:30">
      <c r="AC1221" s="19"/>
      <c r="AD1221" s="19"/>
    </row>
    <row r="1222" spans="29:30">
      <c r="AC1222" s="19"/>
      <c r="AD1222" s="19"/>
    </row>
    <row r="1223" spans="29:30">
      <c r="AC1223" s="19"/>
      <c r="AD1223" s="19"/>
    </row>
    <row r="1224" spans="29:30">
      <c r="AC1224" s="19"/>
      <c r="AD1224" s="19"/>
    </row>
    <row r="1225" spans="29:30">
      <c r="AC1225" s="19"/>
      <c r="AD1225" s="19"/>
    </row>
    <row r="1226" spans="29:30">
      <c r="AC1226" s="19"/>
      <c r="AD1226" s="19"/>
    </row>
    <row r="1227" spans="29:30">
      <c r="AC1227" s="19"/>
      <c r="AD1227" s="19"/>
    </row>
    <row r="1228" spans="29:30">
      <c r="AC1228" s="19"/>
      <c r="AD1228" s="19"/>
    </row>
    <row r="1229" spans="29:30">
      <c r="AC1229" s="19"/>
      <c r="AD1229" s="19"/>
    </row>
    <row r="1230" spans="29:30">
      <c r="AC1230" s="19"/>
      <c r="AD1230" s="19"/>
    </row>
    <row r="1231" spans="29:30">
      <c r="AC1231" s="19"/>
      <c r="AD1231" s="19"/>
    </row>
    <row r="1232" spans="29:30">
      <c r="AC1232" s="19"/>
      <c r="AD1232" s="19"/>
    </row>
    <row r="1233" spans="29:30">
      <c r="AC1233" s="19"/>
      <c r="AD1233" s="19"/>
    </row>
    <row r="1234" spans="29:30">
      <c r="AC1234" s="19"/>
      <c r="AD1234" s="19"/>
    </row>
    <row r="1235" spans="29:30">
      <c r="AC1235" s="19"/>
      <c r="AD1235" s="19"/>
    </row>
    <row r="1236" spans="29:30">
      <c r="AC1236" s="19"/>
      <c r="AD1236" s="19"/>
    </row>
    <row r="1237" spans="29:30">
      <c r="AC1237" s="19"/>
      <c r="AD1237" s="19"/>
    </row>
    <row r="1238" spans="29:30">
      <c r="AC1238" s="19"/>
      <c r="AD1238" s="19"/>
    </row>
    <row r="1239" spans="29:30">
      <c r="AC1239" s="19"/>
      <c r="AD1239" s="19"/>
    </row>
    <row r="1240" spans="29:30">
      <c r="AC1240" s="19"/>
      <c r="AD1240" s="19"/>
    </row>
    <row r="1241" spans="29:30">
      <c r="AC1241" s="19"/>
      <c r="AD1241" s="19"/>
    </row>
    <row r="1242" spans="29:30">
      <c r="AC1242" s="19"/>
      <c r="AD1242" s="19"/>
    </row>
    <row r="1243" spans="29:30">
      <c r="AC1243" s="19"/>
      <c r="AD1243" s="19"/>
    </row>
    <row r="1244" spans="29:30">
      <c r="AC1244" s="19"/>
      <c r="AD1244" s="19"/>
    </row>
    <row r="1245" spans="29:30">
      <c r="AC1245" s="19"/>
      <c r="AD1245" s="19"/>
    </row>
    <row r="1246" spans="29:30">
      <c r="AC1246" s="19"/>
      <c r="AD1246" s="19"/>
    </row>
    <row r="1247" spans="29:30">
      <c r="AC1247" s="19"/>
      <c r="AD1247" s="19"/>
    </row>
    <row r="1248" spans="29:30">
      <c r="AC1248" s="19"/>
      <c r="AD1248" s="19"/>
    </row>
    <row r="1249" spans="29:30">
      <c r="AC1249" s="19"/>
      <c r="AD1249" s="19"/>
    </row>
    <row r="1250" spans="29:30">
      <c r="AC1250" s="19"/>
      <c r="AD1250" s="19"/>
    </row>
    <row r="1251" spans="29:30">
      <c r="AC1251" s="19"/>
      <c r="AD1251" s="19"/>
    </row>
    <row r="1252" spans="29:30">
      <c r="AC1252" s="19"/>
      <c r="AD1252" s="19"/>
    </row>
    <row r="1253" spans="29:30">
      <c r="AC1253" s="19"/>
      <c r="AD1253" s="19"/>
    </row>
    <row r="1254" spans="29:30">
      <c r="AC1254" s="19"/>
      <c r="AD1254" s="19"/>
    </row>
    <row r="1255" spans="29:30">
      <c r="AC1255" s="19"/>
      <c r="AD1255" s="19"/>
    </row>
    <row r="1256" spans="29:30">
      <c r="AD1256" s="19"/>
    </row>
    <row r="1257" spans="29:30">
      <c r="AD1257" s="19"/>
    </row>
    <row r="1258" spans="29:30">
      <c r="AD1258" s="19"/>
    </row>
    <row r="1259" spans="29:30">
      <c r="AD1259" s="19"/>
    </row>
    <row r="1260" spans="29:30">
      <c r="AD1260" s="19"/>
    </row>
    <row r="1261" spans="29:30">
      <c r="AD1261" s="19"/>
    </row>
    <row r="1262" spans="29:30">
      <c r="AD1262" s="19"/>
    </row>
    <row r="1263" spans="29:30">
      <c r="AD1263" s="19"/>
    </row>
    <row r="1264" spans="29:30">
      <c r="AD1264" s="19"/>
    </row>
    <row r="1265" spans="30:30">
      <c r="AD1265" s="19"/>
    </row>
    <row r="1266" spans="30:30">
      <c r="AD1266" s="19"/>
    </row>
    <row r="1267" spans="30:30">
      <c r="AD1267" s="19"/>
    </row>
    <row r="1268" spans="30:30">
      <c r="AD1268" s="19"/>
    </row>
    <row r="1269" spans="30:30">
      <c r="AD1269" s="19"/>
    </row>
    <row r="1270" spans="30:30">
      <c r="AD1270" s="19"/>
    </row>
    <row r="1271" spans="30:30">
      <c r="AD1271" s="19"/>
    </row>
    <row r="1272" spans="30:30">
      <c r="AD1272" s="19"/>
    </row>
    <row r="1273" spans="30:30">
      <c r="AD1273" s="19"/>
    </row>
    <row r="1274" spans="30:30">
      <c r="AD1274" s="19"/>
    </row>
    <row r="1275" spans="30:30">
      <c r="AD1275" s="19"/>
    </row>
    <row r="1276" spans="30:30">
      <c r="AD1276" s="19"/>
    </row>
    <row r="1277" spans="30:30">
      <c r="AD1277" s="19"/>
    </row>
    <row r="1278" spans="30:30">
      <c r="AD1278" s="19"/>
    </row>
    <row r="1279" spans="30:30">
      <c r="AD1279" s="19"/>
    </row>
    <row r="1280" spans="30:30">
      <c r="AD1280" s="19"/>
    </row>
    <row r="1281" spans="30:30">
      <c r="AD1281" s="19"/>
    </row>
    <row r="1282" spans="30:30">
      <c r="AD1282" s="19"/>
    </row>
    <row r="1283" spans="30:30">
      <c r="AD1283" s="19"/>
    </row>
    <row r="1284" spans="30:30">
      <c r="AD1284" s="19"/>
    </row>
    <row r="1285" spans="30:30">
      <c r="AD1285" s="19"/>
    </row>
    <row r="1286" spans="30:30">
      <c r="AD1286" s="19"/>
    </row>
    <row r="1287" spans="30:30">
      <c r="AD1287" s="19"/>
    </row>
    <row r="1288" spans="30:30">
      <c r="AD1288" s="19"/>
    </row>
    <row r="1289" spans="30:30">
      <c r="AD1289" s="19"/>
    </row>
    <row r="1290" spans="30:30">
      <c r="AD1290" s="19"/>
    </row>
    <row r="1291" spans="30:30">
      <c r="AD1291" s="19"/>
    </row>
    <row r="1292" spans="30:30">
      <c r="AD1292" s="19"/>
    </row>
    <row r="1293" spans="30:30">
      <c r="AD1293" s="19"/>
    </row>
    <row r="1294" spans="30:30">
      <c r="AD1294" s="19"/>
    </row>
    <row r="1295" spans="30:30">
      <c r="AD1295" s="19"/>
    </row>
    <row r="1296" spans="30:30">
      <c r="AD1296" s="19"/>
    </row>
    <row r="1297" spans="30:30">
      <c r="AD1297" s="19"/>
    </row>
    <row r="1298" spans="30:30">
      <c r="AD1298" s="19"/>
    </row>
    <row r="1299" spans="30:30">
      <c r="AD1299" s="19"/>
    </row>
    <row r="1300" spans="30:30">
      <c r="AD1300" s="19"/>
    </row>
    <row r="1301" spans="30:30">
      <c r="AD1301" s="19"/>
    </row>
    <row r="1302" spans="30:30">
      <c r="AD1302" s="19"/>
    </row>
    <row r="1303" spans="30:30">
      <c r="AD1303" s="19"/>
    </row>
    <row r="1304" spans="30:30">
      <c r="AD1304" s="19"/>
    </row>
    <row r="1305" spans="30:30">
      <c r="AD1305" s="19"/>
    </row>
    <row r="1306" spans="30:30">
      <c r="AD1306" s="19"/>
    </row>
    <row r="1307" spans="30:30">
      <c r="AD1307" s="19"/>
    </row>
    <row r="1308" spans="30:30">
      <c r="AD1308" s="19"/>
    </row>
    <row r="1309" spans="30:30">
      <c r="AD1309" s="19"/>
    </row>
    <row r="1310" spans="30:30">
      <c r="AD1310" s="19"/>
    </row>
    <row r="1311" spans="30:30">
      <c r="AD1311" s="19"/>
    </row>
    <row r="1312" spans="30:30">
      <c r="AD1312" s="19"/>
    </row>
    <row r="1313" spans="30:30">
      <c r="AD1313" s="19"/>
    </row>
    <row r="1314" spans="30:30">
      <c r="AD1314" s="19"/>
    </row>
    <row r="1315" spans="30:30">
      <c r="AD1315" s="19"/>
    </row>
    <row r="1316" spans="30:30">
      <c r="AD1316" s="19"/>
    </row>
    <row r="1317" spans="30:30">
      <c r="AD1317" s="19"/>
    </row>
    <row r="1318" spans="30:30">
      <c r="AD1318" s="19"/>
    </row>
    <row r="1319" spans="30:30">
      <c r="AD1319" s="19"/>
    </row>
    <row r="1320" spans="30:30">
      <c r="AD1320" s="19"/>
    </row>
    <row r="1321" spans="30:30">
      <c r="AD1321" s="19"/>
    </row>
    <row r="1322" spans="30:30">
      <c r="AD1322" s="19"/>
    </row>
    <row r="1323" spans="30:30">
      <c r="AD1323" s="19"/>
    </row>
    <row r="1324" spans="30:30">
      <c r="AD1324" s="19"/>
    </row>
    <row r="1325" spans="30:30">
      <c r="AD1325" s="19"/>
    </row>
    <row r="1326" spans="30:30">
      <c r="AD1326" s="19"/>
    </row>
    <row r="1327" spans="30:30">
      <c r="AD1327" s="19"/>
    </row>
    <row r="1328" spans="30:30">
      <c r="AD1328" s="19"/>
    </row>
    <row r="1329" spans="30:30">
      <c r="AD1329" s="19"/>
    </row>
    <row r="1330" spans="30:30">
      <c r="AD1330" s="19"/>
    </row>
    <row r="1331" spans="30:30">
      <c r="AD1331" s="19"/>
    </row>
    <row r="1332" spans="30:30">
      <c r="AD1332" s="19"/>
    </row>
    <row r="1333" spans="30:30">
      <c r="AD1333" s="19"/>
    </row>
    <row r="1334" spans="30:30">
      <c r="AD1334" s="19"/>
    </row>
    <row r="1335" spans="30:30">
      <c r="AD1335" s="19"/>
    </row>
    <row r="1336" spans="30:30">
      <c r="AD1336" s="19"/>
    </row>
    <row r="1337" spans="30:30">
      <c r="AD1337" s="19"/>
    </row>
    <row r="1338" spans="30:30">
      <c r="AD1338" s="19"/>
    </row>
    <row r="1339" spans="30:30">
      <c r="AD1339" s="19"/>
    </row>
    <row r="1340" spans="30:30">
      <c r="AD1340" s="19"/>
    </row>
    <row r="1341" spans="30:30">
      <c r="AD1341" s="19"/>
    </row>
    <row r="1342" spans="30:30">
      <c r="AD1342" s="19"/>
    </row>
    <row r="1343" spans="30:30">
      <c r="AD1343" s="19"/>
    </row>
    <row r="1344" spans="30:30">
      <c r="AD1344" s="19"/>
    </row>
    <row r="1345" spans="30:30">
      <c r="AD1345" s="19"/>
    </row>
    <row r="1346" spans="30:30">
      <c r="AD1346" s="19"/>
    </row>
    <row r="1347" spans="30:30">
      <c r="AD1347" s="19"/>
    </row>
    <row r="1348" spans="30:30">
      <c r="AD1348" s="19"/>
    </row>
    <row r="1349" spans="30:30">
      <c r="AD1349" s="19"/>
    </row>
    <row r="1350" spans="30:30">
      <c r="AD1350" s="19"/>
    </row>
    <row r="1351" spans="30:30">
      <c r="AD1351" s="19"/>
    </row>
    <row r="1352" spans="30:30">
      <c r="AD1352" s="19"/>
    </row>
    <row r="1353" spans="30:30">
      <c r="AD1353" s="19"/>
    </row>
    <row r="1354" spans="30:30">
      <c r="AD1354" s="19"/>
    </row>
    <row r="1355" spans="30:30">
      <c r="AD1355" s="19"/>
    </row>
    <row r="1356" spans="30:30">
      <c r="AD1356" s="19"/>
    </row>
    <row r="1357" spans="30:30">
      <c r="AD1357" s="19"/>
    </row>
    <row r="1358" spans="30:30">
      <c r="AD1358" s="19"/>
    </row>
    <row r="1359" spans="30:30">
      <c r="AD1359" s="19"/>
    </row>
    <row r="1360" spans="30:30">
      <c r="AD1360" s="19"/>
    </row>
    <row r="1361" spans="30:30">
      <c r="AD1361" s="19"/>
    </row>
    <row r="1362" spans="30:30">
      <c r="AD1362" s="19"/>
    </row>
    <row r="1363" spans="30:30">
      <c r="AD1363" s="19"/>
    </row>
    <row r="1364" spans="30:30">
      <c r="AD1364" s="19"/>
    </row>
    <row r="1365" spans="30:30">
      <c r="AD1365" s="19"/>
    </row>
    <row r="1366" spans="30:30">
      <c r="AD1366" s="19"/>
    </row>
    <row r="1367" spans="30:30">
      <c r="AD1367" s="19"/>
    </row>
    <row r="1368" spans="30:30">
      <c r="AD1368" s="19"/>
    </row>
    <row r="1369" spans="30:30">
      <c r="AD1369" s="19"/>
    </row>
    <row r="1370" spans="30:30">
      <c r="AD1370" s="19"/>
    </row>
    <row r="1371" spans="30:30">
      <c r="AD1371" s="19"/>
    </row>
    <row r="1372" spans="30:30">
      <c r="AD1372" s="19"/>
    </row>
    <row r="1373" spans="30:30">
      <c r="AD1373" s="19"/>
    </row>
    <row r="1374" spans="30:30">
      <c r="AD1374" s="19"/>
    </row>
    <row r="1375" spans="30:30">
      <c r="AD1375" s="19"/>
    </row>
    <row r="1376" spans="30:30">
      <c r="AD1376" s="19"/>
    </row>
    <row r="1377" spans="30:30">
      <c r="AD1377" s="19"/>
    </row>
    <row r="1378" spans="30:30">
      <c r="AD1378" s="19"/>
    </row>
    <row r="1379" spans="30:30">
      <c r="AD1379" s="19"/>
    </row>
    <row r="1380" spans="30:30">
      <c r="AD1380" s="19"/>
    </row>
    <row r="1381" spans="30:30">
      <c r="AD1381" s="19"/>
    </row>
    <row r="1382" spans="30:30">
      <c r="AD1382" s="19"/>
    </row>
    <row r="1383" spans="30:30">
      <c r="AD1383" s="19"/>
    </row>
    <row r="1384" spans="30:30">
      <c r="AD1384" s="19"/>
    </row>
    <row r="1385" spans="30:30">
      <c r="AD1385" s="19"/>
    </row>
    <row r="1386" spans="30:30">
      <c r="AD1386" s="19"/>
    </row>
    <row r="1387" spans="30:30">
      <c r="AD1387" s="19"/>
    </row>
    <row r="1388" spans="30:30">
      <c r="AD1388" s="19"/>
    </row>
    <row r="1389" spans="30:30">
      <c r="AD1389" s="19"/>
    </row>
    <row r="1390" spans="30:30">
      <c r="AD1390" s="19"/>
    </row>
    <row r="1391" spans="30:30">
      <c r="AD1391" s="19"/>
    </row>
    <row r="1392" spans="30:30">
      <c r="AD1392" s="19"/>
    </row>
    <row r="1393" spans="30:30">
      <c r="AD1393" s="19"/>
    </row>
    <row r="1394" spans="30:30">
      <c r="AD1394" s="19"/>
    </row>
    <row r="1395" spans="30:30">
      <c r="AD1395" s="19"/>
    </row>
    <row r="1396" spans="30:30">
      <c r="AD1396" s="19"/>
    </row>
    <row r="1397" spans="30:30">
      <c r="AD1397" s="19"/>
    </row>
    <row r="1398" spans="30:30">
      <c r="AD1398" s="19"/>
    </row>
    <row r="1399" spans="30:30">
      <c r="AD1399" s="19"/>
    </row>
    <row r="1400" spans="30:30">
      <c r="AD1400" s="19"/>
    </row>
    <row r="1401" spans="30:30">
      <c r="AD1401" s="19"/>
    </row>
    <row r="1402" spans="30:30">
      <c r="AD1402" s="19"/>
    </row>
    <row r="1403" spans="30:30">
      <c r="AD1403" s="19"/>
    </row>
    <row r="1404" spans="30:30">
      <c r="AD1404" s="19"/>
    </row>
    <row r="1405" spans="30:30">
      <c r="AD1405" s="19"/>
    </row>
    <row r="1406" spans="30:30">
      <c r="AD1406" s="19"/>
    </row>
    <row r="1407" spans="30:30">
      <c r="AD1407" s="19"/>
    </row>
    <row r="1408" spans="30:30">
      <c r="AD1408" s="19"/>
    </row>
    <row r="1409" spans="30:30">
      <c r="AD1409" s="19"/>
    </row>
    <row r="1410" spans="30:30">
      <c r="AD1410" s="19"/>
    </row>
    <row r="1411" spans="30:30">
      <c r="AD1411" s="19"/>
    </row>
    <row r="1412" spans="30:30">
      <c r="AD1412" s="19"/>
    </row>
    <row r="1413" spans="30:30">
      <c r="AD1413" s="19"/>
    </row>
    <row r="1414" spans="30:30">
      <c r="AD1414" s="19"/>
    </row>
    <row r="1415" spans="30:30">
      <c r="AD1415" s="19"/>
    </row>
    <row r="1416" spans="30:30">
      <c r="AD1416" s="19"/>
    </row>
    <row r="1417" spans="30:30">
      <c r="AD1417" s="19"/>
    </row>
    <row r="1418" spans="30:30">
      <c r="AD1418" s="19"/>
    </row>
    <row r="1419" spans="30:30">
      <c r="AD1419" s="19"/>
    </row>
    <row r="1420" spans="30:30">
      <c r="AD1420" s="19"/>
    </row>
    <row r="1421" spans="30:30">
      <c r="AD1421" s="19"/>
    </row>
    <row r="1422" spans="30:30">
      <c r="AD1422" s="19"/>
    </row>
    <row r="1423" spans="30:30">
      <c r="AD1423" s="19"/>
    </row>
    <row r="1424" spans="30:30">
      <c r="AD1424" s="19"/>
    </row>
    <row r="1425" spans="30:30">
      <c r="AD1425" s="19"/>
    </row>
    <row r="1426" spans="30:30">
      <c r="AD1426" s="19"/>
    </row>
    <row r="1427" spans="30:30">
      <c r="AD1427" s="19"/>
    </row>
    <row r="1428" spans="30:30">
      <c r="AD1428" s="19"/>
    </row>
    <row r="1429" spans="30:30">
      <c r="AD1429" s="19"/>
    </row>
    <row r="1430" spans="30:30">
      <c r="AD1430" s="19"/>
    </row>
    <row r="1431" spans="30:30">
      <c r="AD1431" s="19"/>
    </row>
    <row r="1432" spans="30:30">
      <c r="AD1432" s="19"/>
    </row>
    <row r="1433" spans="30:30">
      <c r="AD1433" s="19"/>
    </row>
    <row r="1434" spans="30:30">
      <c r="AD1434" s="19"/>
    </row>
    <row r="1435" spans="30:30">
      <c r="AD1435" s="19"/>
    </row>
    <row r="1436" spans="30:30">
      <c r="AD1436" s="19"/>
    </row>
    <row r="1437" spans="30:30">
      <c r="AD1437" s="19"/>
    </row>
    <row r="1438" spans="30:30">
      <c r="AD1438" s="19"/>
    </row>
    <row r="1439" spans="30:30">
      <c r="AD1439" s="19"/>
    </row>
    <row r="1440" spans="30:30">
      <c r="AD1440" s="19"/>
    </row>
    <row r="1441" spans="30:30">
      <c r="AD1441" s="19"/>
    </row>
    <row r="1442" spans="30:30">
      <c r="AD1442" s="19"/>
    </row>
    <row r="1443" spans="30:30">
      <c r="AD1443" s="19"/>
    </row>
    <row r="1444" spans="30:30">
      <c r="AD1444" s="19"/>
    </row>
    <row r="1445" spans="30:30">
      <c r="AD1445" s="19"/>
    </row>
    <row r="1446" spans="30:30">
      <c r="AD1446" s="19"/>
    </row>
    <row r="1447" spans="30:30">
      <c r="AD1447" s="19"/>
    </row>
    <row r="1448" spans="30:30">
      <c r="AD1448" s="19"/>
    </row>
    <row r="1449" spans="30:30">
      <c r="AD1449" s="19"/>
    </row>
    <row r="1450" spans="30:30">
      <c r="AD1450" s="19"/>
    </row>
    <row r="1451" spans="30:30">
      <c r="AD1451" s="19"/>
    </row>
    <row r="1452" spans="30:30">
      <c r="AD1452" s="19"/>
    </row>
    <row r="1453" spans="30:30">
      <c r="AD1453" s="19"/>
    </row>
    <row r="1454" spans="30:30">
      <c r="AD1454" s="19"/>
    </row>
    <row r="1455" spans="30:30">
      <c r="AD1455" s="19"/>
    </row>
    <row r="1456" spans="30:30">
      <c r="AD1456" s="19"/>
    </row>
    <row r="1457" spans="30:30">
      <c r="AD1457" s="19"/>
    </row>
    <row r="1458" spans="30:30">
      <c r="AD1458" s="19"/>
    </row>
    <row r="1459" spans="30:30">
      <c r="AD1459" s="19"/>
    </row>
    <row r="1460" spans="30:30">
      <c r="AD1460" s="19"/>
    </row>
    <row r="1461" spans="30:30">
      <c r="AD1461" s="19"/>
    </row>
    <row r="1462" spans="30:30">
      <c r="AD1462" s="19"/>
    </row>
    <row r="1463" spans="30:30">
      <c r="AD1463" s="19"/>
    </row>
    <row r="1464" spans="30:30">
      <c r="AD1464" s="19"/>
    </row>
    <row r="1465" spans="30:30">
      <c r="AD1465" s="19"/>
    </row>
    <row r="1466" spans="30:30">
      <c r="AD1466" s="19"/>
    </row>
    <row r="1467" spans="30:30">
      <c r="AD1467" s="19"/>
    </row>
    <row r="1468" spans="30:30">
      <c r="AD1468" s="19"/>
    </row>
    <row r="1469" spans="30:30">
      <c r="AD1469" s="19"/>
    </row>
    <row r="1470" spans="30:30">
      <c r="AD1470" s="19"/>
    </row>
    <row r="1471" spans="30:30">
      <c r="AD1471" s="19"/>
    </row>
    <row r="1472" spans="30:30">
      <c r="AD1472" s="19"/>
    </row>
    <row r="1473" spans="30:30">
      <c r="AD1473" s="19"/>
    </row>
    <row r="1474" spans="30:30">
      <c r="AD1474" s="19"/>
    </row>
    <row r="1475" spans="30:30">
      <c r="AD1475" s="19"/>
    </row>
    <row r="1476" spans="30:30">
      <c r="AD1476" s="19"/>
    </row>
    <row r="1477" spans="30:30">
      <c r="AD1477" s="19"/>
    </row>
    <row r="1478" spans="30:30">
      <c r="AD1478" s="19"/>
    </row>
    <row r="1479" spans="30:30">
      <c r="AD1479" s="19"/>
    </row>
    <row r="1480" spans="30:30">
      <c r="AD1480" s="19"/>
    </row>
    <row r="1481" spans="30:30">
      <c r="AD1481" s="19"/>
    </row>
    <row r="1482" spans="30:30">
      <c r="AD1482" s="19"/>
    </row>
    <row r="1483" spans="30:30">
      <c r="AD1483" s="19"/>
    </row>
    <row r="1484" spans="30:30">
      <c r="AD1484" s="19"/>
    </row>
    <row r="1485" spans="30:30">
      <c r="AD1485" s="19"/>
    </row>
    <row r="1486" spans="30:30">
      <c r="AD1486" s="19"/>
    </row>
    <row r="1487" spans="30:30">
      <c r="AD1487" s="19"/>
    </row>
    <row r="1488" spans="30:30">
      <c r="AD1488" s="19"/>
    </row>
    <row r="1489" spans="30:30">
      <c r="AD1489" s="19"/>
    </row>
    <row r="1490" spans="30:30">
      <c r="AD1490" s="19"/>
    </row>
    <row r="1491" spans="30:30">
      <c r="AD1491" s="19"/>
    </row>
    <row r="1492" spans="30:30">
      <c r="AD1492" s="19"/>
    </row>
    <row r="1493" spans="30:30">
      <c r="AD1493" s="19"/>
    </row>
    <row r="1494" spans="30:30">
      <c r="AD1494" s="19"/>
    </row>
    <row r="1495" spans="30:30">
      <c r="AD1495" s="19"/>
    </row>
    <row r="1496" spans="30:30">
      <c r="AD1496" s="19"/>
    </row>
    <row r="1497" spans="30:30">
      <c r="AD1497" s="19"/>
    </row>
    <row r="1498" spans="30:30">
      <c r="AD1498" s="19"/>
    </row>
    <row r="1499" spans="30:30">
      <c r="AD1499" s="19"/>
    </row>
    <row r="1500" spans="30:30">
      <c r="AD1500" s="19"/>
    </row>
    <row r="1501" spans="30:30">
      <c r="AD1501" s="19"/>
    </row>
    <row r="1502" spans="30:30">
      <c r="AD1502" s="19"/>
    </row>
    <row r="1503" spans="30:30">
      <c r="AD1503" s="19"/>
    </row>
    <row r="1504" spans="30:30">
      <c r="AD1504" s="19"/>
    </row>
    <row r="1505" spans="30:30">
      <c r="AD1505" s="19"/>
    </row>
    <row r="1506" spans="30:30">
      <c r="AD1506" s="19"/>
    </row>
    <row r="1507" spans="30:30">
      <c r="AD1507" s="19"/>
    </row>
    <row r="1508" spans="30:30">
      <c r="AD1508" s="19"/>
    </row>
    <row r="1509" spans="30:30">
      <c r="AD1509" s="19"/>
    </row>
    <row r="1510" spans="30:30">
      <c r="AD1510" s="19"/>
    </row>
    <row r="1511" spans="30:30">
      <c r="AD1511" s="19"/>
    </row>
    <row r="1512" spans="30:30">
      <c r="AD1512" s="19"/>
    </row>
    <row r="1513" spans="30:30">
      <c r="AD1513" s="19"/>
    </row>
    <row r="1514" spans="30:30">
      <c r="AD1514" s="19"/>
    </row>
    <row r="1515" spans="30:30">
      <c r="AD1515" s="19"/>
    </row>
    <row r="1516" spans="30:30">
      <c r="AD1516" s="19"/>
    </row>
    <row r="1517" spans="30:30">
      <c r="AD1517" s="19"/>
    </row>
    <row r="1518" spans="30:30">
      <c r="AD1518" s="19"/>
    </row>
    <row r="1519" spans="30:30">
      <c r="AD1519" s="19"/>
    </row>
    <row r="1520" spans="30:30">
      <c r="AD1520" s="19"/>
    </row>
    <row r="1521" spans="30:30">
      <c r="AD1521" s="19"/>
    </row>
    <row r="1522" spans="30:30">
      <c r="AD1522" s="19"/>
    </row>
    <row r="1523" spans="30:30">
      <c r="AD1523" s="19"/>
    </row>
    <row r="1524" spans="30:30">
      <c r="AD1524" s="19"/>
    </row>
    <row r="1525" spans="30:30">
      <c r="AD1525" s="19"/>
    </row>
    <row r="1526" spans="30:30">
      <c r="AD1526" s="19"/>
    </row>
    <row r="1527" spans="30:30">
      <c r="AD1527" s="19"/>
    </row>
    <row r="1528" spans="30:30">
      <c r="AD1528" s="19"/>
    </row>
    <row r="1529" spans="30:30">
      <c r="AD1529" s="19"/>
    </row>
    <row r="1530" spans="30:30">
      <c r="AD1530" s="19"/>
    </row>
    <row r="1531" spans="30:30">
      <c r="AD1531" s="19"/>
    </row>
    <row r="1532" spans="30:30">
      <c r="AD1532" s="19"/>
    </row>
    <row r="1533" spans="30:30">
      <c r="AD1533" s="19"/>
    </row>
    <row r="1534" spans="30:30">
      <c r="AD1534" s="19"/>
    </row>
    <row r="1535" spans="30:30">
      <c r="AD1535" s="19"/>
    </row>
    <row r="1536" spans="30:30">
      <c r="AD1536" s="19"/>
    </row>
    <row r="1537" spans="30:30">
      <c r="AD1537" s="19"/>
    </row>
    <row r="1538" spans="30:30">
      <c r="AD1538" s="19"/>
    </row>
    <row r="1539" spans="30:30">
      <c r="AD1539" s="19"/>
    </row>
    <row r="1540" spans="30:30">
      <c r="AD1540" s="19"/>
    </row>
    <row r="1541" spans="30:30">
      <c r="AD1541" s="19"/>
    </row>
    <row r="1542" spans="30:30">
      <c r="AD1542" s="19"/>
    </row>
    <row r="1543" spans="30:30">
      <c r="AD1543" s="19"/>
    </row>
    <row r="1544" spans="30:30">
      <c r="AD1544" s="19"/>
    </row>
    <row r="1545" spans="30:30">
      <c r="AD1545" s="19"/>
    </row>
    <row r="1546" spans="30:30">
      <c r="AD1546" s="19"/>
    </row>
    <row r="1547" spans="30:30">
      <c r="AD1547" s="19"/>
    </row>
    <row r="1548" spans="30:30">
      <c r="AD1548" s="19"/>
    </row>
    <row r="1549" spans="30:30">
      <c r="AD1549" s="19"/>
    </row>
    <row r="1550" spans="30:30">
      <c r="AD1550" s="19"/>
    </row>
    <row r="1551" spans="30:30">
      <c r="AD1551" s="19"/>
    </row>
    <row r="1552" spans="30:30">
      <c r="AD1552" s="19"/>
    </row>
    <row r="1553" spans="30:30">
      <c r="AD1553" s="19"/>
    </row>
    <row r="1554" spans="30:30">
      <c r="AD1554" s="19"/>
    </row>
    <row r="1555" spans="30:30">
      <c r="AD1555" s="19"/>
    </row>
    <row r="1556" spans="30:30">
      <c r="AD1556" s="19"/>
    </row>
    <row r="1557" spans="30:30">
      <c r="AD1557" s="19"/>
    </row>
    <row r="1558" spans="30:30">
      <c r="AD1558" s="19"/>
    </row>
    <row r="1559" spans="30:30">
      <c r="AD1559" s="19"/>
    </row>
    <row r="1560" spans="30:30">
      <c r="AD1560" s="19"/>
    </row>
    <row r="1561" spans="30:30">
      <c r="AD1561" s="19"/>
    </row>
    <row r="1562" spans="30:30">
      <c r="AD1562" s="19"/>
    </row>
    <row r="1563" spans="30:30">
      <c r="AD1563" s="19"/>
    </row>
    <row r="1564" spans="30:30">
      <c r="AD1564" s="19"/>
    </row>
    <row r="1565" spans="30:30">
      <c r="AD1565" s="19"/>
    </row>
    <row r="1566" spans="30:30">
      <c r="AD1566" s="19"/>
    </row>
    <row r="1567" spans="30:30">
      <c r="AD1567" s="19"/>
    </row>
    <row r="1568" spans="30:30">
      <c r="AD1568" s="19"/>
    </row>
    <row r="1569" spans="30:30">
      <c r="AD1569" s="19"/>
    </row>
    <row r="1570" spans="30:30">
      <c r="AD1570" s="19"/>
    </row>
    <row r="1571" spans="30:30">
      <c r="AD1571" s="19"/>
    </row>
    <row r="1572" spans="30:30">
      <c r="AD1572" s="19"/>
    </row>
    <row r="1573" spans="30:30">
      <c r="AD1573" s="19"/>
    </row>
    <row r="1574" spans="30:30">
      <c r="AD1574" s="19"/>
    </row>
    <row r="1575" spans="30:30">
      <c r="AD1575" s="19"/>
    </row>
    <row r="1576" spans="30:30">
      <c r="AD1576" s="19"/>
    </row>
    <row r="1577" spans="30:30">
      <c r="AD1577" s="19"/>
    </row>
    <row r="1578" spans="30:30">
      <c r="AD1578" s="19"/>
    </row>
    <row r="1579" spans="30:30">
      <c r="AD1579" s="19"/>
    </row>
    <row r="1580" spans="30:30">
      <c r="AD1580" s="19"/>
    </row>
    <row r="1581" spans="30:30">
      <c r="AD1581" s="19"/>
    </row>
    <row r="1582" spans="30:30">
      <c r="AD1582" s="19"/>
    </row>
    <row r="1583" spans="30:30">
      <c r="AD1583" s="19"/>
    </row>
    <row r="1584" spans="30:30">
      <c r="AD1584" s="19"/>
    </row>
    <row r="1585" spans="30:30">
      <c r="AD1585" s="19"/>
    </row>
    <row r="1586" spans="30:30">
      <c r="AD1586" s="19"/>
    </row>
    <row r="1587" spans="30:30">
      <c r="AD1587" s="19"/>
    </row>
    <row r="1588" spans="30:30">
      <c r="AD1588" s="19"/>
    </row>
    <row r="1589" spans="30:30">
      <c r="AD1589" s="19"/>
    </row>
    <row r="1590" spans="30:30">
      <c r="AD1590" s="19"/>
    </row>
    <row r="1591" spans="30:30">
      <c r="AD1591" s="19"/>
    </row>
    <row r="1592" spans="30:30">
      <c r="AD1592" s="19"/>
    </row>
    <row r="1593" spans="30:30">
      <c r="AD1593" s="19"/>
    </row>
    <row r="1594" spans="30:30">
      <c r="AD1594" s="19"/>
    </row>
    <row r="1595" spans="30:30">
      <c r="AD1595" s="19"/>
    </row>
    <row r="1596" spans="30:30">
      <c r="AD1596" s="19"/>
    </row>
    <row r="1597" spans="30:30">
      <c r="AD1597" s="19"/>
    </row>
    <row r="1598" spans="30:30">
      <c r="AD1598" s="19"/>
    </row>
    <row r="1599" spans="30:30">
      <c r="AD1599" s="19"/>
    </row>
    <row r="1600" spans="30:30">
      <c r="AD1600" s="19"/>
    </row>
    <row r="1601" spans="30:30">
      <c r="AD1601" s="19"/>
    </row>
    <row r="1602" spans="30:30">
      <c r="AD1602" s="19"/>
    </row>
    <row r="1603" spans="30:30">
      <c r="AD1603" s="19"/>
    </row>
    <row r="1604" spans="30:30">
      <c r="AD1604" s="19"/>
    </row>
    <row r="1605" spans="30:30">
      <c r="AD1605" s="19"/>
    </row>
    <row r="1606" spans="30:30">
      <c r="AD1606" s="19"/>
    </row>
    <row r="1607" spans="30:30">
      <c r="AD1607" s="19"/>
    </row>
    <row r="1608" spans="30:30">
      <c r="AD1608" s="19"/>
    </row>
    <row r="1609" spans="30:30">
      <c r="AD1609" s="19"/>
    </row>
    <row r="1610" spans="30:30">
      <c r="AD1610" s="19"/>
    </row>
    <row r="1611" spans="30:30">
      <c r="AD1611" s="19"/>
    </row>
    <row r="1612" spans="30:30">
      <c r="AD1612" s="19"/>
    </row>
    <row r="1613" spans="30:30">
      <c r="AD1613" s="19"/>
    </row>
    <row r="1614" spans="30:30">
      <c r="AD1614" s="19"/>
    </row>
    <row r="1615" spans="30:30">
      <c r="AD1615" s="19"/>
    </row>
    <row r="1616" spans="30:30">
      <c r="AD1616" s="19"/>
    </row>
    <row r="1617" spans="30:30">
      <c r="AD1617" s="19"/>
    </row>
    <row r="1618" spans="30:30">
      <c r="AD1618" s="19"/>
    </row>
    <row r="1619" spans="30:30">
      <c r="AD1619" s="19"/>
    </row>
    <row r="1620" spans="30:30">
      <c r="AD1620" s="19"/>
    </row>
    <row r="1621" spans="30:30">
      <c r="AD1621" s="19"/>
    </row>
    <row r="1622" spans="30:30">
      <c r="AD1622" s="19"/>
    </row>
    <row r="1623" spans="30:30">
      <c r="AD1623" s="19"/>
    </row>
    <row r="1624" spans="30:30">
      <c r="AD1624" s="19"/>
    </row>
    <row r="1625" spans="30:30">
      <c r="AD1625" s="19"/>
    </row>
    <row r="1626" spans="30:30">
      <c r="AD1626" s="19"/>
    </row>
    <row r="1627" spans="30:30">
      <c r="AD1627" s="19"/>
    </row>
    <row r="1628" spans="30:30">
      <c r="AD1628" s="19"/>
    </row>
    <row r="1629" spans="30:30">
      <c r="AD1629" s="19"/>
    </row>
    <row r="1630" spans="30:30">
      <c r="AD1630" s="19"/>
    </row>
    <row r="1631" spans="30:30">
      <c r="AD1631" s="19"/>
    </row>
    <row r="1632" spans="30:30">
      <c r="AD1632" s="19"/>
    </row>
    <row r="1633" spans="30:30">
      <c r="AD1633" s="19"/>
    </row>
    <row r="1634" spans="30:30">
      <c r="AD1634" s="19"/>
    </row>
    <row r="1635" spans="30:30">
      <c r="AD1635" s="19"/>
    </row>
    <row r="1636" spans="30:30">
      <c r="AD1636" s="19"/>
    </row>
    <row r="1637" spans="30:30">
      <c r="AD1637" s="19"/>
    </row>
    <row r="1638" spans="30:30">
      <c r="AD1638" s="19"/>
    </row>
    <row r="1639" spans="30:30">
      <c r="AD1639" s="19"/>
    </row>
    <row r="1640" spans="30:30">
      <c r="AD1640" s="19"/>
    </row>
    <row r="1641" spans="30:30">
      <c r="AD1641" s="19"/>
    </row>
    <row r="1642" spans="30:30">
      <c r="AD1642" s="19"/>
    </row>
    <row r="1643" spans="30:30">
      <c r="AD1643" s="19"/>
    </row>
    <row r="1644" spans="30:30">
      <c r="AD1644" s="19"/>
    </row>
    <row r="1645" spans="30:30">
      <c r="AD1645" s="19"/>
    </row>
    <row r="1646" spans="30:30">
      <c r="AD1646" s="19"/>
    </row>
    <row r="1647" spans="30:30">
      <c r="AD1647" s="19"/>
    </row>
    <row r="1648" spans="30:30">
      <c r="AD1648" s="19"/>
    </row>
    <row r="1649" spans="30:30">
      <c r="AD1649" s="19"/>
    </row>
    <row r="1650" spans="30:30">
      <c r="AD1650" s="19"/>
    </row>
    <row r="1651" spans="30:30">
      <c r="AD1651" s="19"/>
    </row>
    <row r="1652" spans="30:30">
      <c r="AD1652" s="19"/>
    </row>
    <row r="1653" spans="30:30">
      <c r="AD1653" s="19"/>
    </row>
    <row r="1654" spans="30:30">
      <c r="AD1654" s="19"/>
    </row>
    <row r="1655" spans="30:30">
      <c r="AD1655" s="19"/>
    </row>
    <row r="1656" spans="30:30">
      <c r="AD1656" s="19"/>
    </row>
    <row r="1657" spans="30:30">
      <c r="AD1657" s="19"/>
    </row>
    <row r="1658" spans="30:30">
      <c r="AD1658" s="19"/>
    </row>
    <row r="1659" spans="30:30">
      <c r="AD1659" s="19"/>
    </row>
    <row r="1660" spans="30:30">
      <c r="AD1660" s="19"/>
    </row>
    <row r="1661" spans="30:30">
      <c r="AD1661" s="19"/>
    </row>
    <row r="1662" spans="30:30">
      <c r="AD1662" s="19"/>
    </row>
    <row r="1663" spans="30:30">
      <c r="AD1663" s="19"/>
    </row>
    <row r="1664" spans="30:30">
      <c r="AD1664" s="19"/>
    </row>
    <row r="1665" spans="30:30">
      <c r="AD1665" s="19"/>
    </row>
    <row r="1666" spans="30:30">
      <c r="AD1666" s="19"/>
    </row>
    <row r="1667" spans="30:30">
      <c r="AD1667" s="19"/>
    </row>
    <row r="1668" spans="30:30">
      <c r="AD1668" s="19"/>
    </row>
    <row r="1669" spans="30:30">
      <c r="AD1669" s="19"/>
    </row>
    <row r="1670" spans="30:30">
      <c r="AD1670" s="19"/>
    </row>
    <row r="1671" spans="30:30">
      <c r="AD1671" s="19"/>
    </row>
    <row r="1672" spans="30:30">
      <c r="AD1672" s="19"/>
    </row>
    <row r="1673" spans="30:30">
      <c r="AD1673" s="19"/>
    </row>
    <row r="1674" spans="30:30">
      <c r="AD1674" s="19"/>
    </row>
    <row r="1675" spans="30:30">
      <c r="AD1675" s="19"/>
    </row>
    <row r="1676" spans="30:30">
      <c r="AD1676" s="19"/>
    </row>
    <row r="1677" spans="30:30">
      <c r="AD1677" s="19"/>
    </row>
    <row r="1678" spans="30:30">
      <c r="AD1678" s="19"/>
    </row>
    <row r="1679" spans="30:30">
      <c r="AD1679" s="19"/>
    </row>
    <row r="1680" spans="30:30">
      <c r="AD1680" s="19"/>
    </row>
    <row r="1681" spans="30:30">
      <c r="AD1681" s="19"/>
    </row>
    <row r="1682" spans="30:30">
      <c r="AD1682" s="19"/>
    </row>
    <row r="1683" spans="30:30">
      <c r="AD1683" s="19"/>
    </row>
    <row r="1684" spans="30:30">
      <c r="AD1684" s="19"/>
    </row>
    <row r="1685" spans="30:30">
      <c r="AD1685" s="19"/>
    </row>
    <row r="1686" spans="30:30">
      <c r="AD1686" s="19"/>
    </row>
    <row r="1687" spans="30:30">
      <c r="AD1687" s="19"/>
    </row>
    <row r="1688" spans="30:30">
      <c r="AD1688" s="19"/>
    </row>
    <row r="1689" spans="30:30">
      <c r="AD1689" s="19"/>
    </row>
    <row r="1690" spans="30:30">
      <c r="AD1690" s="19"/>
    </row>
    <row r="1691" spans="30:30">
      <c r="AD1691" s="19"/>
    </row>
    <row r="1692" spans="30:30">
      <c r="AD1692" s="19"/>
    </row>
    <row r="1693" spans="30:30">
      <c r="AD1693" s="19"/>
    </row>
    <row r="1694" spans="30:30">
      <c r="AD1694" s="19"/>
    </row>
    <row r="1695" spans="30:30">
      <c r="AD1695" s="19"/>
    </row>
    <row r="1696" spans="30:30">
      <c r="AD1696" s="19"/>
    </row>
    <row r="1697" spans="30:30">
      <c r="AD1697" s="19"/>
    </row>
    <row r="1698" spans="30:30">
      <c r="AD1698" s="19"/>
    </row>
    <row r="1699" spans="30:30">
      <c r="AD1699" s="19"/>
    </row>
    <row r="1700" spans="30:30">
      <c r="AD1700" s="19"/>
    </row>
    <row r="1701" spans="30:30">
      <c r="AD1701" s="19"/>
    </row>
    <row r="1702" spans="30:30">
      <c r="AD1702" s="19"/>
    </row>
    <row r="1703" spans="30:30">
      <c r="AD1703" s="19"/>
    </row>
    <row r="1704" spans="30:30">
      <c r="AD1704" s="19"/>
    </row>
    <row r="1705" spans="30:30">
      <c r="AD1705" s="19"/>
    </row>
    <row r="1706" spans="30:30">
      <c r="AD1706" s="19"/>
    </row>
    <row r="1707" spans="30:30">
      <c r="AD1707" s="19"/>
    </row>
    <row r="1708" spans="30:30">
      <c r="AD1708" s="19"/>
    </row>
    <row r="1709" spans="30:30">
      <c r="AD1709" s="19"/>
    </row>
    <row r="1710" spans="30:30">
      <c r="AD1710" s="19"/>
    </row>
    <row r="1711" spans="30:30">
      <c r="AD1711" s="19"/>
    </row>
    <row r="1712" spans="30:30">
      <c r="AD1712" s="19"/>
    </row>
    <row r="1713" spans="30:30">
      <c r="AD1713" s="19"/>
    </row>
    <row r="1714" spans="30:30">
      <c r="AD1714" s="19"/>
    </row>
    <row r="1715" spans="30:30">
      <c r="AD1715" s="19"/>
    </row>
    <row r="1716" spans="30:30">
      <c r="AD1716" s="19"/>
    </row>
    <row r="1717" spans="30:30">
      <c r="AD1717" s="19"/>
    </row>
    <row r="1718" spans="30:30">
      <c r="AD1718" s="19"/>
    </row>
    <row r="1719" spans="30:30">
      <c r="AD1719" s="19"/>
    </row>
    <row r="1720" spans="30:30">
      <c r="AD1720" s="19"/>
    </row>
    <row r="1721" spans="30:30">
      <c r="AD1721" s="19"/>
    </row>
    <row r="1722" spans="30:30">
      <c r="AD1722" s="19"/>
    </row>
    <row r="1723" spans="30:30">
      <c r="AD1723" s="19"/>
    </row>
    <row r="1724" spans="30:30">
      <c r="AD1724" s="19"/>
    </row>
    <row r="1725" spans="30:30">
      <c r="AD1725" s="19"/>
    </row>
    <row r="1726" spans="30:30">
      <c r="AD1726" s="19"/>
    </row>
    <row r="1727" spans="30:30">
      <c r="AD1727" s="19"/>
    </row>
    <row r="1728" spans="30:30">
      <c r="AD1728" s="19"/>
    </row>
    <row r="1729" spans="30:30">
      <c r="AD1729" s="19"/>
    </row>
    <row r="1730" spans="30:30">
      <c r="AD1730" s="19"/>
    </row>
    <row r="1731" spans="30:30">
      <c r="AD1731" s="19"/>
    </row>
    <row r="1732" spans="30:30">
      <c r="AD1732" s="19"/>
    </row>
    <row r="1733" spans="30:30">
      <c r="AD1733" s="19"/>
    </row>
    <row r="1734" spans="30:30">
      <c r="AD1734" s="19"/>
    </row>
    <row r="1735" spans="30:30">
      <c r="AD1735" s="19"/>
    </row>
    <row r="1736" spans="30:30">
      <c r="AD1736" s="19"/>
    </row>
    <row r="1737" spans="30:30">
      <c r="AD1737" s="19"/>
    </row>
    <row r="1738" spans="30:30">
      <c r="AD1738" s="19"/>
    </row>
    <row r="1739" spans="30:30">
      <c r="AD1739" s="19"/>
    </row>
    <row r="1740" spans="30:30">
      <c r="AD1740" s="19"/>
    </row>
    <row r="1741" spans="30:30">
      <c r="AD1741" s="19"/>
    </row>
    <row r="1742" spans="30:30">
      <c r="AD1742" s="19"/>
    </row>
    <row r="1743" spans="30:30">
      <c r="AD1743" s="19"/>
    </row>
    <row r="1744" spans="30:30">
      <c r="AD1744" s="19"/>
    </row>
    <row r="1745" spans="30:30">
      <c r="AD1745" s="19"/>
    </row>
    <row r="1746" spans="30:30">
      <c r="AD1746" s="19"/>
    </row>
    <row r="1747" spans="30:30">
      <c r="AD1747" s="19"/>
    </row>
    <row r="1748" spans="30:30">
      <c r="AD1748" s="19"/>
    </row>
    <row r="1749" spans="30:30">
      <c r="AD1749" s="19"/>
    </row>
    <row r="1750" spans="30:30">
      <c r="AD1750" s="19"/>
    </row>
    <row r="1751" spans="30:30">
      <c r="AD1751" s="19"/>
    </row>
    <row r="1752" spans="30:30">
      <c r="AD1752" s="19"/>
    </row>
    <row r="1753" spans="30:30">
      <c r="AD1753" s="19"/>
    </row>
    <row r="1754" spans="30:30">
      <c r="AD1754" s="19"/>
    </row>
    <row r="1755" spans="30:30">
      <c r="AD1755" s="19"/>
    </row>
    <row r="1756" spans="30:30">
      <c r="AD1756" s="19"/>
    </row>
    <row r="1757" spans="30:30">
      <c r="AD1757" s="19"/>
    </row>
    <row r="1758" spans="30:30">
      <c r="AD1758" s="19"/>
    </row>
    <row r="1759" spans="30:30">
      <c r="AD1759" s="19"/>
    </row>
    <row r="1760" spans="30:30">
      <c r="AD1760" s="19"/>
    </row>
    <row r="1761" spans="30:30">
      <c r="AD1761" s="19"/>
    </row>
    <row r="1762" spans="30:30">
      <c r="AD1762" s="19"/>
    </row>
    <row r="1763" spans="30:30">
      <c r="AD1763" s="19"/>
    </row>
    <row r="1764" spans="30:30">
      <c r="AD1764" s="19"/>
    </row>
    <row r="1765" spans="30:30">
      <c r="AD1765" s="19"/>
    </row>
    <row r="1766" spans="30:30">
      <c r="AD1766" s="19"/>
    </row>
    <row r="1767" spans="30:30">
      <c r="AD1767" s="19"/>
    </row>
    <row r="1768" spans="30:30">
      <c r="AD1768" s="19"/>
    </row>
    <row r="1769" spans="30:30">
      <c r="AD1769" s="19"/>
    </row>
    <row r="1770" spans="30:30">
      <c r="AD1770" s="19"/>
    </row>
    <row r="1771" spans="30:30">
      <c r="AD1771" s="19"/>
    </row>
    <row r="1772" spans="30:30">
      <c r="AD1772" s="19"/>
    </row>
    <row r="1773" spans="30:30">
      <c r="AD1773" s="19"/>
    </row>
    <row r="1774" spans="30:30">
      <c r="AD1774" s="19"/>
    </row>
    <row r="1775" spans="30:30">
      <c r="AD1775" s="19"/>
    </row>
    <row r="1776" spans="30:30">
      <c r="AD1776" s="19"/>
    </row>
    <row r="1777" spans="30:30">
      <c r="AD1777" s="19"/>
    </row>
    <row r="1778" spans="30:30">
      <c r="AD1778" s="19"/>
    </row>
    <row r="1779" spans="30:30">
      <c r="AD1779" s="19"/>
    </row>
    <row r="1780" spans="30:30">
      <c r="AD1780" s="19"/>
    </row>
    <row r="1781" spans="30:30">
      <c r="AD1781" s="19"/>
    </row>
    <row r="1782" spans="30:30">
      <c r="AD1782" s="19"/>
    </row>
    <row r="1783" spans="30:30">
      <c r="AD1783" s="19"/>
    </row>
    <row r="1784" spans="30:30">
      <c r="AD1784" s="19"/>
    </row>
    <row r="1785" spans="30:30">
      <c r="AD1785" s="19"/>
    </row>
    <row r="1786" spans="30:30">
      <c r="AD1786" s="19"/>
    </row>
    <row r="1787" spans="30:30">
      <c r="AD1787" s="19"/>
    </row>
    <row r="1788" spans="30:30">
      <c r="AD1788" s="19"/>
    </row>
    <row r="1789" spans="30:30">
      <c r="AD1789" s="19"/>
    </row>
    <row r="1790" spans="30:30">
      <c r="AD1790" s="19"/>
    </row>
    <row r="1791" spans="30:30">
      <c r="AD1791" s="19"/>
    </row>
    <row r="1792" spans="30:30">
      <c r="AD1792" s="19"/>
    </row>
    <row r="1793" spans="30:30">
      <c r="AD1793" s="19"/>
    </row>
    <row r="1794" spans="30:30">
      <c r="AD1794" s="19"/>
    </row>
    <row r="1795" spans="30:30">
      <c r="AD1795" s="19"/>
    </row>
    <row r="1796" spans="30:30">
      <c r="AD1796" s="19"/>
    </row>
    <row r="1797" spans="30:30">
      <c r="AD1797" s="19"/>
    </row>
    <row r="1798" spans="30:30">
      <c r="AD1798" s="19"/>
    </row>
    <row r="1799" spans="30:30">
      <c r="AD1799" s="19"/>
    </row>
    <row r="1800" spans="30:30">
      <c r="AD1800" s="19"/>
    </row>
    <row r="1801" spans="30:30">
      <c r="AD1801" s="19"/>
    </row>
    <row r="1802" spans="30:30">
      <c r="AD1802" s="19"/>
    </row>
    <row r="1803" spans="30:30">
      <c r="AD1803" s="19"/>
    </row>
    <row r="1804" spans="30:30">
      <c r="AD1804" s="19"/>
    </row>
    <row r="1805" spans="30:30">
      <c r="AD1805" s="19"/>
    </row>
    <row r="1806" spans="30:30">
      <c r="AD1806" s="19"/>
    </row>
    <row r="1807" spans="30:30">
      <c r="AD1807" s="19"/>
    </row>
    <row r="1808" spans="30:30">
      <c r="AD1808" s="19"/>
    </row>
    <row r="1809" spans="30:30">
      <c r="AD1809" s="19"/>
    </row>
    <row r="1810" spans="30:30">
      <c r="AD1810" s="19"/>
    </row>
    <row r="1811" spans="30:30">
      <c r="AD1811" s="19"/>
    </row>
    <row r="1812" spans="30:30">
      <c r="AD1812" s="19"/>
    </row>
    <row r="1813" spans="30:30">
      <c r="AD1813" s="19"/>
    </row>
    <row r="1814" spans="30:30">
      <c r="AD1814" s="19"/>
    </row>
    <row r="1815" spans="30:30">
      <c r="AD1815" s="19"/>
    </row>
    <row r="1816" spans="30:30">
      <c r="AD1816" s="19"/>
    </row>
    <row r="1817" spans="30:30">
      <c r="AD1817" s="19"/>
    </row>
    <row r="1818" spans="30:30">
      <c r="AD1818" s="19"/>
    </row>
    <row r="1819" spans="30:30">
      <c r="AD1819" s="19"/>
    </row>
    <row r="1820" spans="30:30">
      <c r="AD1820" s="19"/>
    </row>
    <row r="1821" spans="30:30">
      <c r="AD1821" s="19"/>
    </row>
    <row r="1822" spans="30:30">
      <c r="AD1822" s="19"/>
    </row>
    <row r="1823" spans="30:30">
      <c r="AD1823" s="19"/>
    </row>
    <row r="1824" spans="30:30">
      <c r="AD1824" s="19"/>
    </row>
    <row r="1825" spans="30:30">
      <c r="AD1825" s="19"/>
    </row>
    <row r="1826" spans="30:30">
      <c r="AD1826" s="19"/>
    </row>
    <row r="1827" spans="30:30">
      <c r="AD1827" s="19"/>
    </row>
    <row r="1828" spans="30:30">
      <c r="AD1828" s="19"/>
    </row>
    <row r="1829" spans="30:30">
      <c r="AD1829" s="19"/>
    </row>
    <row r="1830" spans="30:30">
      <c r="AD1830" s="19"/>
    </row>
    <row r="1831" spans="30:30">
      <c r="AD1831" s="19"/>
    </row>
    <row r="1832" spans="30:30">
      <c r="AD1832" s="19"/>
    </row>
    <row r="1833" spans="30:30">
      <c r="AD1833" s="19"/>
    </row>
    <row r="1834" spans="30:30">
      <c r="AD1834" s="19"/>
    </row>
    <row r="1835" spans="30:30">
      <c r="AD1835" s="19"/>
    </row>
    <row r="1836" spans="30:30">
      <c r="AD1836" s="19"/>
    </row>
    <row r="1837" spans="30:30">
      <c r="AD1837" s="19"/>
    </row>
    <row r="1838" spans="30:30">
      <c r="AD1838" s="19"/>
    </row>
    <row r="1839" spans="30:30">
      <c r="AD1839" s="19"/>
    </row>
    <row r="1840" spans="30:30">
      <c r="AD1840" s="19"/>
    </row>
    <row r="1841" spans="30:30">
      <c r="AD1841" s="19"/>
    </row>
    <row r="1842" spans="30:30">
      <c r="AD1842" s="19"/>
    </row>
    <row r="1843" spans="30:30">
      <c r="AD1843" s="19"/>
    </row>
    <row r="1844" spans="30:30">
      <c r="AD1844" s="19"/>
    </row>
    <row r="1845" spans="30:30">
      <c r="AD1845" s="19"/>
    </row>
    <row r="1846" spans="30:30">
      <c r="AD1846" s="19"/>
    </row>
    <row r="1847" spans="30:30">
      <c r="AD1847" s="19"/>
    </row>
    <row r="1848" spans="30:30">
      <c r="AD1848" s="19"/>
    </row>
    <row r="1849" spans="30:30">
      <c r="AD1849" s="19"/>
    </row>
    <row r="1850" spans="30:30">
      <c r="AD1850" s="19"/>
    </row>
    <row r="1851" spans="30:30">
      <c r="AD1851" s="19"/>
    </row>
    <row r="1852" spans="30:30">
      <c r="AD1852" s="19"/>
    </row>
    <row r="1853" spans="30:30">
      <c r="AD1853" s="19"/>
    </row>
    <row r="1854" spans="30:30">
      <c r="AD1854" s="19"/>
    </row>
    <row r="1855" spans="30:30">
      <c r="AD1855" s="19"/>
    </row>
    <row r="1856" spans="30:30">
      <c r="AD1856" s="19"/>
    </row>
    <row r="1857" spans="30:30">
      <c r="AD1857" s="19"/>
    </row>
    <row r="1858" spans="30:30">
      <c r="AD1858" s="19"/>
    </row>
    <row r="1859" spans="30:30">
      <c r="AD1859" s="19"/>
    </row>
    <row r="1860" spans="30:30">
      <c r="AD1860" s="19"/>
    </row>
    <row r="1861" spans="30:30">
      <c r="AD1861" s="19"/>
    </row>
    <row r="1862" spans="30:30">
      <c r="AD1862" s="19"/>
    </row>
    <row r="1863" spans="30:30">
      <c r="AD1863" s="19"/>
    </row>
    <row r="1864" spans="30:30">
      <c r="AD1864" s="19"/>
    </row>
    <row r="1865" spans="30:30">
      <c r="AD1865" s="19"/>
    </row>
    <row r="1866" spans="30:30">
      <c r="AD1866" s="19"/>
    </row>
    <row r="1867" spans="30:30">
      <c r="AD1867" s="19"/>
    </row>
    <row r="1868" spans="30:30">
      <c r="AD1868" s="19"/>
    </row>
    <row r="1869" spans="30:30">
      <c r="AD1869" s="19"/>
    </row>
    <row r="1870" spans="30:30">
      <c r="AD1870" s="19"/>
    </row>
    <row r="1871" spans="30:30">
      <c r="AD1871" s="19"/>
    </row>
    <row r="1872" spans="30:30">
      <c r="AD1872" s="19"/>
    </row>
    <row r="1873" spans="30:30">
      <c r="AD1873" s="19"/>
    </row>
    <row r="1874" spans="30:30">
      <c r="AD1874" s="19"/>
    </row>
    <row r="1875" spans="30:30">
      <c r="AD1875" s="19"/>
    </row>
    <row r="1876" spans="30:30">
      <c r="AD1876" s="19"/>
    </row>
    <row r="1877" spans="30:30">
      <c r="AD1877" s="19"/>
    </row>
    <row r="1878" spans="30:30">
      <c r="AD1878" s="19"/>
    </row>
    <row r="1879" spans="30:30">
      <c r="AD1879" s="19"/>
    </row>
    <row r="1880" spans="30:30">
      <c r="AD1880" s="19"/>
    </row>
    <row r="1881" spans="30:30">
      <c r="AD1881" s="19"/>
    </row>
    <row r="1882" spans="30:30">
      <c r="AD1882" s="19"/>
    </row>
    <row r="1883" spans="30:30">
      <c r="AD1883" s="19"/>
    </row>
    <row r="1884" spans="30:30">
      <c r="AD1884" s="19"/>
    </row>
    <row r="1885" spans="30:30">
      <c r="AD1885" s="19"/>
    </row>
    <row r="1886" spans="30:30">
      <c r="AD1886" s="19"/>
    </row>
    <row r="1887" spans="30:30">
      <c r="AD1887" s="19"/>
    </row>
    <row r="1888" spans="30:30">
      <c r="AD1888" s="19"/>
    </row>
    <row r="1889" spans="30:30">
      <c r="AD1889" s="19"/>
    </row>
    <row r="1890" spans="30:30">
      <c r="AD1890" s="19"/>
    </row>
    <row r="1891" spans="30:30">
      <c r="AD1891" s="19"/>
    </row>
    <row r="1892" spans="30:30">
      <c r="AD1892" s="19"/>
    </row>
    <row r="1893" spans="30:30">
      <c r="AD1893" s="19"/>
    </row>
    <row r="1894" spans="30:30">
      <c r="AD1894" s="19"/>
    </row>
    <row r="1895" spans="30:30">
      <c r="AD1895" s="19"/>
    </row>
    <row r="1896" spans="30:30">
      <c r="AD1896" s="19"/>
    </row>
    <row r="1897" spans="30:30">
      <c r="AD1897" s="19"/>
    </row>
    <row r="1898" spans="30:30">
      <c r="AD1898" s="19"/>
    </row>
    <row r="1899" spans="30:30">
      <c r="AD1899" s="19"/>
    </row>
    <row r="1900" spans="30:30">
      <c r="AD1900" s="19"/>
    </row>
    <row r="1901" spans="30:30">
      <c r="AD1901" s="19"/>
    </row>
    <row r="1902" spans="30:30">
      <c r="AD1902" s="19"/>
    </row>
    <row r="1903" spans="30:30">
      <c r="AD1903" s="19"/>
    </row>
    <row r="1904" spans="30:30">
      <c r="AD1904" s="19"/>
    </row>
    <row r="1905" spans="30:30">
      <c r="AD1905" s="19"/>
    </row>
    <row r="1906" spans="30:30">
      <c r="AD1906" s="19"/>
    </row>
    <row r="1907" spans="30:30">
      <c r="AD1907" s="19"/>
    </row>
    <row r="1908" spans="30:30">
      <c r="AD1908" s="19"/>
    </row>
    <row r="1909" spans="30:30">
      <c r="AD1909" s="19"/>
    </row>
    <row r="1910" spans="30:30">
      <c r="AD1910" s="19"/>
    </row>
    <row r="1911" spans="30:30">
      <c r="AD1911" s="19"/>
    </row>
    <row r="1912" spans="30:30">
      <c r="AD1912" s="19"/>
    </row>
    <row r="1913" spans="30:30">
      <c r="AD1913" s="19"/>
    </row>
    <row r="1914" spans="30:30">
      <c r="AD1914" s="19"/>
    </row>
    <row r="1915" spans="30:30">
      <c r="AD1915" s="19"/>
    </row>
    <row r="1916" spans="30:30">
      <c r="AD1916" s="19"/>
    </row>
    <row r="1917" spans="30:30">
      <c r="AD1917" s="19"/>
    </row>
    <row r="1918" spans="30:30">
      <c r="AD1918" s="19"/>
    </row>
    <row r="1919" spans="30:30">
      <c r="AD1919" s="19"/>
    </row>
    <row r="1920" spans="30:30">
      <c r="AD1920" s="19"/>
    </row>
    <row r="1921" spans="30:30">
      <c r="AD1921" s="19"/>
    </row>
    <row r="1922" spans="30:30">
      <c r="AD1922" s="19"/>
    </row>
    <row r="1923" spans="30:30">
      <c r="AD1923" s="19"/>
    </row>
    <row r="1924" spans="30:30">
      <c r="AD1924" s="19"/>
    </row>
    <row r="1925" spans="30:30">
      <c r="AD1925" s="19"/>
    </row>
    <row r="1926" spans="30:30">
      <c r="AD1926" s="19"/>
    </row>
    <row r="1927" spans="30:30">
      <c r="AD1927" s="19"/>
    </row>
    <row r="1928" spans="30:30">
      <c r="AD1928" s="19"/>
    </row>
    <row r="1929" spans="30:30">
      <c r="AD1929" s="19"/>
    </row>
    <row r="1930" spans="30:30">
      <c r="AD1930" s="19"/>
    </row>
    <row r="1931" spans="30:30">
      <c r="AD1931" s="19"/>
    </row>
    <row r="1932" spans="30:30">
      <c r="AD1932" s="19"/>
    </row>
    <row r="1933" spans="30:30">
      <c r="AD1933" s="19"/>
    </row>
    <row r="1934" spans="30:30">
      <c r="AD1934" s="19"/>
    </row>
    <row r="1935" spans="30:30">
      <c r="AD1935" s="19"/>
    </row>
    <row r="1936" spans="30:30">
      <c r="AD1936" s="19"/>
    </row>
    <row r="1937" spans="30:30">
      <c r="AD1937" s="19"/>
    </row>
    <row r="1938" spans="30:30">
      <c r="AD1938" s="19"/>
    </row>
    <row r="1939" spans="30:30">
      <c r="AD1939" s="19"/>
    </row>
    <row r="1940" spans="30:30">
      <c r="AD1940" s="19"/>
    </row>
    <row r="1941" spans="30:30">
      <c r="AD1941" s="19"/>
    </row>
    <row r="1942" spans="30:30">
      <c r="AD1942" s="19"/>
    </row>
    <row r="1943" spans="30:30">
      <c r="AD1943" s="19"/>
    </row>
    <row r="1944" spans="30:30">
      <c r="AD1944" s="19"/>
    </row>
    <row r="1945" spans="30:30">
      <c r="AD1945" s="19"/>
    </row>
    <row r="1946" spans="30:30">
      <c r="AD1946" s="19"/>
    </row>
    <row r="1947" spans="30:30">
      <c r="AD1947" s="19"/>
    </row>
    <row r="1948" spans="30:30">
      <c r="AD1948" s="19"/>
    </row>
    <row r="1949" spans="30:30">
      <c r="AD1949" s="19"/>
    </row>
    <row r="1950" spans="30:30">
      <c r="AD1950" s="19"/>
    </row>
    <row r="1951" spans="30:30">
      <c r="AD1951" s="19"/>
    </row>
    <row r="1952" spans="30:30">
      <c r="AD1952" s="19"/>
    </row>
    <row r="1953" spans="30:30">
      <c r="AD1953" s="19"/>
    </row>
    <row r="1954" spans="30:30">
      <c r="AD1954" s="19"/>
    </row>
    <row r="1955" spans="30:30">
      <c r="AD1955" s="19"/>
    </row>
    <row r="1956" spans="30:30">
      <c r="AD1956" s="19"/>
    </row>
    <row r="1957" spans="30:30">
      <c r="AD1957" s="19"/>
    </row>
    <row r="1958" spans="30:30">
      <c r="AD1958" s="19"/>
    </row>
    <row r="1959" spans="30:30">
      <c r="AD1959" s="19"/>
    </row>
    <row r="1960" spans="30:30">
      <c r="AD1960" s="19"/>
    </row>
    <row r="1961" spans="30:30">
      <c r="AD1961" s="19"/>
    </row>
    <row r="1962" spans="30:30">
      <c r="AD1962" s="19"/>
    </row>
    <row r="1963" spans="30:30">
      <c r="AD1963" s="19"/>
    </row>
    <row r="1964" spans="30:30">
      <c r="AD1964" s="19"/>
    </row>
    <row r="1965" spans="30:30">
      <c r="AD1965" s="19"/>
    </row>
    <row r="1966" spans="30:30">
      <c r="AD1966" s="19"/>
    </row>
    <row r="1967" spans="30:30">
      <c r="AD1967" s="19"/>
    </row>
    <row r="1968" spans="30:30">
      <c r="AD1968" s="19"/>
    </row>
    <row r="1969" spans="30:30">
      <c r="AD1969" s="19"/>
    </row>
    <row r="1970" spans="30:30">
      <c r="AD1970" s="19"/>
    </row>
    <row r="1971" spans="30:30">
      <c r="AD1971" s="19"/>
    </row>
    <row r="1972" spans="30:30">
      <c r="AD1972" s="19"/>
    </row>
    <row r="1973" spans="30:30">
      <c r="AD1973" s="19"/>
    </row>
    <row r="1974" spans="30:30">
      <c r="AD1974" s="19"/>
    </row>
    <row r="1975" spans="30:30">
      <c r="AD1975" s="19"/>
    </row>
    <row r="1976" spans="30:30">
      <c r="AD1976" s="19"/>
    </row>
    <row r="1977" spans="30:30">
      <c r="AD1977" s="19"/>
    </row>
    <row r="1978" spans="30:30">
      <c r="AD1978" s="19"/>
    </row>
    <row r="1979" spans="30:30">
      <c r="AD1979" s="19"/>
    </row>
    <row r="1980" spans="30:30">
      <c r="AD1980" s="19"/>
    </row>
    <row r="1981" spans="30:30">
      <c r="AD1981" s="19"/>
    </row>
    <row r="1982" spans="30:30">
      <c r="AD1982" s="19"/>
    </row>
    <row r="1983" spans="30:30">
      <c r="AD1983" s="19"/>
    </row>
    <row r="1984" spans="30:30">
      <c r="AD1984" s="19"/>
    </row>
    <row r="1985" spans="30:30">
      <c r="AD1985" s="19"/>
    </row>
    <row r="1986" spans="30:30">
      <c r="AD1986" s="19"/>
    </row>
    <row r="1987" spans="30:30">
      <c r="AD1987" s="19"/>
    </row>
    <row r="1988" spans="30:30">
      <c r="AD1988" s="19"/>
    </row>
    <row r="1989" spans="30:30">
      <c r="AD1989" s="19"/>
    </row>
    <row r="1990" spans="30:30">
      <c r="AD1990" s="19"/>
    </row>
    <row r="1991" spans="30:30">
      <c r="AD1991" s="19"/>
    </row>
    <row r="1992" spans="30:30">
      <c r="AD1992" s="19"/>
    </row>
    <row r="1993" spans="30:30">
      <c r="AD1993" s="19"/>
    </row>
    <row r="1994" spans="30:30">
      <c r="AD1994" s="19"/>
    </row>
    <row r="1995" spans="30:30">
      <c r="AD1995" s="19"/>
    </row>
    <row r="1996" spans="30:30">
      <c r="AD1996" s="19"/>
    </row>
    <row r="1997" spans="30:30">
      <c r="AD1997" s="19"/>
    </row>
    <row r="1998" spans="30:30">
      <c r="AD1998" s="19"/>
    </row>
    <row r="1999" spans="30:30">
      <c r="AD1999" s="19"/>
    </row>
    <row r="2000" spans="30:30">
      <c r="AD2000" s="19"/>
    </row>
    <row r="2001" spans="30:30">
      <c r="AD2001" s="19"/>
    </row>
    <row r="2002" spans="30:30">
      <c r="AD2002" s="19"/>
    </row>
    <row r="2003" spans="30:30">
      <c r="AD2003" s="19"/>
    </row>
    <row r="2004" spans="30:30">
      <c r="AD2004" s="19"/>
    </row>
    <row r="2005" spans="30:30">
      <c r="AD2005" s="19"/>
    </row>
    <row r="2006" spans="30:30">
      <c r="AD2006" s="19"/>
    </row>
    <row r="2007" spans="30:30">
      <c r="AD2007" s="19"/>
    </row>
    <row r="2008" spans="30:30">
      <c r="AD2008" s="19"/>
    </row>
    <row r="2009" spans="30:30">
      <c r="AD2009" s="19"/>
    </row>
    <row r="2010" spans="30:30">
      <c r="AD2010" s="19"/>
    </row>
    <row r="2011" spans="30:30">
      <c r="AD2011" s="19"/>
    </row>
    <row r="2012" spans="30:30">
      <c r="AD2012" s="19"/>
    </row>
    <row r="2013" spans="30:30">
      <c r="AD2013" s="19"/>
    </row>
    <row r="2014" spans="30:30">
      <c r="AD2014" s="19"/>
    </row>
    <row r="2015" spans="30:30">
      <c r="AD2015" s="19"/>
    </row>
    <row r="2016" spans="30:30">
      <c r="AD2016" s="19"/>
    </row>
    <row r="2017" spans="30:30">
      <c r="AD2017" s="19"/>
    </row>
    <row r="2018" spans="30:30">
      <c r="AD2018" s="19"/>
    </row>
    <row r="2019" spans="30:30">
      <c r="AD2019" s="19"/>
    </row>
    <row r="2020" spans="30:30">
      <c r="AD2020" s="19"/>
    </row>
    <row r="2021" spans="30:30">
      <c r="AD2021" s="19"/>
    </row>
    <row r="2022" spans="30:30">
      <c r="AD2022" s="19"/>
    </row>
    <row r="2023" spans="30:30">
      <c r="AD2023" s="19"/>
    </row>
    <row r="2024" spans="30:30">
      <c r="AD2024" s="19"/>
    </row>
    <row r="2025" spans="30:30">
      <c r="AD2025" s="19"/>
    </row>
    <row r="2026" spans="30:30">
      <c r="AD2026" s="19"/>
    </row>
    <row r="2027" spans="30:30">
      <c r="AD2027" s="19"/>
    </row>
    <row r="2028" spans="30:30">
      <c r="AD2028" s="19"/>
    </row>
    <row r="2029" spans="30:30">
      <c r="AD2029" s="19"/>
    </row>
    <row r="2030" spans="30:30">
      <c r="AD2030" s="19"/>
    </row>
    <row r="2031" spans="30:30">
      <c r="AD2031" s="19"/>
    </row>
    <row r="2032" spans="30:30">
      <c r="AD2032" s="19"/>
    </row>
    <row r="2033" spans="30:30">
      <c r="AD2033" s="19"/>
    </row>
    <row r="2034" spans="30:30">
      <c r="AD2034" s="19"/>
    </row>
    <row r="2035" spans="30:30">
      <c r="AD2035" s="19"/>
    </row>
    <row r="2036" spans="30:30">
      <c r="AD2036" s="19"/>
    </row>
    <row r="2037" spans="30:30">
      <c r="AD2037" s="19"/>
    </row>
    <row r="2038" spans="30:30">
      <c r="AD2038" s="19"/>
    </row>
    <row r="2039" spans="30:30">
      <c r="AD2039" s="19"/>
    </row>
    <row r="2040" spans="30:30">
      <c r="AD2040" s="19"/>
    </row>
    <row r="2041" spans="30:30">
      <c r="AD2041" s="19"/>
    </row>
    <row r="2042" spans="30:30">
      <c r="AD2042" s="19"/>
    </row>
    <row r="2043" spans="30:30">
      <c r="AD2043" s="19"/>
    </row>
    <row r="2044" spans="30:30">
      <c r="AD2044" s="19"/>
    </row>
    <row r="2045" spans="30:30">
      <c r="AD2045" s="19"/>
    </row>
    <row r="2046" spans="30:30">
      <c r="AD2046" s="19"/>
    </row>
    <row r="2047" spans="30:30">
      <c r="AD2047" s="19"/>
    </row>
    <row r="2048" spans="30:30">
      <c r="AD2048" s="19"/>
    </row>
    <row r="2049" spans="30:30">
      <c r="AD2049" s="19"/>
    </row>
    <row r="2050" spans="30:30">
      <c r="AD2050" s="19"/>
    </row>
    <row r="2051" spans="30:30">
      <c r="AD2051" s="19"/>
    </row>
    <row r="2052" spans="30:30">
      <c r="AD2052" s="19"/>
    </row>
    <row r="2053" spans="30:30">
      <c r="AD2053" s="19"/>
    </row>
    <row r="2054" spans="30:30">
      <c r="AD2054" s="19"/>
    </row>
    <row r="2055" spans="30:30">
      <c r="AD2055" s="19"/>
    </row>
    <row r="2056" spans="30:30">
      <c r="AD2056" s="19"/>
    </row>
    <row r="2057" spans="30:30">
      <c r="AD2057" s="19"/>
    </row>
    <row r="2058" spans="30:30">
      <c r="AD2058" s="19"/>
    </row>
    <row r="2059" spans="30:30">
      <c r="AD2059" s="19"/>
    </row>
    <row r="2060" spans="30:30">
      <c r="AD2060" s="19"/>
    </row>
    <row r="2061" spans="30:30">
      <c r="AD2061" s="19"/>
    </row>
    <row r="2062" spans="30:30">
      <c r="AD2062" s="19"/>
    </row>
    <row r="2063" spans="30:30">
      <c r="AD2063" s="19"/>
    </row>
    <row r="2064" spans="30:30">
      <c r="AD2064" s="19"/>
    </row>
    <row r="2065" spans="30:30">
      <c r="AD2065" s="19"/>
    </row>
    <row r="2066" spans="30:30">
      <c r="AD2066" s="19"/>
    </row>
    <row r="2067" spans="30:30">
      <c r="AD2067" s="19"/>
    </row>
    <row r="2068" spans="30:30">
      <c r="AD2068" s="19"/>
    </row>
    <row r="2069" spans="30:30">
      <c r="AD2069" s="19"/>
    </row>
    <row r="2070" spans="30:30">
      <c r="AD2070" s="19"/>
    </row>
    <row r="2071" spans="30:30">
      <c r="AD2071" s="19"/>
    </row>
    <row r="2072" spans="30:30">
      <c r="AD2072" s="19"/>
    </row>
    <row r="2073" spans="30:30">
      <c r="AD2073" s="19"/>
    </row>
    <row r="2074" spans="30:30">
      <c r="AD2074" s="19"/>
    </row>
    <row r="2075" spans="30:30">
      <c r="AD2075" s="19"/>
    </row>
    <row r="2076" spans="30:30">
      <c r="AD2076" s="19"/>
    </row>
    <row r="2077" spans="30:30">
      <c r="AD2077" s="19"/>
    </row>
    <row r="2078" spans="30:30">
      <c r="AD2078" s="19"/>
    </row>
    <row r="2079" spans="30:30">
      <c r="AD2079" s="19"/>
    </row>
    <row r="2080" spans="30:30">
      <c r="AD2080" s="19"/>
    </row>
    <row r="2081" spans="30:30">
      <c r="AD2081" s="19"/>
    </row>
    <row r="2082" spans="30:30">
      <c r="AD2082" s="19"/>
    </row>
    <row r="2083" spans="30:30">
      <c r="AD2083" s="19"/>
    </row>
    <row r="2084" spans="30:30">
      <c r="AD2084" s="19"/>
    </row>
    <row r="2085" spans="30:30">
      <c r="AD2085" s="19"/>
    </row>
    <row r="2086" spans="30:30">
      <c r="AD2086" s="19"/>
    </row>
    <row r="2087" spans="30:30">
      <c r="AD2087" s="19"/>
    </row>
    <row r="2088" spans="30:30">
      <c r="AD2088" s="19"/>
    </row>
    <row r="2089" spans="30:30">
      <c r="AD2089" s="19"/>
    </row>
    <row r="2090" spans="30:30">
      <c r="AD2090" s="19"/>
    </row>
    <row r="2091" spans="30:30">
      <c r="AD2091" s="19"/>
    </row>
    <row r="2092" spans="30:30">
      <c r="AD2092" s="19"/>
    </row>
    <row r="2093" spans="30:30">
      <c r="AD2093" s="19"/>
    </row>
    <row r="2094" spans="30:30">
      <c r="AD2094" s="19"/>
    </row>
    <row r="2095" spans="30:30">
      <c r="AD2095" s="19"/>
    </row>
    <row r="2096" spans="30:30">
      <c r="AD2096" s="19"/>
    </row>
    <row r="2097" spans="30:30">
      <c r="AD2097" s="19"/>
    </row>
    <row r="2098" spans="30:30">
      <c r="AD2098" s="19"/>
    </row>
    <row r="2099" spans="30:30">
      <c r="AD2099" s="19"/>
    </row>
    <row r="2100" spans="30:30">
      <c r="AD2100" s="19"/>
    </row>
    <row r="2101" spans="30:30">
      <c r="AD2101" s="19"/>
    </row>
    <row r="2102" spans="30:30">
      <c r="AD2102" s="19"/>
    </row>
    <row r="2103" spans="30:30">
      <c r="AD2103" s="19"/>
    </row>
    <row r="2104" spans="30:30">
      <c r="AD2104" s="19"/>
    </row>
    <row r="2105" spans="30:30">
      <c r="AD2105" s="19"/>
    </row>
    <row r="2106" spans="30:30">
      <c r="AD2106" s="19"/>
    </row>
    <row r="2107" spans="30:30">
      <c r="AD2107" s="19"/>
    </row>
    <row r="2108" spans="30:30">
      <c r="AD2108" s="19"/>
    </row>
    <row r="2109" spans="30:30">
      <c r="AD2109" s="19"/>
    </row>
    <row r="2110" spans="30:30">
      <c r="AD2110" s="19"/>
    </row>
    <row r="2111" spans="30:30">
      <c r="AD2111" s="19"/>
    </row>
    <row r="2112" spans="30:30">
      <c r="AD2112" s="19"/>
    </row>
    <row r="2113" spans="30:30">
      <c r="AD2113" s="19"/>
    </row>
    <row r="2114" spans="30:30">
      <c r="AD2114" s="19"/>
    </row>
    <row r="2115" spans="30:30">
      <c r="AD2115" s="19"/>
    </row>
    <row r="2116" spans="30:30">
      <c r="AD2116" s="19"/>
    </row>
    <row r="2117" spans="30:30">
      <c r="AD2117" s="19"/>
    </row>
    <row r="2118" spans="30:30">
      <c r="AD2118" s="19"/>
    </row>
    <row r="2119" spans="30:30">
      <c r="AD2119" s="19"/>
    </row>
    <row r="2120" spans="30:30">
      <c r="AD2120" s="19"/>
    </row>
    <row r="2121" spans="30:30">
      <c r="AD2121" s="19"/>
    </row>
    <row r="2122" spans="30:30">
      <c r="AD2122" s="19"/>
    </row>
    <row r="2123" spans="30:30">
      <c r="AD2123" s="19"/>
    </row>
    <row r="2124" spans="30:30">
      <c r="AD2124" s="19"/>
    </row>
    <row r="2125" spans="30:30">
      <c r="AD2125" s="19"/>
    </row>
    <row r="2126" spans="30:30">
      <c r="AD2126" s="19"/>
    </row>
    <row r="2127" spans="30:30">
      <c r="AD2127" s="19"/>
    </row>
    <row r="2128" spans="30:30">
      <c r="AD2128" s="19"/>
    </row>
    <row r="2129" spans="30:30">
      <c r="AD2129" s="19"/>
    </row>
    <row r="2130" spans="30:30">
      <c r="AD2130" s="19"/>
    </row>
    <row r="2131" spans="30:30">
      <c r="AD2131" s="19"/>
    </row>
    <row r="2132" spans="30:30">
      <c r="AD2132" s="19"/>
    </row>
    <row r="2133" spans="30:30">
      <c r="AD2133" s="19"/>
    </row>
    <row r="2134" spans="30:30">
      <c r="AD2134" s="19"/>
    </row>
    <row r="2135" spans="30:30">
      <c r="AD2135" s="19"/>
    </row>
    <row r="2136" spans="30:30">
      <c r="AD2136" s="19"/>
    </row>
    <row r="2137" spans="30:30">
      <c r="AD2137" s="19"/>
    </row>
    <row r="2138" spans="30:30">
      <c r="AD2138" s="19"/>
    </row>
    <row r="2139" spans="30:30">
      <c r="AD2139" s="19"/>
    </row>
    <row r="2140" spans="30:30">
      <c r="AD2140" s="19"/>
    </row>
    <row r="2141" spans="30:30">
      <c r="AD2141" s="19"/>
    </row>
    <row r="2142" spans="30:30">
      <c r="AD2142" s="19"/>
    </row>
    <row r="2143" spans="30:30">
      <c r="AD2143" s="19"/>
    </row>
    <row r="2144" spans="30:30">
      <c r="AD2144" s="19"/>
    </row>
    <row r="2145" spans="30:30">
      <c r="AD2145" s="19"/>
    </row>
    <row r="2146" spans="30:30">
      <c r="AD2146" s="19"/>
    </row>
    <row r="2147" spans="30:30">
      <c r="AD2147" s="19"/>
    </row>
    <row r="2148" spans="30:30">
      <c r="AD2148" s="19"/>
    </row>
    <row r="2149" spans="30:30">
      <c r="AD2149" s="19"/>
    </row>
    <row r="2150" spans="30:30">
      <c r="AD2150" s="19"/>
    </row>
    <row r="2151" spans="30:30">
      <c r="AD2151" s="19"/>
    </row>
    <row r="2152" spans="30:30">
      <c r="AD2152" s="19"/>
    </row>
    <row r="2153" spans="30:30">
      <c r="AD2153" s="19"/>
    </row>
    <row r="2154" spans="30:30">
      <c r="AD2154" s="19"/>
    </row>
    <row r="2155" spans="30:30">
      <c r="AD2155" s="19"/>
    </row>
    <row r="2156" spans="30:30">
      <c r="AD2156" s="19"/>
    </row>
    <row r="2157" spans="30:30">
      <c r="AD2157" s="19"/>
    </row>
    <row r="2158" spans="30:30">
      <c r="AD2158" s="19"/>
    </row>
    <row r="2159" spans="30:30">
      <c r="AD2159" s="19"/>
    </row>
    <row r="2160" spans="30:30">
      <c r="AD2160" s="19"/>
    </row>
    <row r="2161" spans="30:30">
      <c r="AD2161" s="19"/>
    </row>
    <row r="2162" spans="30:30">
      <c r="AD2162" s="19"/>
    </row>
    <row r="2163" spans="30:30">
      <c r="AD2163" s="19"/>
    </row>
    <row r="2164" spans="30:30">
      <c r="AD2164" s="19"/>
    </row>
    <row r="2165" spans="30:30">
      <c r="AD2165" s="19"/>
    </row>
    <row r="2166" spans="30:30">
      <c r="AD2166" s="19"/>
    </row>
    <row r="2167" spans="30:30">
      <c r="AD2167" s="19"/>
    </row>
    <row r="2168" spans="30:30">
      <c r="AD2168" s="19"/>
    </row>
    <row r="2169" spans="30:30">
      <c r="AD2169" s="19"/>
    </row>
    <row r="2170" spans="30:30">
      <c r="AD2170" s="19"/>
    </row>
    <row r="2171" spans="30:30">
      <c r="AD2171" s="19"/>
    </row>
    <row r="2172" spans="30:30">
      <c r="AD2172" s="19"/>
    </row>
    <row r="2173" spans="30:30">
      <c r="AD2173" s="19"/>
    </row>
    <row r="2174" spans="30:30">
      <c r="AD2174" s="19"/>
    </row>
    <row r="2175" spans="30:30">
      <c r="AD2175" s="19"/>
    </row>
    <row r="2176" spans="30:30">
      <c r="AD2176" s="19"/>
    </row>
    <row r="2177" spans="30:30">
      <c r="AD2177" s="19"/>
    </row>
    <row r="2178" spans="30:30">
      <c r="AD2178" s="19"/>
    </row>
    <row r="2179" spans="30:30">
      <c r="AD2179" s="19"/>
    </row>
    <row r="2180" spans="30:30">
      <c r="AD2180" s="19"/>
    </row>
    <row r="2181" spans="30:30">
      <c r="AD2181" s="19"/>
    </row>
    <row r="2182" spans="30:30">
      <c r="AD2182" s="19"/>
    </row>
    <row r="2183" spans="30:30">
      <c r="AD2183" s="19"/>
    </row>
    <row r="2184" spans="30:30">
      <c r="AD2184" s="19"/>
    </row>
    <row r="2185" spans="30:30">
      <c r="AD2185" s="19"/>
    </row>
    <row r="2186" spans="30:30">
      <c r="AD2186" s="19"/>
    </row>
    <row r="2187" spans="30:30">
      <c r="AD2187" s="19"/>
    </row>
    <row r="2188" spans="30:30">
      <c r="AD2188" s="19"/>
    </row>
    <row r="2189" spans="30:30">
      <c r="AD2189" s="19"/>
    </row>
    <row r="2190" spans="30:30">
      <c r="AD2190" s="19"/>
    </row>
    <row r="2191" spans="30:30">
      <c r="AD2191" s="19"/>
    </row>
    <row r="2192" spans="30:30">
      <c r="AD2192" s="19"/>
    </row>
    <row r="2193" spans="30:30">
      <c r="AD2193" s="19"/>
    </row>
    <row r="2194" spans="30:30">
      <c r="AD2194" s="19"/>
    </row>
    <row r="2195" spans="30:30">
      <c r="AD2195" s="19"/>
    </row>
    <row r="2196" spans="30:30">
      <c r="AD2196" s="19"/>
    </row>
    <row r="2197" spans="30:30">
      <c r="AD2197" s="19"/>
    </row>
    <row r="2198" spans="30:30">
      <c r="AD2198" s="19"/>
    </row>
    <row r="2199" spans="30:30">
      <c r="AD2199" s="19"/>
    </row>
    <row r="2200" spans="30:30">
      <c r="AD2200" s="19"/>
    </row>
    <row r="2201" spans="30:30">
      <c r="AD2201" s="19"/>
    </row>
    <row r="2202" spans="30:30">
      <c r="AD2202" s="19"/>
    </row>
    <row r="2203" spans="30:30">
      <c r="AD2203" s="19"/>
    </row>
    <row r="2204" spans="30:30">
      <c r="AD2204" s="19"/>
    </row>
    <row r="2205" spans="30:30">
      <c r="AD2205" s="19"/>
    </row>
    <row r="2206" spans="30:30">
      <c r="AD2206" s="19"/>
    </row>
    <row r="2207" spans="30:30">
      <c r="AD2207" s="19"/>
    </row>
    <row r="2208" spans="30:30">
      <c r="AD2208" s="19"/>
    </row>
    <row r="2209" spans="30:30">
      <c r="AD2209" s="19"/>
    </row>
    <row r="2210" spans="30:30">
      <c r="AD2210" s="19"/>
    </row>
    <row r="2211" spans="30:30">
      <c r="AD2211" s="19"/>
    </row>
    <row r="2212" spans="30:30">
      <c r="AD2212" s="19"/>
    </row>
    <row r="2213" spans="30:30">
      <c r="AD2213" s="19"/>
    </row>
    <row r="2214" spans="30:30">
      <c r="AD2214" s="19"/>
    </row>
    <row r="2215" spans="30:30">
      <c r="AD2215" s="19"/>
    </row>
    <row r="2216" spans="30:30">
      <c r="AD2216" s="19"/>
    </row>
    <row r="2217" spans="30:30">
      <c r="AD2217" s="19"/>
    </row>
    <row r="2218" spans="30:30">
      <c r="AD2218" s="19"/>
    </row>
    <row r="2219" spans="30:30">
      <c r="AD2219" s="19"/>
    </row>
    <row r="2220" spans="30:30">
      <c r="AD2220" s="19"/>
    </row>
    <row r="2221" spans="30:30">
      <c r="AD2221" s="19"/>
    </row>
    <row r="2222" spans="30:30">
      <c r="AD2222" s="19"/>
    </row>
    <row r="2223" spans="30:30">
      <c r="AD2223" s="19"/>
    </row>
    <row r="2224" spans="30:30">
      <c r="AD2224" s="19"/>
    </row>
    <row r="2225" spans="30:30">
      <c r="AD2225" s="19"/>
    </row>
    <row r="2226" spans="30:30">
      <c r="AD2226" s="19"/>
    </row>
    <row r="2227" spans="30:30">
      <c r="AD2227" s="19"/>
    </row>
    <row r="2228" spans="30:30">
      <c r="AD2228" s="19"/>
    </row>
    <row r="2229" spans="30:30">
      <c r="AD2229" s="19"/>
    </row>
    <row r="2230" spans="30:30">
      <c r="AD2230" s="19"/>
    </row>
    <row r="2231" spans="30:30">
      <c r="AD2231" s="19"/>
    </row>
    <row r="2232" spans="30:30">
      <c r="AD2232" s="19"/>
    </row>
    <row r="2233" spans="30:30">
      <c r="AD2233" s="19"/>
    </row>
    <row r="2234" spans="30:30">
      <c r="AD2234" s="19"/>
    </row>
    <row r="2235" spans="30:30">
      <c r="AD2235" s="19"/>
    </row>
    <row r="2236" spans="30:30">
      <c r="AD2236" s="19"/>
    </row>
    <row r="2237" spans="30:30">
      <c r="AD2237" s="19"/>
    </row>
    <row r="2238" spans="30:30">
      <c r="AD2238" s="19"/>
    </row>
    <row r="2239" spans="30:30">
      <c r="AD2239" s="19"/>
    </row>
    <row r="2240" spans="30:30">
      <c r="AD2240" s="19"/>
    </row>
    <row r="2241" spans="30:30">
      <c r="AD2241" s="19"/>
    </row>
    <row r="2242" spans="30:30">
      <c r="AD2242" s="19"/>
    </row>
    <row r="2243" spans="30:30">
      <c r="AD2243" s="19"/>
    </row>
    <row r="2244" spans="30:30">
      <c r="AD2244" s="19"/>
    </row>
    <row r="2245" spans="30:30">
      <c r="AD2245" s="19"/>
    </row>
    <row r="2246" spans="30:30">
      <c r="AD2246" s="19"/>
    </row>
    <row r="2247" spans="30:30">
      <c r="AD2247" s="19"/>
    </row>
    <row r="2248" spans="30:30">
      <c r="AD2248" s="19"/>
    </row>
    <row r="2249" spans="30:30">
      <c r="AD2249" s="19"/>
    </row>
    <row r="2250" spans="30:30">
      <c r="AD2250" s="19"/>
    </row>
    <row r="2251" spans="30:30">
      <c r="AD2251" s="19"/>
    </row>
    <row r="2252" spans="30:30">
      <c r="AD2252" s="19"/>
    </row>
    <row r="2253" spans="30:30">
      <c r="AD2253" s="19"/>
    </row>
    <row r="2254" spans="30:30">
      <c r="AD2254" s="19"/>
    </row>
    <row r="2255" spans="30:30">
      <c r="AD2255" s="19"/>
    </row>
    <row r="2256" spans="30:30">
      <c r="AD2256" s="19"/>
    </row>
    <row r="2257" spans="30:30">
      <c r="AD2257" s="19"/>
    </row>
    <row r="2258" spans="30:30">
      <c r="AD2258" s="19"/>
    </row>
    <row r="2259" spans="30:30">
      <c r="AD2259" s="19"/>
    </row>
    <row r="2260" spans="30:30">
      <c r="AD2260" s="19"/>
    </row>
    <row r="2261" spans="30:30">
      <c r="AD2261" s="19"/>
    </row>
    <row r="2262" spans="30:30">
      <c r="AD2262" s="19"/>
    </row>
    <row r="2263" spans="30:30">
      <c r="AD2263" s="19"/>
    </row>
    <row r="2264" spans="30:30">
      <c r="AD2264" s="19"/>
    </row>
    <row r="2265" spans="30:30">
      <c r="AD2265" s="19"/>
    </row>
    <row r="2266" spans="30:30">
      <c r="AD2266" s="19"/>
    </row>
    <row r="2267" spans="30:30">
      <c r="AD2267" s="19"/>
    </row>
    <row r="2268" spans="30:30">
      <c r="AD2268" s="19"/>
    </row>
    <row r="2269" spans="30:30">
      <c r="AD2269" s="19"/>
    </row>
    <row r="2270" spans="30:30">
      <c r="AD2270" s="19"/>
    </row>
    <row r="2271" spans="30:30">
      <c r="AD2271" s="19"/>
    </row>
    <row r="2272" spans="30:30">
      <c r="AD2272" s="19"/>
    </row>
    <row r="2273" spans="30:30">
      <c r="AD2273" s="19"/>
    </row>
    <row r="2274" spans="30:30">
      <c r="AD2274" s="19"/>
    </row>
    <row r="2275" spans="30:30">
      <c r="AD2275" s="19"/>
    </row>
    <row r="2276" spans="30:30">
      <c r="AD2276" s="19"/>
    </row>
    <row r="2277" spans="30:30">
      <c r="AD2277" s="19"/>
    </row>
    <row r="2278" spans="30:30">
      <c r="AD2278" s="19"/>
    </row>
    <row r="2279" spans="30:30">
      <c r="AD2279" s="19"/>
    </row>
    <row r="2280" spans="30:30">
      <c r="AD2280" s="19"/>
    </row>
    <row r="2281" spans="30:30">
      <c r="AD2281" s="19"/>
    </row>
    <row r="2282" spans="30:30">
      <c r="AD2282" s="19"/>
    </row>
    <row r="2283" spans="30:30">
      <c r="AD2283" s="19"/>
    </row>
    <row r="2284" spans="30:30">
      <c r="AD2284" s="19"/>
    </row>
    <row r="2285" spans="30:30">
      <c r="AD2285" s="19"/>
    </row>
    <row r="2286" spans="30:30">
      <c r="AD2286" s="19"/>
    </row>
    <row r="2287" spans="30:30">
      <c r="AD2287" s="19"/>
    </row>
    <row r="2288" spans="30:30">
      <c r="AD2288" s="19"/>
    </row>
    <row r="2289" spans="30:30">
      <c r="AD2289" s="19"/>
    </row>
    <row r="2290" spans="30:30">
      <c r="AD2290" s="19"/>
    </row>
    <row r="2291" spans="30:30">
      <c r="AD2291" s="19"/>
    </row>
    <row r="2292" spans="30:30">
      <c r="AD2292" s="19"/>
    </row>
    <row r="2293" spans="30:30">
      <c r="AD2293" s="19"/>
    </row>
    <row r="2294" spans="30:30">
      <c r="AD2294" s="19"/>
    </row>
    <row r="2295" spans="30:30">
      <c r="AD2295" s="19"/>
    </row>
    <row r="2296" spans="30:30">
      <c r="AD2296" s="19"/>
    </row>
    <row r="2297" spans="30:30">
      <c r="AD2297" s="19"/>
    </row>
    <row r="2298" spans="30:30">
      <c r="AD2298" s="19"/>
    </row>
    <row r="2299" spans="30:30">
      <c r="AD2299" s="19"/>
    </row>
    <row r="2300" spans="30:30">
      <c r="AD2300" s="19"/>
    </row>
    <row r="2301" spans="30:30">
      <c r="AD2301" s="19"/>
    </row>
    <row r="2302" spans="30:30">
      <c r="AD2302" s="19"/>
    </row>
    <row r="2303" spans="30:30">
      <c r="AD2303" s="19"/>
    </row>
    <row r="2304" spans="30:30">
      <c r="AD2304" s="19"/>
    </row>
    <row r="2305" spans="30:30">
      <c r="AD2305" s="19"/>
    </row>
    <row r="2306" spans="30:30">
      <c r="AD2306" s="19"/>
    </row>
    <row r="2307" spans="30:30">
      <c r="AD2307" s="19"/>
    </row>
    <row r="2308" spans="30:30">
      <c r="AD2308" s="19"/>
    </row>
    <row r="2309" spans="30:30">
      <c r="AD2309" s="19"/>
    </row>
    <row r="2310" spans="30:30">
      <c r="AD2310" s="19"/>
    </row>
    <row r="2311" spans="30:30">
      <c r="AD2311" s="19"/>
    </row>
    <row r="2312" spans="30:30">
      <c r="AD2312" s="19"/>
    </row>
    <row r="2313" spans="30:30">
      <c r="AD2313" s="19"/>
    </row>
    <row r="2314" spans="30:30">
      <c r="AD2314" s="19"/>
    </row>
    <row r="2315" spans="30:30">
      <c r="AD2315" s="19"/>
    </row>
    <row r="2316" spans="30:30">
      <c r="AD2316" s="19"/>
    </row>
    <row r="2317" spans="30:30">
      <c r="AD2317" s="19"/>
    </row>
    <row r="2318" spans="30:30">
      <c r="AD2318" s="19"/>
    </row>
    <row r="2319" spans="30:30">
      <c r="AD2319" s="19"/>
    </row>
    <row r="2320" spans="30:30">
      <c r="AD2320" s="19"/>
    </row>
    <row r="2321" spans="30:30">
      <c r="AD2321" s="19"/>
    </row>
    <row r="2322" spans="30:30">
      <c r="AD2322" s="19"/>
    </row>
    <row r="2323" spans="30:30">
      <c r="AD2323" s="19"/>
    </row>
    <row r="2324" spans="30:30">
      <c r="AD2324" s="19"/>
    </row>
    <row r="2325" spans="30:30">
      <c r="AD2325" s="19"/>
    </row>
    <row r="2326" spans="30:30">
      <c r="AD2326" s="19"/>
    </row>
    <row r="2327" spans="30:30">
      <c r="AD2327" s="19"/>
    </row>
    <row r="2328" spans="30:30">
      <c r="AD2328" s="19"/>
    </row>
    <row r="2329" spans="30:30">
      <c r="AD2329" s="19"/>
    </row>
    <row r="2330" spans="30:30">
      <c r="AD2330" s="19"/>
    </row>
    <row r="2331" spans="30:30">
      <c r="AD2331" s="19"/>
    </row>
    <row r="2332" spans="30:30">
      <c r="AD2332" s="19"/>
    </row>
    <row r="2333" spans="30:30">
      <c r="AD2333" s="19"/>
    </row>
    <row r="2334" spans="30:30">
      <c r="AD2334" s="19"/>
    </row>
    <row r="2335" spans="30:30">
      <c r="AD2335" s="19"/>
    </row>
    <row r="2336" spans="30:30">
      <c r="AD2336" s="19"/>
    </row>
    <row r="2337" spans="30:30">
      <c r="AD2337" s="19"/>
    </row>
    <row r="2338" spans="30:30">
      <c r="AD2338" s="19"/>
    </row>
    <row r="2339" spans="30:30">
      <c r="AD2339" s="19"/>
    </row>
    <row r="2340" spans="30:30">
      <c r="AD2340" s="19"/>
    </row>
    <row r="2341" spans="30:30">
      <c r="AD2341" s="19"/>
    </row>
    <row r="2342" spans="30:30">
      <c r="AD2342" s="19"/>
    </row>
    <row r="2343" spans="30:30">
      <c r="AD2343" s="19"/>
    </row>
    <row r="2344" spans="30:30">
      <c r="AD2344" s="19"/>
    </row>
    <row r="2345" spans="30:30">
      <c r="AD2345" s="19"/>
    </row>
    <row r="2346" spans="30:30">
      <c r="AD2346" s="19"/>
    </row>
    <row r="2347" spans="30:30">
      <c r="AD2347" s="19"/>
    </row>
    <row r="2348" spans="30:30">
      <c r="AD2348" s="19"/>
    </row>
    <row r="2349" spans="30:30">
      <c r="AD2349" s="19"/>
    </row>
    <row r="2350" spans="30:30">
      <c r="AD2350" s="19"/>
    </row>
    <row r="2351" spans="30:30">
      <c r="AD2351" s="19"/>
    </row>
    <row r="2352" spans="30:30">
      <c r="AD2352" s="19"/>
    </row>
    <row r="2353" spans="30:30">
      <c r="AD2353" s="19"/>
    </row>
    <row r="2354" spans="30:30">
      <c r="AD2354" s="19"/>
    </row>
    <row r="2355" spans="30:30">
      <c r="AD2355" s="19"/>
    </row>
    <row r="2356" spans="30:30">
      <c r="AD2356" s="19"/>
    </row>
    <row r="2357" spans="30:30">
      <c r="AD2357" s="19"/>
    </row>
    <row r="2358" spans="30:30">
      <c r="AD2358" s="19"/>
    </row>
    <row r="2359" spans="30:30">
      <c r="AD2359" s="19"/>
    </row>
    <row r="2360" spans="30:30">
      <c r="AD2360" s="19"/>
    </row>
    <row r="2361" spans="30:30">
      <c r="AD2361" s="19"/>
    </row>
    <row r="2362" spans="30:30">
      <c r="AD2362" s="19"/>
    </row>
    <row r="2363" spans="30:30">
      <c r="AD2363" s="19"/>
    </row>
    <row r="2364" spans="30:30">
      <c r="AD2364" s="19"/>
    </row>
    <row r="2365" spans="30:30">
      <c r="AD2365" s="19"/>
    </row>
    <row r="2366" spans="30:30">
      <c r="AD2366" s="19"/>
    </row>
    <row r="2367" spans="30:30">
      <c r="AD2367" s="19"/>
    </row>
    <row r="2368" spans="30:30">
      <c r="AD2368" s="19"/>
    </row>
    <row r="2369" spans="30:30">
      <c r="AD2369" s="19"/>
    </row>
    <row r="2370" spans="30:30">
      <c r="AD2370" s="19"/>
    </row>
    <row r="2371" spans="30:30">
      <c r="AD2371" s="19"/>
    </row>
    <row r="2372" spans="30:30">
      <c r="AD2372" s="19"/>
    </row>
    <row r="2373" spans="30:30">
      <c r="AD2373" s="19"/>
    </row>
    <row r="2374" spans="30:30">
      <c r="AD2374" s="19"/>
    </row>
    <row r="2375" spans="30:30">
      <c r="AD2375" s="19"/>
    </row>
    <row r="2376" spans="30:30">
      <c r="AD2376" s="19"/>
    </row>
    <row r="2377" spans="30:30">
      <c r="AD2377" s="19"/>
    </row>
    <row r="2378" spans="30:30">
      <c r="AD2378" s="19"/>
    </row>
    <row r="2379" spans="30:30">
      <c r="AD2379" s="19"/>
    </row>
    <row r="2380" spans="30:30">
      <c r="AD2380" s="19"/>
    </row>
    <row r="2381" spans="30:30">
      <c r="AD2381" s="19"/>
    </row>
    <row r="2382" spans="30:30">
      <c r="AD2382" s="19"/>
    </row>
    <row r="2383" spans="30:30">
      <c r="AD2383" s="19"/>
    </row>
    <row r="2384" spans="30:30">
      <c r="AD2384" s="19"/>
    </row>
    <row r="2385" spans="30:30">
      <c r="AD2385" s="19"/>
    </row>
    <row r="2386" spans="30:30">
      <c r="AD2386" s="19"/>
    </row>
    <row r="2387" spans="30:30">
      <c r="AD2387" s="19"/>
    </row>
    <row r="2388" spans="30:30">
      <c r="AD2388" s="19"/>
    </row>
    <row r="2389" spans="30:30">
      <c r="AD2389" s="19"/>
    </row>
    <row r="2390" spans="30:30">
      <c r="AD2390" s="19"/>
    </row>
    <row r="2391" spans="30:30">
      <c r="AD2391" s="19"/>
    </row>
    <row r="2392" spans="30:30">
      <c r="AD2392" s="19"/>
    </row>
    <row r="2393" spans="30:30">
      <c r="AD2393" s="19"/>
    </row>
    <row r="2394" spans="30:30">
      <c r="AD2394" s="19"/>
    </row>
    <row r="2395" spans="30:30">
      <c r="AD2395" s="19"/>
    </row>
    <row r="2396" spans="30:30">
      <c r="AD2396" s="19"/>
    </row>
    <row r="2397" spans="30:30">
      <c r="AD2397" s="19"/>
    </row>
    <row r="2398" spans="30:30">
      <c r="AD2398" s="19"/>
    </row>
    <row r="2399" spans="30:30">
      <c r="AD2399" s="19"/>
    </row>
    <row r="2400" spans="30:30">
      <c r="AD2400" s="19"/>
    </row>
    <row r="2401" spans="30:30">
      <c r="AD2401" s="19"/>
    </row>
    <row r="2402" spans="30:30">
      <c r="AD2402" s="19"/>
    </row>
    <row r="2403" spans="30:30">
      <c r="AD2403" s="19"/>
    </row>
    <row r="2404" spans="30:30">
      <c r="AD2404" s="19"/>
    </row>
    <row r="2405" spans="30:30">
      <c r="AD2405" s="19"/>
    </row>
    <row r="2406" spans="30:30">
      <c r="AD2406" s="19"/>
    </row>
    <row r="2407" spans="30:30">
      <c r="AD2407" s="19"/>
    </row>
    <row r="2408" spans="30:30">
      <c r="AD2408" s="19"/>
    </row>
    <row r="2409" spans="30:30">
      <c r="AD2409" s="19"/>
    </row>
    <row r="2410" spans="30:30">
      <c r="AD2410" s="19"/>
    </row>
    <row r="2411" spans="30:30">
      <c r="AD2411" s="19"/>
    </row>
    <row r="2412" spans="30:30">
      <c r="AD2412" s="19"/>
    </row>
    <row r="2413" spans="30:30">
      <c r="AD2413" s="19"/>
    </row>
    <row r="2414" spans="30:30">
      <c r="AD2414" s="19"/>
    </row>
    <row r="2415" spans="30:30">
      <c r="AD2415" s="19"/>
    </row>
    <row r="2416" spans="30:30">
      <c r="AD2416" s="19"/>
    </row>
    <row r="2417" spans="30:30">
      <c r="AD2417" s="19"/>
    </row>
    <row r="2418" spans="30:30">
      <c r="AD2418" s="19"/>
    </row>
    <row r="2419" spans="30:30">
      <c r="AD2419" s="19"/>
    </row>
    <row r="2420" spans="30:30">
      <c r="AD2420" s="19"/>
    </row>
    <row r="2421" spans="30:30">
      <c r="AD2421" s="19"/>
    </row>
    <row r="2422" spans="30:30">
      <c r="AD2422" s="19"/>
    </row>
    <row r="2423" spans="30:30">
      <c r="AD2423" s="19"/>
    </row>
    <row r="2424" spans="30:30">
      <c r="AD2424" s="19"/>
    </row>
    <row r="2425" spans="30:30">
      <c r="AD2425" s="19"/>
    </row>
    <row r="2426" spans="30:30">
      <c r="AD2426" s="19"/>
    </row>
    <row r="2427" spans="30:30">
      <c r="AD2427" s="19"/>
    </row>
    <row r="2428" spans="30:30">
      <c r="AD2428" s="19"/>
    </row>
    <row r="2429" spans="30:30">
      <c r="AD2429" s="19"/>
    </row>
    <row r="2430" spans="30:30">
      <c r="AD2430" s="19"/>
    </row>
    <row r="2431" spans="30:30">
      <c r="AD2431" s="19"/>
    </row>
    <row r="2432" spans="30:30">
      <c r="AD2432" s="19"/>
    </row>
    <row r="2433" spans="30:30">
      <c r="AD2433" s="19"/>
    </row>
    <row r="2434" spans="30:30">
      <c r="AD2434" s="19"/>
    </row>
    <row r="2435" spans="30:30">
      <c r="AD2435" s="19"/>
    </row>
    <row r="2436" spans="30:30">
      <c r="AD2436" s="19"/>
    </row>
    <row r="2437" spans="30:30">
      <c r="AD2437" s="19"/>
    </row>
    <row r="2438" spans="30:30">
      <c r="AD2438" s="19"/>
    </row>
    <row r="2439" spans="30:30">
      <c r="AD2439" s="19"/>
    </row>
    <row r="2440" spans="30:30">
      <c r="AD2440" s="19"/>
    </row>
    <row r="2441" spans="30:30">
      <c r="AD2441" s="19"/>
    </row>
    <row r="2442" spans="30:30">
      <c r="AD2442" s="19"/>
    </row>
    <row r="2443" spans="30:30">
      <c r="AD2443" s="19"/>
    </row>
    <row r="2444" spans="30:30">
      <c r="AD2444" s="19"/>
    </row>
    <row r="2445" spans="30:30">
      <c r="AD2445" s="19"/>
    </row>
    <row r="2446" spans="30:30">
      <c r="AD2446" s="19"/>
    </row>
    <row r="2447" spans="30:30">
      <c r="AD2447" s="19"/>
    </row>
    <row r="2448" spans="30:30">
      <c r="AD2448" s="19"/>
    </row>
    <row r="2449" spans="30:30">
      <c r="AD2449" s="19"/>
    </row>
    <row r="2450" spans="30:30">
      <c r="AD2450" s="19"/>
    </row>
    <row r="2451" spans="30:30">
      <c r="AD2451" s="19"/>
    </row>
    <row r="2452" spans="30:30">
      <c r="AD2452" s="19"/>
    </row>
    <row r="2453" spans="30:30">
      <c r="AD2453" s="19"/>
    </row>
    <row r="2454" spans="30:30">
      <c r="AD2454" s="19"/>
    </row>
    <row r="2455" spans="30:30">
      <c r="AD2455" s="19"/>
    </row>
    <row r="2456" spans="30:30">
      <c r="AD2456" s="19"/>
    </row>
    <row r="2457" spans="30:30">
      <c r="AD2457" s="19"/>
    </row>
    <row r="2458" spans="30:30">
      <c r="AD2458" s="19"/>
    </row>
    <row r="2459" spans="30:30">
      <c r="AD2459" s="19"/>
    </row>
    <row r="2460" spans="30:30">
      <c r="AD2460" s="19"/>
    </row>
    <row r="2461" spans="30:30">
      <c r="AD2461" s="19"/>
    </row>
    <row r="2462" spans="30:30">
      <c r="AD2462" s="19"/>
    </row>
    <row r="2463" spans="30:30">
      <c r="AD2463" s="19"/>
    </row>
    <row r="2464" spans="30:30">
      <c r="AD2464" s="19"/>
    </row>
    <row r="2465" spans="30:30">
      <c r="AD2465" s="19"/>
    </row>
    <row r="2466" spans="30:30">
      <c r="AD2466" s="19"/>
    </row>
    <row r="2467" spans="30:30">
      <c r="AD2467" s="19"/>
    </row>
    <row r="2468" spans="30:30">
      <c r="AD2468" s="19"/>
    </row>
    <row r="2469" spans="30:30">
      <c r="AD2469" s="19"/>
    </row>
    <row r="2470" spans="30:30">
      <c r="AD2470" s="19"/>
    </row>
    <row r="2471" spans="30:30">
      <c r="AD2471" s="19"/>
    </row>
    <row r="2472" spans="30:30">
      <c r="AD2472" s="19"/>
    </row>
    <row r="2473" spans="30:30">
      <c r="AD2473" s="19"/>
    </row>
    <row r="2474" spans="30:30">
      <c r="AD2474" s="19"/>
    </row>
    <row r="2475" spans="30:30">
      <c r="AD2475" s="19"/>
    </row>
    <row r="2476" spans="30:30">
      <c r="AD2476" s="19"/>
    </row>
    <row r="2477" spans="30:30">
      <c r="AD2477" s="19"/>
    </row>
    <row r="2478" spans="30:30">
      <c r="AD2478" s="19"/>
    </row>
    <row r="2479" spans="30:30">
      <c r="AD2479" s="19"/>
    </row>
    <row r="2480" spans="30:30">
      <c r="AD2480" s="19"/>
    </row>
    <row r="2481" spans="30:30">
      <c r="AD2481" s="19"/>
    </row>
    <row r="2482" spans="30:30">
      <c r="AD2482" s="19"/>
    </row>
    <row r="2483" spans="30:30">
      <c r="AD2483" s="19"/>
    </row>
    <row r="2484" spans="30:30">
      <c r="AD2484" s="19"/>
    </row>
    <row r="2485" spans="30:30">
      <c r="AD2485" s="19"/>
    </row>
    <row r="2486" spans="30:30">
      <c r="AD2486" s="19"/>
    </row>
    <row r="2487" spans="30:30">
      <c r="AD2487" s="19"/>
    </row>
    <row r="2488" spans="30:30">
      <c r="AD2488" s="19"/>
    </row>
    <row r="2489" spans="30:30">
      <c r="AD2489" s="19"/>
    </row>
    <row r="2490" spans="30:30">
      <c r="AD2490" s="19"/>
    </row>
    <row r="2491" spans="30:30">
      <c r="AD2491" s="19"/>
    </row>
    <row r="2492" spans="30:30">
      <c r="AD2492" s="19"/>
    </row>
    <row r="2493" spans="30:30">
      <c r="AD2493" s="19"/>
    </row>
    <row r="2494" spans="30:30">
      <c r="AD2494" s="19"/>
    </row>
    <row r="2495" spans="30:30">
      <c r="AD2495" s="19"/>
    </row>
    <row r="2496" spans="30:30">
      <c r="AD2496" s="19"/>
    </row>
    <row r="2497" spans="30:30">
      <c r="AD2497" s="19"/>
    </row>
    <row r="2498" spans="30:30">
      <c r="AD2498" s="19"/>
    </row>
    <row r="2499" spans="30:30">
      <c r="AD2499" s="19"/>
    </row>
    <row r="2500" spans="30:30">
      <c r="AD2500" s="19"/>
    </row>
    <row r="2501" spans="30:30">
      <c r="AD2501" s="19"/>
    </row>
    <row r="2502" spans="30:30">
      <c r="AD2502" s="19"/>
    </row>
    <row r="2503" spans="30:30">
      <c r="AD2503" s="19"/>
    </row>
    <row r="2504" spans="30:30">
      <c r="AD2504" s="19"/>
    </row>
    <row r="2505" spans="30:30">
      <c r="AD2505" s="19"/>
    </row>
    <row r="2506" spans="30:30">
      <c r="AD2506" s="19"/>
    </row>
    <row r="2507" spans="30:30">
      <c r="AD2507" s="19"/>
    </row>
    <row r="2508" spans="30:30">
      <c r="AD2508" s="19"/>
    </row>
    <row r="2509" spans="30:30">
      <c r="AD2509" s="19"/>
    </row>
    <row r="2510" spans="30:30">
      <c r="AD2510" s="19"/>
    </row>
    <row r="2511" spans="30:30">
      <c r="AD2511" s="19"/>
    </row>
    <row r="2512" spans="30:30">
      <c r="AD2512" s="19"/>
    </row>
    <row r="2513" spans="30:30">
      <c r="AD2513" s="19"/>
    </row>
    <row r="2514" spans="30:30">
      <c r="AD2514" s="19"/>
    </row>
    <row r="2515" spans="30:30">
      <c r="AD2515" s="19"/>
    </row>
    <row r="2516" spans="30:30">
      <c r="AD2516" s="19"/>
    </row>
    <row r="2517" spans="30:30">
      <c r="AD2517" s="19"/>
    </row>
    <row r="2518" spans="30:30">
      <c r="AD2518" s="19"/>
    </row>
    <row r="2519" spans="30:30">
      <c r="AD2519" s="19"/>
    </row>
    <row r="2520" spans="30:30">
      <c r="AD2520" s="19"/>
    </row>
    <row r="2521" spans="30:30">
      <c r="AD2521" s="19"/>
    </row>
    <row r="2522" spans="30:30">
      <c r="AD2522" s="19"/>
    </row>
    <row r="2523" spans="30:30">
      <c r="AD2523" s="19"/>
    </row>
    <row r="2524" spans="30:30">
      <c r="AD2524" s="19"/>
    </row>
    <row r="2525" spans="30:30">
      <c r="AD2525" s="19"/>
    </row>
    <row r="2526" spans="30:30">
      <c r="AD2526" s="19"/>
    </row>
    <row r="2527" spans="30:30">
      <c r="AD2527" s="19"/>
    </row>
    <row r="2528" spans="30:30">
      <c r="AD2528" s="19"/>
    </row>
    <row r="2529" spans="30:30">
      <c r="AD2529" s="19"/>
    </row>
    <row r="2530" spans="30:30">
      <c r="AD2530" s="19"/>
    </row>
    <row r="2531" spans="30:30">
      <c r="AD2531" s="19"/>
    </row>
    <row r="2532" spans="30:30">
      <c r="AD2532" s="19"/>
    </row>
    <row r="2533" spans="30:30">
      <c r="AD2533" s="19"/>
    </row>
    <row r="2534" spans="30:30">
      <c r="AD2534" s="19"/>
    </row>
    <row r="2535" spans="30:30">
      <c r="AD2535" s="19"/>
    </row>
    <row r="2536" spans="30:30">
      <c r="AD2536" s="19"/>
    </row>
    <row r="2537" spans="30:30">
      <c r="AD2537" s="19"/>
    </row>
    <row r="2538" spans="30:30">
      <c r="AD2538" s="19"/>
    </row>
    <row r="2539" spans="30:30">
      <c r="AD2539" s="19"/>
    </row>
    <row r="2540" spans="30:30">
      <c r="AD2540" s="19"/>
    </row>
    <row r="2541" spans="30:30">
      <c r="AD2541" s="19"/>
    </row>
    <row r="2542" spans="30:30">
      <c r="AD2542" s="19"/>
    </row>
    <row r="2543" spans="30:30">
      <c r="AD2543" s="19"/>
    </row>
    <row r="2544" spans="30:30">
      <c r="AD2544" s="19"/>
    </row>
    <row r="2545" spans="30:30">
      <c r="AD2545" s="19"/>
    </row>
    <row r="2546" spans="30:30">
      <c r="AD2546" s="19"/>
    </row>
    <row r="2547" spans="30:30">
      <c r="AD2547" s="19"/>
    </row>
    <row r="2548" spans="30:30">
      <c r="AD2548" s="19"/>
    </row>
    <row r="2549" spans="30:30">
      <c r="AD2549" s="19"/>
    </row>
    <row r="2550" spans="30:30">
      <c r="AD2550" s="19"/>
    </row>
    <row r="2551" spans="30:30">
      <c r="AD2551" s="19"/>
    </row>
    <row r="2552" spans="30:30">
      <c r="AD2552" s="19"/>
    </row>
    <row r="2553" spans="30:30">
      <c r="AD2553" s="19"/>
    </row>
    <row r="2554" spans="30:30">
      <c r="AD2554" s="19"/>
    </row>
    <row r="2555" spans="30:30">
      <c r="AD2555" s="19"/>
    </row>
    <row r="2556" spans="30:30">
      <c r="AD2556" s="19"/>
    </row>
    <row r="2557" spans="30:30">
      <c r="AD2557" s="19"/>
    </row>
    <row r="2558" spans="30:30">
      <c r="AD2558" s="19"/>
    </row>
    <row r="2559" spans="30:30">
      <c r="AD2559" s="19"/>
    </row>
    <row r="2560" spans="30:30">
      <c r="AD2560" s="19"/>
    </row>
    <row r="2561" spans="30:30">
      <c r="AD2561" s="19"/>
    </row>
    <row r="2562" spans="30:30">
      <c r="AD2562" s="19"/>
    </row>
    <row r="2563" spans="30:30">
      <c r="AD2563" s="19"/>
    </row>
    <row r="2564" spans="30:30">
      <c r="AD2564" s="19"/>
    </row>
    <row r="2565" spans="30:30">
      <c r="AD2565" s="19"/>
    </row>
    <row r="2566" spans="30:30">
      <c r="AD2566" s="19"/>
    </row>
    <row r="2567" spans="30:30">
      <c r="AD2567" s="19"/>
    </row>
    <row r="2568" spans="30:30">
      <c r="AD2568" s="19"/>
    </row>
    <row r="2569" spans="30:30">
      <c r="AD2569" s="19"/>
    </row>
    <row r="2570" spans="30:30">
      <c r="AD2570" s="19"/>
    </row>
    <row r="2571" spans="30:30">
      <c r="AD2571" s="19"/>
    </row>
    <row r="2572" spans="30:30">
      <c r="AD2572" s="19"/>
    </row>
    <row r="2573" spans="30:30">
      <c r="AD2573" s="19"/>
    </row>
    <row r="2574" spans="30:30">
      <c r="AD2574" s="19"/>
    </row>
    <row r="2575" spans="30:30">
      <c r="AD2575" s="19"/>
    </row>
    <row r="2576" spans="30:30">
      <c r="AD2576" s="19"/>
    </row>
    <row r="2577" spans="30:30">
      <c r="AD2577" s="19"/>
    </row>
    <row r="2578" spans="30:30">
      <c r="AD2578" s="19"/>
    </row>
    <row r="2579" spans="30:30">
      <c r="AD2579" s="19"/>
    </row>
    <row r="2580" spans="30:30">
      <c r="AD2580" s="19"/>
    </row>
    <row r="2581" spans="30:30">
      <c r="AD2581" s="19"/>
    </row>
    <row r="2582" spans="30:30">
      <c r="AD2582" s="19"/>
    </row>
    <row r="2583" spans="30:30">
      <c r="AD2583" s="19"/>
    </row>
    <row r="2584" spans="30:30">
      <c r="AD2584" s="19"/>
    </row>
    <row r="2585" spans="30:30">
      <c r="AD2585" s="19"/>
    </row>
    <row r="2586" spans="30:30">
      <c r="AD2586" s="19"/>
    </row>
    <row r="2587" spans="30:30">
      <c r="AD2587" s="19"/>
    </row>
    <row r="2588" spans="30:30">
      <c r="AD2588" s="19"/>
    </row>
    <row r="2589" spans="30:30">
      <c r="AD2589" s="19"/>
    </row>
    <row r="2590" spans="30:30">
      <c r="AD2590" s="19"/>
    </row>
    <row r="2591" spans="30:30">
      <c r="AD2591" s="19"/>
    </row>
    <row r="2592" spans="30:30">
      <c r="AD2592" s="19"/>
    </row>
    <row r="2593" spans="30:30">
      <c r="AD2593" s="19"/>
    </row>
    <row r="2594" spans="30:30">
      <c r="AD2594" s="19"/>
    </row>
    <row r="2595" spans="30:30">
      <c r="AD2595" s="19"/>
    </row>
    <row r="2596" spans="30:30">
      <c r="AD2596" s="19"/>
    </row>
    <row r="2597" spans="30:30">
      <c r="AD2597" s="19"/>
    </row>
    <row r="2598" spans="30:30">
      <c r="AD2598" s="19"/>
    </row>
    <row r="2599" spans="30:30">
      <c r="AD2599" s="19"/>
    </row>
    <row r="2600" spans="30:30">
      <c r="AD2600" s="19"/>
    </row>
    <row r="2601" spans="30:30">
      <c r="AD2601" s="19"/>
    </row>
    <row r="2602" spans="30:30">
      <c r="AD2602" s="19"/>
    </row>
    <row r="2603" spans="30:30">
      <c r="AD2603" s="19"/>
    </row>
    <row r="2604" spans="30:30">
      <c r="AD2604" s="19"/>
    </row>
    <row r="2605" spans="30:30">
      <c r="AD2605" s="19"/>
    </row>
    <row r="2606" spans="30:30">
      <c r="AD2606" s="19"/>
    </row>
    <row r="2607" spans="30:30">
      <c r="AD2607" s="19"/>
    </row>
    <row r="2608" spans="30:30">
      <c r="AD2608" s="19"/>
    </row>
    <row r="2609" spans="30:30">
      <c r="AD2609" s="19"/>
    </row>
    <row r="2610" spans="30:30">
      <c r="AD2610" s="19"/>
    </row>
    <row r="2611" spans="30:30">
      <c r="AD2611" s="19"/>
    </row>
    <row r="2612" spans="30:30">
      <c r="AD2612" s="19"/>
    </row>
    <row r="2613" spans="30:30">
      <c r="AD2613" s="19"/>
    </row>
    <row r="2614" spans="30:30">
      <c r="AD2614" s="19"/>
    </row>
    <row r="2615" spans="30:30">
      <c r="AD2615" s="19"/>
    </row>
    <row r="2616" spans="30:30">
      <c r="AD2616" s="19"/>
    </row>
    <row r="2617" spans="30:30">
      <c r="AD2617" s="19"/>
    </row>
    <row r="2618" spans="30:30">
      <c r="AD2618" s="19"/>
    </row>
    <row r="2619" spans="30:30">
      <c r="AD2619" s="19"/>
    </row>
    <row r="2620" spans="30:30">
      <c r="AD2620" s="19"/>
    </row>
    <row r="2621" spans="30:30">
      <c r="AD2621" s="19"/>
    </row>
    <row r="2622" spans="30:30">
      <c r="AD2622" s="19"/>
    </row>
    <row r="2623" spans="30:30">
      <c r="AD2623" s="19"/>
    </row>
    <row r="2624" spans="30:30">
      <c r="AD2624" s="19"/>
    </row>
    <row r="2625" spans="30:30">
      <c r="AD2625" s="19"/>
    </row>
    <row r="2626" spans="30:30">
      <c r="AD2626" s="19"/>
    </row>
    <row r="2627" spans="30:30">
      <c r="AD2627" s="19"/>
    </row>
    <row r="2628" spans="30:30">
      <c r="AD2628" s="19"/>
    </row>
    <row r="2629" spans="30:30">
      <c r="AD2629" s="19"/>
    </row>
    <row r="2630" spans="30:30">
      <c r="AD2630" s="19"/>
    </row>
    <row r="2631" spans="30:30">
      <c r="AD2631" s="19"/>
    </row>
    <row r="2632" spans="30:30">
      <c r="AD2632" s="19"/>
    </row>
    <row r="2633" spans="30:30">
      <c r="AD2633" s="19"/>
    </row>
    <row r="2634" spans="30:30">
      <c r="AD2634" s="19"/>
    </row>
    <row r="2635" spans="30:30">
      <c r="AD2635" s="19"/>
    </row>
    <row r="2636" spans="30:30">
      <c r="AD2636" s="19"/>
    </row>
    <row r="2637" spans="30:30">
      <c r="AD2637" s="19"/>
    </row>
    <row r="2638" spans="30:30">
      <c r="AD2638" s="19"/>
    </row>
    <row r="2639" spans="30:30">
      <c r="AD2639" s="19"/>
    </row>
    <row r="2640" spans="30:30">
      <c r="AD2640" s="19"/>
    </row>
    <row r="2641" spans="30:30">
      <c r="AD2641" s="19"/>
    </row>
    <row r="2642" spans="30:30">
      <c r="AD2642" s="19"/>
    </row>
    <row r="2643" spans="30:30">
      <c r="AD2643" s="19"/>
    </row>
    <row r="2644" spans="30:30">
      <c r="AD2644" s="19"/>
    </row>
    <row r="2645" spans="30:30">
      <c r="AD2645" s="19"/>
    </row>
    <row r="2646" spans="30:30">
      <c r="AD2646" s="19"/>
    </row>
    <row r="2647" spans="30:30">
      <c r="AD2647" s="19"/>
    </row>
    <row r="2648" spans="30:30">
      <c r="AD2648" s="19"/>
    </row>
    <row r="2649" spans="30:30">
      <c r="AD2649" s="19"/>
    </row>
    <row r="2650" spans="30:30">
      <c r="AD2650" s="19"/>
    </row>
    <row r="2651" spans="30:30">
      <c r="AD2651" s="19"/>
    </row>
    <row r="2652" spans="30:30">
      <c r="AD2652" s="19"/>
    </row>
    <row r="2653" spans="30:30">
      <c r="AD2653" s="19"/>
    </row>
    <row r="2654" spans="30:30">
      <c r="AD2654" s="19"/>
    </row>
    <row r="2655" spans="30:30">
      <c r="AD2655" s="19"/>
    </row>
    <row r="2656" spans="30:30">
      <c r="AD2656" s="19"/>
    </row>
    <row r="2657" spans="30:30">
      <c r="AD2657" s="19"/>
    </row>
    <row r="2658" spans="30:30">
      <c r="AD2658" s="19"/>
    </row>
    <row r="2659" spans="30:30">
      <c r="AD2659" s="19"/>
    </row>
    <row r="2660" spans="30:30">
      <c r="AD2660" s="19"/>
    </row>
    <row r="2661" spans="30:30">
      <c r="AD2661" s="19"/>
    </row>
    <row r="2662" spans="30:30">
      <c r="AD2662" s="19"/>
    </row>
    <row r="2663" spans="30:30">
      <c r="AD2663" s="19"/>
    </row>
    <row r="2664" spans="30:30">
      <c r="AD2664" s="19"/>
    </row>
    <row r="2665" spans="30:30">
      <c r="AD2665" s="19"/>
    </row>
    <row r="2666" spans="30:30">
      <c r="AD2666" s="19"/>
    </row>
    <row r="2667" spans="30:30">
      <c r="AD2667" s="19"/>
    </row>
    <row r="2668" spans="30:30">
      <c r="AD2668" s="19"/>
    </row>
    <row r="2669" spans="30:30">
      <c r="AD2669" s="19"/>
    </row>
    <row r="2670" spans="30:30">
      <c r="AD2670" s="19"/>
    </row>
    <row r="2671" spans="30:30">
      <c r="AD2671" s="19"/>
    </row>
    <row r="2672" spans="30:30">
      <c r="AD2672" s="19"/>
    </row>
    <row r="2673" spans="30:30">
      <c r="AD2673" s="19"/>
    </row>
    <row r="2674" spans="30:30">
      <c r="AD2674" s="19"/>
    </row>
    <row r="2675" spans="30:30">
      <c r="AD2675" s="19"/>
    </row>
    <row r="2676" spans="30:30">
      <c r="AD2676" s="19"/>
    </row>
    <row r="2677" spans="30:30">
      <c r="AD2677" s="19"/>
    </row>
    <row r="2678" spans="30:30">
      <c r="AD2678" s="19"/>
    </row>
    <row r="2679" spans="30:30">
      <c r="AD2679" s="19"/>
    </row>
    <row r="2680" spans="30:30">
      <c r="AD2680" s="19"/>
    </row>
    <row r="2681" spans="30:30">
      <c r="AD2681" s="19"/>
    </row>
    <row r="2682" spans="30:30">
      <c r="AD2682" s="19"/>
    </row>
    <row r="2683" spans="30:30">
      <c r="AD2683" s="19"/>
    </row>
    <row r="2684" spans="30:30">
      <c r="AD2684" s="19"/>
    </row>
    <row r="2685" spans="30:30">
      <c r="AD2685" s="19"/>
    </row>
    <row r="2686" spans="30:30">
      <c r="AD2686" s="19"/>
    </row>
    <row r="2687" spans="30:30">
      <c r="AD2687" s="19"/>
    </row>
    <row r="2688" spans="30:30">
      <c r="AD2688" s="19"/>
    </row>
    <row r="2689" spans="30:30">
      <c r="AD2689" s="19"/>
    </row>
    <row r="2690" spans="30:30">
      <c r="AD2690" s="19"/>
    </row>
    <row r="2691" spans="30:30">
      <c r="AD2691" s="19"/>
    </row>
    <row r="2692" spans="30:30">
      <c r="AD2692" s="19"/>
    </row>
    <row r="2693" spans="30:30">
      <c r="AD2693" s="19"/>
    </row>
    <row r="2694" spans="30:30">
      <c r="AD2694" s="19"/>
    </row>
    <row r="2695" spans="30:30">
      <c r="AD2695" s="19"/>
    </row>
    <row r="2696" spans="30:30">
      <c r="AD2696" s="19"/>
    </row>
    <row r="2697" spans="30:30">
      <c r="AD2697" s="19"/>
    </row>
    <row r="2698" spans="30:30">
      <c r="AD2698" s="19"/>
    </row>
    <row r="2699" spans="30:30">
      <c r="AD2699" s="19"/>
    </row>
    <row r="2700" spans="30:30">
      <c r="AD2700" s="19"/>
    </row>
    <row r="2701" spans="30:30">
      <c r="AD2701" s="19"/>
    </row>
    <row r="2702" spans="30:30">
      <c r="AD2702" s="19"/>
    </row>
    <row r="2703" spans="30:30">
      <c r="AD2703" s="19"/>
    </row>
    <row r="2704" spans="30:30">
      <c r="AD2704" s="19"/>
    </row>
    <row r="2705" spans="30:30">
      <c r="AD2705" s="19"/>
    </row>
    <row r="2706" spans="30:30">
      <c r="AD2706" s="19"/>
    </row>
    <row r="2707" spans="30:30">
      <c r="AD2707" s="19"/>
    </row>
    <row r="2708" spans="30:30">
      <c r="AD2708" s="19"/>
    </row>
    <row r="2709" spans="30:30">
      <c r="AD2709" s="19"/>
    </row>
    <row r="2710" spans="30:30">
      <c r="AD2710" s="19"/>
    </row>
    <row r="2711" spans="30:30">
      <c r="AD2711" s="19"/>
    </row>
    <row r="2712" spans="30:30">
      <c r="AD2712" s="19"/>
    </row>
    <row r="2713" spans="30:30">
      <c r="AD2713" s="19"/>
    </row>
    <row r="2714" spans="30:30">
      <c r="AD2714" s="19"/>
    </row>
    <row r="2715" spans="30:30">
      <c r="AD2715" s="19"/>
    </row>
    <row r="2716" spans="30:30">
      <c r="AD2716" s="19"/>
    </row>
    <row r="2717" spans="30:30">
      <c r="AD2717" s="19"/>
    </row>
    <row r="2718" spans="30:30">
      <c r="AD2718" s="19"/>
    </row>
    <row r="2719" spans="30:30">
      <c r="AD2719" s="19"/>
    </row>
    <row r="2720" spans="30:30">
      <c r="AD2720" s="19"/>
    </row>
    <row r="2721" spans="30:30">
      <c r="AD2721" s="19"/>
    </row>
    <row r="2722" spans="30:30">
      <c r="AD2722" s="19"/>
    </row>
    <row r="2723" spans="30:30">
      <c r="AD2723" s="19"/>
    </row>
    <row r="2724" spans="30:30">
      <c r="AD2724" s="19"/>
    </row>
    <row r="2725" spans="30:30">
      <c r="AD2725" s="19"/>
    </row>
    <row r="2726" spans="30:30">
      <c r="AD2726" s="19"/>
    </row>
    <row r="2727" spans="30:30">
      <c r="AD2727" s="19"/>
    </row>
    <row r="2728" spans="30:30">
      <c r="AD2728" s="19"/>
    </row>
    <row r="2729" spans="30:30">
      <c r="AD2729" s="19"/>
    </row>
    <row r="2730" spans="30:30">
      <c r="AD2730" s="19"/>
    </row>
    <row r="2731" spans="30:30">
      <c r="AD2731" s="19"/>
    </row>
    <row r="2732" spans="30:30">
      <c r="AD2732" s="19"/>
    </row>
    <row r="2733" spans="30:30">
      <c r="AD2733" s="19"/>
    </row>
    <row r="2734" spans="30:30">
      <c r="AD2734" s="19"/>
    </row>
    <row r="2735" spans="30:30">
      <c r="AD2735" s="19"/>
    </row>
    <row r="2736" spans="30:30">
      <c r="AD2736" s="19"/>
    </row>
    <row r="2737" spans="30:30">
      <c r="AD2737" s="19"/>
    </row>
    <row r="2738" spans="30:30">
      <c r="AD2738" s="19"/>
    </row>
    <row r="2739" spans="30:30">
      <c r="AD2739" s="19"/>
    </row>
    <row r="2740" spans="30:30">
      <c r="AD2740" s="19"/>
    </row>
    <row r="2741" spans="30:30">
      <c r="AD2741" s="19"/>
    </row>
    <row r="2742" spans="30:30">
      <c r="AD2742" s="19"/>
    </row>
    <row r="2743" spans="30:30">
      <c r="AD2743" s="19"/>
    </row>
    <row r="2744" spans="30:30">
      <c r="AD2744" s="19"/>
    </row>
    <row r="2745" spans="30:30">
      <c r="AD2745" s="19"/>
    </row>
    <row r="2746" spans="30:30">
      <c r="AD2746" s="19"/>
    </row>
    <row r="2747" spans="30:30">
      <c r="AD2747" s="19"/>
    </row>
    <row r="2748" spans="30:30">
      <c r="AD2748" s="19"/>
    </row>
    <row r="2749" spans="30:30">
      <c r="AD2749" s="19"/>
    </row>
    <row r="2750" spans="30:30">
      <c r="AD2750" s="19"/>
    </row>
    <row r="2751" spans="30:30">
      <c r="AD2751" s="19"/>
    </row>
    <row r="2752" spans="30:30">
      <c r="AD2752" s="19"/>
    </row>
    <row r="2753" spans="30:30">
      <c r="AD2753" s="19"/>
    </row>
    <row r="2754" spans="30:30">
      <c r="AD2754" s="19"/>
    </row>
    <row r="2755" spans="30:30">
      <c r="AD2755" s="19"/>
    </row>
    <row r="2756" spans="30:30">
      <c r="AD2756" s="19"/>
    </row>
    <row r="2757" spans="30:30">
      <c r="AD2757" s="19"/>
    </row>
    <row r="2758" spans="30:30">
      <c r="AD2758" s="19"/>
    </row>
    <row r="2759" spans="30:30">
      <c r="AD2759" s="19"/>
    </row>
    <row r="2760" spans="30:30">
      <c r="AD2760" s="19"/>
    </row>
    <row r="2761" spans="30:30">
      <c r="AD2761" s="19"/>
    </row>
    <row r="2762" spans="30:30">
      <c r="AD2762" s="19"/>
    </row>
    <row r="2763" spans="30:30">
      <c r="AD2763" s="19"/>
    </row>
    <row r="2764" spans="30:30">
      <c r="AD2764" s="19"/>
    </row>
    <row r="2765" spans="30:30">
      <c r="AD2765" s="19"/>
    </row>
    <row r="2766" spans="30:30">
      <c r="AD2766" s="19"/>
    </row>
    <row r="2767" spans="30:30">
      <c r="AD2767" s="19"/>
    </row>
    <row r="2768" spans="30:30">
      <c r="AD2768" s="19"/>
    </row>
    <row r="2769" spans="30:30">
      <c r="AD2769" s="19"/>
    </row>
    <row r="2770" spans="30:30">
      <c r="AD2770" s="19"/>
    </row>
    <row r="2771" spans="30:30">
      <c r="AD2771" s="19"/>
    </row>
    <row r="2772" spans="30:30">
      <c r="AD2772" s="19"/>
    </row>
    <row r="2773" spans="30:30">
      <c r="AD2773" s="19"/>
    </row>
    <row r="2774" spans="30:30">
      <c r="AD2774" s="19"/>
    </row>
    <row r="2775" spans="30:30">
      <c r="AD2775" s="19"/>
    </row>
    <row r="2776" spans="30:30">
      <c r="AD2776" s="19"/>
    </row>
    <row r="2777" spans="30:30">
      <c r="AD2777" s="19"/>
    </row>
    <row r="2778" spans="30:30">
      <c r="AD2778" s="19"/>
    </row>
    <row r="2779" spans="30:30">
      <c r="AD2779" s="19"/>
    </row>
    <row r="2780" spans="30:30">
      <c r="AD2780" s="19"/>
    </row>
    <row r="2781" spans="30:30">
      <c r="AD2781" s="19"/>
    </row>
    <row r="2782" spans="30:30">
      <c r="AD2782" s="19"/>
    </row>
    <row r="2783" spans="30:30">
      <c r="AD2783" s="19"/>
    </row>
    <row r="2784" spans="30:30">
      <c r="AD2784" s="19"/>
    </row>
    <row r="2785" spans="30:30">
      <c r="AD2785" s="19"/>
    </row>
    <row r="2786" spans="30:30">
      <c r="AD2786" s="19"/>
    </row>
    <row r="2787" spans="30:30">
      <c r="AD2787" s="19"/>
    </row>
    <row r="2788" spans="30:30">
      <c r="AD2788" s="19"/>
    </row>
    <row r="2789" spans="30:30">
      <c r="AD2789" s="19"/>
    </row>
    <row r="2790" spans="30:30">
      <c r="AD2790" s="19"/>
    </row>
    <row r="2791" spans="30:30">
      <c r="AD2791" s="19"/>
    </row>
    <row r="2792" spans="30:30">
      <c r="AD2792" s="19"/>
    </row>
    <row r="2793" spans="30:30">
      <c r="AD2793" s="19"/>
    </row>
    <row r="2794" spans="30:30">
      <c r="AD2794" s="19"/>
    </row>
    <row r="2795" spans="30:30">
      <c r="AD2795" s="19"/>
    </row>
    <row r="2796" spans="30:30">
      <c r="AD2796" s="19"/>
    </row>
    <row r="2797" spans="30:30">
      <c r="AD2797" s="19"/>
    </row>
    <row r="2798" spans="30:30">
      <c r="AD2798" s="19"/>
    </row>
    <row r="2799" spans="30:30">
      <c r="AD2799" s="19"/>
    </row>
    <row r="2800" spans="30:30">
      <c r="AD2800" s="19"/>
    </row>
    <row r="2801" spans="30:30">
      <c r="AD2801" s="19"/>
    </row>
    <row r="2802" spans="30:30">
      <c r="AD2802" s="19"/>
    </row>
    <row r="2803" spans="30:30">
      <c r="AD2803" s="19"/>
    </row>
    <row r="2804" spans="30:30">
      <c r="AD2804" s="19"/>
    </row>
    <row r="2805" spans="30:30">
      <c r="AD2805" s="19"/>
    </row>
    <row r="2806" spans="30:30">
      <c r="AD2806" s="19"/>
    </row>
    <row r="2807" spans="30:30">
      <c r="AD2807" s="19"/>
    </row>
    <row r="2808" spans="30:30">
      <c r="AD2808" s="19"/>
    </row>
    <row r="2809" spans="30:30">
      <c r="AD2809" s="19"/>
    </row>
    <row r="2810" spans="30:30">
      <c r="AD2810" s="19"/>
    </row>
    <row r="2811" spans="30:30">
      <c r="AD2811" s="19"/>
    </row>
    <row r="2812" spans="30:30">
      <c r="AD2812" s="19"/>
    </row>
    <row r="2813" spans="30:30">
      <c r="AD2813" s="19"/>
    </row>
    <row r="2814" spans="30:30">
      <c r="AD2814" s="19"/>
    </row>
    <row r="2815" spans="30:30">
      <c r="AD2815" s="19"/>
    </row>
    <row r="2816" spans="30:30">
      <c r="AD2816" s="19"/>
    </row>
    <row r="2817" spans="30:30">
      <c r="AD2817" s="19"/>
    </row>
    <row r="2818" spans="30:30">
      <c r="AD2818" s="19"/>
    </row>
    <row r="2819" spans="30:30">
      <c r="AD2819" s="19"/>
    </row>
    <row r="2820" spans="30:30">
      <c r="AD2820" s="19"/>
    </row>
    <row r="2821" spans="30:30">
      <c r="AD2821" s="19"/>
    </row>
    <row r="2822" spans="30:30">
      <c r="AD2822" s="19"/>
    </row>
    <row r="2823" spans="30:30">
      <c r="AD2823" s="19"/>
    </row>
    <row r="2824" spans="30:30">
      <c r="AD2824" s="19"/>
    </row>
    <row r="2825" spans="30:30">
      <c r="AD2825" s="19"/>
    </row>
    <row r="2826" spans="30:30">
      <c r="AD2826" s="19"/>
    </row>
    <row r="2827" spans="30:30">
      <c r="AD2827" s="19"/>
    </row>
    <row r="2828" spans="30:30">
      <c r="AD2828" s="19"/>
    </row>
    <row r="2829" spans="30:30">
      <c r="AD2829" s="19"/>
    </row>
    <row r="2830" spans="30:30">
      <c r="AD2830" s="19"/>
    </row>
    <row r="2831" spans="30:30">
      <c r="AD2831" s="19"/>
    </row>
    <row r="2832" spans="30:30">
      <c r="AD2832" s="19"/>
    </row>
    <row r="2833" spans="30:30">
      <c r="AD2833" s="19"/>
    </row>
    <row r="2834" spans="30:30">
      <c r="AD2834" s="19"/>
    </row>
    <row r="2835" spans="30:30">
      <c r="AD2835" s="19"/>
    </row>
    <row r="2836" spans="30:30">
      <c r="AD2836" s="19"/>
    </row>
    <row r="2837" spans="30:30">
      <c r="AD2837" s="19"/>
    </row>
    <row r="2838" spans="30:30">
      <c r="AD2838" s="19"/>
    </row>
    <row r="2839" spans="30:30">
      <c r="AD2839" s="19"/>
    </row>
    <row r="2840" spans="30:30">
      <c r="AD2840" s="19"/>
    </row>
    <row r="2841" spans="30:30">
      <c r="AD2841" s="19"/>
    </row>
    <row r="2842" spans="30:30">
      <c r="AD2842" s="19"/>
    </row>
    <row r="2843" spans="30:30">
      <c r="AD2843" s="19"/>
    </row>
    <row r="2844" spans="30:30">
      <c r="AD2844" s="19"/>
    </row>
    <row r="2845" spans="30:30">
      <c r="AD2845" s="19"/>
    </row>
    <row r="2846" spans="30:30">
      <c r="AD2846" s="19"/>
    </row>
    <row r="2847" spans="30:30">
      <c r="AD2847" s="19"/>
    </row>
    <row r="2848" spans="30:30">
      <c r="AD2848" s="19"/>
    </row>
    <row r="2849" spans="30:30">
      <c r="AD2849" s="19"/>
    </row>
    <row r="2850" spans="30:30">
      <c r="AD2850" s="19"/>
    </row>
    <row r="2851" spans="30:30">
      <c r="AD2851" s="19"/>
    </row>
    <row r="2852" spans="30:30">
      <c r="AD2852" s="19"/>
    </row>
    <row r="2853" spans="30:30">
      <c r="AD2853" s="19"/>
    </row>
    <row r="2854" spans="30:30">
      <c r="AD2854" s="19"/>
    </row>
    <row r="2855" spans="30:30">
      <c r="AD2855" s="19"/>
    </row>
    <row r="2856" spans="30:30">
      <c r="AD2856" s="19"/>
    </row>
    <row r="2857" spans="30:30">
      <c r="AD2857" s="19"/>
    </row>
    <row r="2858" spans="30:30">
      <c r="AD2858" s="19"/>
    </row>
    <row r="2859" spans="30:30">
      <c r="AD2859" s="19"/>
    </row>
    <row r="2860" spans="30:30">
      <c r="AD2860" s="19"/>
    </row>
    <row r="2861" spans="30:30">
      <c r="AD2861" s="19"/>
    </row>
    <row r="2862" spans="30:30">
      <c r="AD2862" s="19"/>
    </row>
    <row r="2863" spans="30:30">
      <c r="AD2863" s="19"/>
    </row>
    <row r="2864" spans="30:30">
      <c r="AD2864" s="19"/>
    </row>
    <row r="2865" spans="30:30">
      <c r="AD2865" s="19"/>
    </row>
    <row r="2866" spans="30:30">
      <c r="AD2866" s="19"/>
    </row>
    <row r="2867" spans="30:30">
      <c r="AD2867" s="19"/>
    </row>
    <row r="2868" spans="30:30">
      <c r="AD2868" s="19"/>
    </row>
    <row r="2869" spans="30:30">
      <c r="AD2869" s="19"/>
    </row>
    <row r="2870" spans="30:30">
      <c r="AD2870" s="19"/>
    </row>
    <row r="2871" spans="30:30">
      <c r="AD2871" s="19"/>
    </row>
    <row r="2872" spans="30:30">
      <c r="AD2872" s="19"/>
    </row>
    <row r="2873" spans="30:30">
      <c r="AD2873" s="19"/>
    </row>
    <row r="2874" spans="30:30">
      <c r="AD2874" s="19"/>
    </row>
    <row r="2875" spans="30:30">
      <c r="AD2875" s="19"/>
    </row>
    <row r="2876" spans="30:30">
      <c r="AD2876" s="19"/>
    </row>
    <row r="2877" spans="30:30">
      <c r="AD2877" s="19"/>
    </row>
    <row r="2878" spans="30:30">
      <c r="AD2878" s="19"/>
    </row>
    <row r="2879" spans="30:30">
      <c r="AD2879" s="19"/>
    </row>
    <row r="2880" spans="30:30">
      <c r="AD2880" s="19"/>
    </row>
    <row r="2881" spans="30:30">
      <c r="AD2881" s="19"/>
    </row>
    <row r="2882" spans="30:30">
      <c r="AD2882" s="19"/>
    </row>
    <row r="2883" spans="30:30">
      <c r="AD2883" s="19"/>
    </row>
    <row r="2884" spans="30:30">
      <c r="AD2884" s="19"/>
    </row>
    <row r="2885" spans="30:30">
      <c r="AD2885" s="19"/>
    </row>
    <row r="2886" spans="30:30">
      <c r="AD2886" s="19"/>
    </row>
    <row r="2887" spans="30:30">
      <c r="AD2887" s="19"/>
    </row>
    <row r="2888" spans="30:30">
      <c r="AD2888" s="19"/>
    </row>
    <row r="2889" spans="30:30">
      <c r="AD2889" s="19"/>
    </row>
    <row r="2890" spans="30:30">
      <c r="AD2890" s="19"/>
    </row>
    <row r="2891" spans="30:30">
      <c r="AD2891" s="19"/>
    </row>
    <row r="2892" spans="30:30">
      <c r="AD2892" s="19"/>
    </row>
    <row r="2893" spans="30:30">
      <c r="AD2893" s="19"/>
    </row>
    <row r="2894" spans="30:30">
      <c r="AD2894" s="19"/>
    </row>
    <row r="2895" spans="30:30">
      <c r="AD2895" s="19"/>
    </row>
    <row r="2896" spans="30:30">
      <c r="AD2896" s="19"/>
    </row>
    <row r="2897" spans="30:30">
      <c r="AD2897" s="19"/>
    </row>
    <row r="2898" spans="30:30">
      <c r="AD2898" s="19"/>
    </row>
    <row r="2899" spans="30:30">
      <c r="AD2899" s="19"/>
    </row>
    <row r="2900" spans="30:30">
      <c r="AD2900" s="19"/>
    </row>
    <row r="2901" spans="30:30">
      <c r="AD2901" s="19"/>
    </row>
    <row r="2902" spans="30:30">
      <c r="AD2902" s="19"/>
    </row>
    <row r="2903" spans="30:30">
      <c r="AD2903" s="19"/>
    </row>
    <row r="2904" spans="30:30">
      <c r="AD2904" s="19"/>
    </row>
    <row r="2905" spans="30:30">
      <c r="AD2905" s="19"/>
    </row>
    <row r="2906" spans="30:30">
      <c r="AD2906" s="19"/>
    </row>
    <row r="2907" spans="30:30">
      <c r="AD2907" s="19"/>
    </row>
    <row r="2908" spans="30:30">
      <c r="AD2908" s="19"/>
    </row>
    <row r="2909" spans="30:30">
      <c r="AD2909" s="19"/>
    </row>
    <row r="2910" spans="30:30">
      <c r="AD2910" s="19"/>
    </row>
    <row r="2911" spans="30:30">
      <c r="AD2911" s="19"/>
    </row>
    <row r="2912" spans="30:30">
      <c r="AD2912" s="19"/>
    </row>
    <row r="2913" spans="30:30">
      <c r="AD2913" s="19"/>
    </row>
    <row r="2914" spans="30:30">
      <c r="AD2914" s="19"/>
    </row>
    <row r="2915" spans="30:30">
      <c r="AD2915" s="19"/>
    </row>
    <row r="2916" spans="30:30">
      <c r="AD2916" s="19"/>
    </row>
    <row r="2917" spans="30:30">
      <c r="AD2917" s="19"/>
    </row>
    <row r="2918" spans="30:30">
      <c r="AD2918" s="19"/>
    </row>
    <row r="2919" spans="30:30">
      <c r="AD2919" s="19"/>
    </row>
    <row r="2920" spans="30:30">
      <c r="AD2920" s="19"/>
    </row>
    <row r="2921" spans="30:30">
      <c r="AD2921" s="19"/>
    </row>
    <row r="2922" spans="30:30">
      <c r="AD2922" s="19"/>
    </row>
    <row r="2923" spans="30:30">
      <c r="AD2923" s="19"/>
    </row>
    <row r="2924" spans="30:30">
      <c r="AD2924" s="19"/>
    </row>
    <row r="2925" spans="30:30">
      <c r="AD2925" s="19"/>
    </row>
    <row r="2926" spans="30:30">
      <c r="AD2926" s="19"/>
    </row>
    <row r="2927" spans="30:30">
      <c r="AD2927" s="19"/>
    </row>
    <row r="2928" spans="30:30">
      <c r="AD2928" s="19"/>
    </row>
    <row r="2929" spans="30:30">
      <c r="AD2929" s="19"/>
    </row>
    <row r="2930" spans="30:30">
      <c r="AD2930" s="19"/>
    </row>
    <row r="2931" spans="30:30">
      <c r="AD2931" s="19"/>
    </row>
    <row r="2932" spans="30:30">
      <c r="AD2932" s="19"/>
    </row>
    <row r="2933" spans="30:30">
      <c r="AD2933" s="19"/>
    </row>
    <row r="2934" spans="30:30">
      <c r="AD2934" s="19"/>
    </row>
    <row r="2935" spans="30:30">
      <c r="AD2935" s="19"/>
    </row>
    <row r="2936" spans="30:30">
      <c r="AD2936" s="19"/>
    </row>
    <row r="2937" spans="30:30">
      <c r="AD2937" s="19"/>
    </row>
    <row r="2938" spans="30:30">
      <c r="AD2938" s="19"/>
    </row>
    <row r="2939" spans="30:30">
      <c r="AD2939" s="19"/>
    </row>
    <row r="2940" spans="30:30">
      <c r="AD2940" s="19"/>
    </row>
    <row r="2941" spans="30:30">
      <c r="AD2941" s="19"/>
    </row>
    <row r="2942" spans="30:30">
      <c r="AD2942" s="19"/>
    </row>
    <row r="2943" spans="30:30">
      <c r="AD2943" s="19"/>
    </row>
    <row r="2944" spans="30:30">
      <c r="AD2944" s="19"/>
    </row>
    <row r="2945" spans="30:30">
      <c r="AD2945" s="19"/>
    </row>
    <row r="2946" spans="30:30">
      <c r="AD2946" s="19"/>
    </row>
    <row r="2947" spans="30:30">
      <c r="AD2947" s="19"/>
    </row>
    <row r="2948" spans="30:30">
      <c r="AD2948" s="19"/>
    </row>
    <row r="2949" spans="30:30">
      <c r="AD2949" s="19"/>
    </row>
    <row r="2950" spans="30:30">
      <c r="AD2950" s="19"/>
    </row>
    <row r="2951" spans="30:30">
      <c r="AD2951" s="19"/>
    </row>
    <row r="2952" spans="30:30">
      <c r="AD2952" s="19"/>
    </row>
    <row r="2953" spans="30:30">
      <c r="AD2953" s="19"/>
    </row>
    <row r="2954" spans="30:30">
      <c r="AD2954" s="19"/>
    </row>
    <row r="2955" spans="30:30">
      <c r="AD2955" s="19"/>
    </row>
    <row r="2956" spans="30:30">
      <c r="AD2956" s="19"/>
    </row>
    <row r="2957" spans="30:30">
      <c r="AD2957" s="19"/>
    </row>
    <row r="2958" spans="30:30">
      <c r="AD2958" s="19"/>
    </row>
    <row r="2959" spans="30:30">
      <c r="AD2959" s="19"/>
    </row>
    <row r="2960" spans="30:30">
      <c r="AD2960" s="19"/>
    </row>
    <row r="2961" spans="30:30">
      <c r="AD2961" s="19"/>
    </row>
    <row r="2962" spans="30:30">
      <c r="AD2962" s="19"/>
    </row>
    <row r="2963" spans="30:30">
      <c r="AD2963" s="19"/>
    </row>
    <row r="2964" spans="30:30">
      <c r="AD2964" s="19"/>
    </row>
    <row r="2965" spans="30:30">
      <c r="AD2965" s="19"/>
    </row>
    <row r="2966" spans="30:30">
      <c r="AD2966" s="19"/>
    </row>
    <row r="2967" spans="30:30">
      <c r="AD2967" s="19"/>
    </row>
    <row r="2968" spans="30:30">
      <c r="AD2968" s="19"/>
    </row>
    <row r="2969" spans="30:30">
      <c r="AD2969" s="19"/>
    </row>
    <row r="2970" spans="30:30">
      <c r="AD2970" s="19"/>
    </row>
    <row r="2971" spans="30:30">
      <c r="AD2971" s="19"/>
    </row>
    <row r="2972" spans="30:30">
      <c r="AD2972" s="19"/>
    </row>
    <row r="2973" spans="30:30">
      <c r="AD2973" s="19"/>
    </row>
    <row r="2974" spans="30:30">
      <c r="AD2974" s="19"/>
    </row>
    <row r="2975" spans="30:30">
      <c r="AD2975" s="19"/>
    </row>
    <row r="2976" spans="30:30">
      <c r="AD2976" s="19"/>
    </row>
    <row r="2977" spans="30:30">
      <c r="AD2977" s="19"/>
    </row>
    <row r="2978" spans="30:30">
      <c r="AD2978" s="19"/>
    </row>
    <row r="2979" spans="30:30">
      <c r="AD2979" s="19"/>
    </row>
    <row r="2980" spans="30:30">
      <c r="AD2980" s="19"/>
    </row>
    <row r="2981" spans="30:30">
      <c r="AD2981" s="19"/>
    </row>
    <row r="2982" spans="30:30">
      <c r="AD2982" s="19"/>
    </row>
    <row r="2983" spans="30:30">
      <c r="AD2983" s="19"/>
    </row>
    <row r="2984" spans="30:30">
      <c r="AD2984" s="19"/>
    </row>
    <row r="2985" spans="30:30">
      <c r="AD2985" s="19"/>
    </row>
    <row r="2986" spans="30:30">
      <c r="AD2986" s="19"/>
    </row>
    <row r="2987" spans="30:30">
      <c r="AD2987" s="19"/>
    </row>
    <row r="2988" spans="30:30">
      <c r="AD2988" s="19"/>
    </row>
    <row r="2989" spans="30:30">
      <c r="AD2989" s="19"/>
    </row>
    <row r="2990" spans="30:30">
      <c r="AD2990" s="19"/>
    </row>
    <row r="2991" spans="30:30">
      <c r="AD2991" s="19"/>
    </row>
    <row r="2992" spans="30:30">
      <c r="AD2992" s="19"/>
    </row>
    <row r="2993" spans="30:30">
      <c r="AD2993" s="19"/>
    </row>
    <row r="2994" spans="30:30">
      <c r="AD2994" s="19"/>
    </row>
    <row r="2995" spans="30:30">
      <c r="AD2995" s="19"/>
    </row>
    <row r="2996" spans="30:30">
      <c r="AD2996" s="19"/>
    </row>
    <row r="2997" spans="30:30">
      <c r="AD2997" s="19"/>
    </row>
    <row r="2998" spans="30:30">
      <c r="AD2998" s="19"/>
    </row>
    <row r="2999" spans="30:30">
      <c r="AD2999" s="19"/>
    </row>
    <row r="3000" spans="30:30">
      <c r="AD3000" s="19"/>
    </row>
    <row r="3001" spans="30:30">
      <c r="AD3001" s="19"/>
    </row>
    <row r="3002" spans="30:30">
      <c r="AD3002" s="19"/>
    </row>
    <row r="3003" spans="30:30">
      <c r="AD3003" s="19"/>
    </row>
    <row r="3004" spans="30:30">
      <c r="AD3004" s="19"/>
    </row>
    <row r="3005" spans="30:30">
      <c r="AD3005" s="19"/>
    </row>
    <row r="3006" spans="30:30">
      <c r="AD3006" s="19"/>
    </row>
    <row r="3007" spans="30:30">
      <c r="AD3007" s="19"/>
    </row>
    <row r="3008" spans="30:30">
      <c r="AD3008" s="19"/>
    </row>
    <row r="3009" spans="30:30">
      <c r="AD3009" s="19"/>
    </row>
    <row r="3010" spans="30:30">
      <c r="AD3010" s="19"/>
    </row>
    <row r="3011" spans="30:30">
      <c r="AD3011" s="19"/>
    </row>
    <row r="3012" spans="30:30">
      <c r="AD3012" s="19"/>
    </row>
    <row r="3013" spans="30:30">
      <c r="AD3013" s="19"/>
    </row>
    <row r="3014" spans="30:30">
      <c r="AD3014" s="19"/>
    </row>
    <row r="3015" spans="30:30">
      <c r="AD3015" s="19"/>
    </row>
    <row r="3016" spans="30:30">
      <c r="AD3016" s="19"/>
    </row>
    <row r="3017" spans="30:30">
      <c r="AD3017" s="19"/>
    </row>
    <row r="3018" spans="30:30">
      <c r="AD3018" s="19"/>
    </row>
    <row r="3019" spans="30:30">
      <c r="AD3019" s="19"/>
    </row>
    <row r="3020" spans="30:30">
      <c r="AD3020" s="19"/>
    </row>
    <row r="3021" spans="30:30">
      <c r="AD3021" s="19"/>
    </row>
    <row r="3022" spans="30:30">
      <c r="AD3022" s="19"/>
    </row>
    <row r="3023" spans="30:30">
      <c r="AD3023" s="19"/>
    </row>
    <row r="3024" spans="30:30">
      <c r="AD3024" s="19"/>
    </row>
    <row r="3025" spans="30:30">
      <c r="AD3025" s="19"/>
    </row>
    <row r="3026" spans="30:30">
      <c r="AD3026" s="19"/>
    </row>
    <row r="3027" spans="30:30">
      <c r="AD3027" s="19"/>
    </row>
    <row r="3028" spans="30:30">
      <c r="AD3028" s="19"/>
    </row>
    <row r="3029" spans="30:30">
      <c r="AD3029" s="19"/>
    </row>
    <row r="3030" spans="30:30">
      <c r="AD3030" s="19"/>
    </row>
    <row r="3031" spans="30:30">
      <c r="AD3031" s="19"/>
    </row>
    <row r="3032" spans="30:30">
      <c r="AD3032" s="19"/>
    </row>
    <row r="3033" spans="30:30">
      <c r="AD3033" s="19"/>
    </row>
    <row r="3034" spans="30:30">
      <c r="AD3034" s="19"/>
    </row>
    <row r="3035" spans="30:30">
      <c r="AD3035" s="19"/>
    </row>
    <row r="3036" spans="30:30">
      <c r="AD3036" s="19"/>
    </row>
    <row r="3037" spans="30:30">
      <c r="AD3037" s="19"/>
    </row>
    <row r="3038" spans="30:30">
      <c r="AD3038" s="19"/>
    </row>
    <row r="3039" spans="30:30">
      <c r="AD3039" s="19"/>
    </row>
    <row r="3040" spans="30:30">
      <c r="AD3040" s="19"/>
    </row>
    <row r="3041" spans="30:30">
      <c r="AD3041" s="19"/>
    </row>
    <row r="3042" spans="30:30">
      <c r="AD3042" s="19"/>
    </row>
    <row r="3043" spans="30:30">
      <c r="AD3043" s="19"/>
    </row>
    <row r="3044" spans="30:30">
      <c r="AD3044" s="19"/>
    </row>
    <row r="3045" spans="30:30">
      <c r="AD3045" s="19"/>
    </row>
    <row r="3046" spans="30:30">
      <c r="AD3046" s="19"/>
    </row>
    <row r="3047" spans="30:30">
      <c r="AD3047" s="19"/>
    </row>
    <row r="3048" spans="30:30">
      <c r="AD3048" s="19"/>
    </row>
    <row r="3049" spans="30:30">
      <c r="AD3049" s="19"/>
    </row>
    <row r="3050" spans="30:30">
      <c r="AD3050" s="19"/>
    </row>
    <row r="3051" spans="30:30">
      <c r="AD3051" s="19"/>
    </row>
    <row r="3052" spans="30:30">
      <c r="AD3052" s="19"/>
    </row>
    <row r="3053" spans="30:30">
      <c r="AD3053" s="19"/>
    </row>
    <row r="3054" spans="30:30">
      <c r="AD3054" s="19"/>
    </row>
    <row r="3055" spans="30:30">
      <c r="AD3055" s="19"/>
    </row>
    <row r="3056" spans="30:30">
      <c r="AD3056" s="19"/>
    </row>
    <row r="3057" spans="30:30">
      <c r="AD3057" s="19"/>
    </row>
    <row r="3058" spans="30:30">
      <c r="AD3058" s="19"/>
    </row>
    <row r="3059" spans="30:30">
      <c r="AD3059" s="19"/>
    </row>
    <row r="3060" spans="30:30">
      <c r="AD3060" s="19"/>
    </row>
    <row r="3061" spans="30:30">
      <c r="AD3061" s="19"/>
    </row>
    <row r="3062" spans="30:30">
      <c r="AD3062" s="19"/>
    </row>
    <row r="3063" spans="30:30">
      <c r="AD3063" s="19"/>
    </row>
    <row r="3064" spans="30:30">
      <c r="AD3064" s="19"/>
    </row>
    <row r="3065" spans="30:30">
      <c r="AD3065" s="19"/>
    </row>
    <row r="3066" spans="30:30">
      <c r="AD3066" s="19"/>
    </row>
    <row r="3067" spans="30:30">
      <c r="AD3067" s="19"/>
    </row>
    <row r="3068" spans="30:30">
      <c r="AD3068" s="19"/>
    </row>
    <row r="3069" spans="30:30">
      <c r="AD3069" s="19"/>
    </row>
    <row r="3070" spans="30:30">
      <c r="AD3070" s="19"/>
    </row>
    <row r="3071" spans="30:30">
      <c r="AD3071" s="19"/>
    </row>
    <row r="3072" spans="30:30">
      <c r="AD3072" s="19"/>
    </row>
    <row r="3073" spans="30:30">
      <c r="AD3073" s="19"/>
    </row>
    <row r="3074" spans="30:30">
      <c r="AD3074" s="19"/>
    </row>
    <row r="3075" spans="30:30">
      <c r="AD3075" s="19"/>
    </row>
    <row r="3076" spans="30:30">
      <c r="AD3076" s="19"/>
    </row>
    <row r="3077" spans="30:30">
      <c r="AD3077" s="19"/>
    </row>
    <row r="3078" spans="30:30">
      <c r="AD3078" s="19"/>
    </row>
    <row r="3079" spans="30:30">
      <c r="AD3079" s="19"/>
    </row>
    <row r="3080" spans="30:30">
      <c r="AD3080" s="19"/>
    </row>
    <row r="3081" spans="30:30">
      <c r="AD3081" s="19"/>
    </row>
    <row r="3082" spans="30:30">
      <c r="AD3082" s="19"/>
    </row>
    <row r="3083" spans="30:30">
      <c r="AD3083" s="19"/>
    </row>
    <row r="3084" spans="30:30">
      <c r="AD3084" s="19"/>
    </row>
    <row r="3085" spans="30:30">
      <c r="AD3085" s="19"/>
    </row>
    <row r="3086" spans="30:30">
      <c r="AD3086" s="19"/>
    </row>
    <row r="3087" spans="30:30">
      <c r="AD3087" s="19"/>
    </row>
    <row r="3088" spans="30:30">
      <c r="AD3088" s="19"/>
    </row>
    <row r="3089" spans="30:30">
      <c r="AD3089" s="19"/>
    </row>
    <row r="3090" spans="30:30">
      <c r="AD3090" s="19"/>
    </row>
    <row r="3091" spans="30:30">
      <c r="AD3091" s="19"/>
    </row>
    <row r="3092" spans="30:30">
      <c r="AD3092" s="19"/>
    </row>
    <row r="3093" spans="30:30">
      <c r="AD3093" s="19"/>
    </row>
    <row r="3094" spans="30:30">
      <c r="AD3094" s="19"/>
    </row>
    <row r="3095" spans="30:30">
      <c r="AD3095" s="19"/>
    </row>
    <row r="3096" spans="30:30">
      <c r="AD3096" s="19"/>
    </row>
    <row r="3097" spans="30:30">
      <c r="AD3097" s="19"/>
    </row>
    <row r="3098" spans="30:30">
      <c r="AD3098" s="19"/>
    </row>
    <row r="3099" spans="30:30">
      <c r="AD3099" s="19"/>
    </row>
    <row r="3100" spans="30:30">
      <c r="AD3100" s="19"/>
    </row>
    <row r="3101" spans="30:30">
      <c r="AD3101" s="19"/>
    </row>
    <row r="3102" spans="30:30">
      <c r="AD3102" s="19"/>
    </row>
    <row r="3103" spans="30:30">
      <c r="AD3103" s="19"/>
    </row>
    <row r="3104" spans="30:30">
      <c r="AD3104" s="19"/>
    </row>
    <row r="3105" spans="30:30">
      <c r="AD3105" s="19"/>
    </row>
    <row r="3106" spans="30:30">
      <c r="AD3106" s="19"/>
    </row>
    <row r="3107" spans="30:30">
      <c r="AD3107" s="19"/>
    </row>
    <row r="3108" spans="30:30">
      <c r="AD3108" s="19"/>
    </row>
    <row r="3109" spans="30:30">
      <c r="AD3109" s="19"/>
    </row>
    <row r="3110" spans="30:30">
      <c r="AD3110" s="19"/>
    </row>
    <row r="3111" spans="30:30">
      <c r="AD3111" s="19"/>
    </row>
    <row r="3112" spans="30:30">
      <c r="AD3112" s="19"/>
    </row>
    <row r="3113" spans="30:30">
      <c r="AD3113" s="19"/>
    </row>
    <row r="3114" spans="30:30">
      <c r="AD3114" s="19"/>
    </row>
    <row r="3115" spans="30:30">
      <c r="AD3115" s="19"/>
    </row>
    <row r="3116" spans="30:30">
      <c r="AD3116" s="19"/>
    </row>
    <row r="3117" spans="30:30">
      <c r="AD3117" s="19"/>
    </row>
    <row r="3118" spans="30:30">
      <c r="AD3118" s="19"/>
    </row>
    <row r="3119" spans="30:30">
      <c r="AD3119" s="19"/>
    </row>
    <row r="3120" spans="30:30">
      <c r="AD3120" s="19"/>
    </row>
    <row r="3121" spans="30:30">
      <c r="AD3121" s="19"/>
    </row>
    <row r="3122" spans="30:30">
      <c r="AD3122" s="19"/>
    </row>
    <row r="3123" spans="30:30">
      <c r="AD3123" s="19"/>
    </row>
    <row r="3124" spans="30:30">
      <c r="AD3124" s="19"/>
    </row>
    <row r="3125" spans="30:30">
      <c r="AD3125" s="19"/>
    </row>
    <row r="3126" spans="30:30">
      <c r="AD3126" s="19"/>
    </row>
    <row r="3127" spans="30:30">
      <c r="AD3127" s="19"/>
    </row>
    <row r="3128" spans="30:30">
      <c r="AD3128" s="19"/>
    </row>
    <row r="3129" spans="30:30">
      <c r="AD3129" s="19"/>
    </row>
    <row r="3130" spans="30:30">
      <c r="AD3130" s="19"/>
    </row>
    <row r="3131" spans="30:30">
      <c r="AD3131" s="19"/>
    </row>
    <row r="3132" spans="30:30">
      <c r="AD3132" s="19"/>
    </row>
    <row r="3133" spans="30:30">
      <c r="AD3133" s="19"/>
    </row>
    <row r="3134" spans="30:30">
      <c r="AD3134" s="19"/>
    </row>
    <row r="3135" spans="30:30">
      <c r="AD3135" s="19"/>
    </row>
    <row r="3136" spans="30:30">
      <c r="AD3136" s="19"/>
    </row>
    <row r="3137" spans="30:30">
      <c r="AD3137" s="19"/>
    </row>
    <row r="3138" spans="30:30">
      <c r="AD3138" s="19"/>
    </row>
    <row r="3139" spans="30:30">
      <c r="AD3139" s="19"/>
    </row>
    <row r="3140" spans="30:30">
      <c r="AD3140" s="19"/>
    </row>
    <row r="3141" spans="30:30">
      <c r="AD3141" s="19"/>
    </row>
    <row r="3142" spans="30:30">
      <c r="AD3142" s="19"/>
    </row>
    <row r="3143" spans="30:30">
      <c r="AD3143" s="19"/>
    </row>
    <row r="3144" spans="30:30">
      <c r="AD3144" s="19"/>
    </row>
    <row r="3145" spans="30:30">
      <c r="AD3145" s="19"/>
    </row>
    <row r="3146" spans="30:30">
      <c r="AD3146" s="19"/>
    </row>
    <row r="3147" spans="30:30">
      <c r="AD3147" s="19"/>
    </row>
    <row r="3148" spans="30:30">
      <c r="AD3148" s="19"/>
    </row>
    <row r="3149" spans="30:30">
      <c r="AD3149" s="19"/>
    </row>
    <row r="3150" spans="30:30">
      <c r="AD3150" s="19"/>
    </row>
    <row r="3151" spans="30:30">
      <c r="AD3151" s="19"/>
    </row>
    <row r="3152" spans="30:30">
      <c r="AD3152" s="19"/>
    </row>
    <row r="3153" spans="30:30">
      <c r="AD3153" s="19"/>
    </row>
    <row r="3154" spans="30:30">
      <c r="AD3154" s="19"/>
    </row>
    <row r="3155" spans="30:30">
      <c r="AD3155" s="19"/>
    </row>
    <row r="3156" spans="30:30">
      <c r="AD3156" s="19"/>
    </row>
    <row r="3157" spans="30:30">
      <c r="AD3157" s="19"/>
    </row>
    <row r="3158" spans="30:30">
      <c r="AD3158" s="19"/>
    </row>
    <row r="3159" spans="30:30">
      <c r="AD3159" s="19"/>
    </row>
    <row r="3160" spans="30:30">
      <c r="AD3160" s="19"/>
    </row>
    <row r="3161" spans="30:30">
      <c r="AD3161" s="19"/>
    </row>
    <row r="3162" spans="30:30">
      <c r="AD3162" s="19"/>
    </row>
    <row r="3163" spans="30:30">
      <c r="AD3163" s="19"/>
    </row>
    <row r="3164" spans="30:30">
      <c r="AD3164" s="19"/>
    </row>
    <row r="3165" spans="30:30">
      <c r="AD3165" s="19"/>
    </row>
    <row r="3166" spans="30:30">
      <c r="AD3166" s="19"/>
    </row>
    <row r="3167" spans="30:30">
      <c r="AD3167" s="19"/>
    </row>
    <row r="3168" spans="30:30">
      <c r="AD3168" s="19"/>
    </row>
    <row r="3169" spans="30:30">
      <c r="AD3169" s="19"/>
    </row>
    <row r="3170" spans="30:30">
      <c r="AD3170" s="19"/>
    </row>
    <row r="3171" spans="30:30">
      <c r="AD3171" s="19"/>
    </row>
    <row r="3172" spans="30:30">
      <c r="AD3172" s="19"/>
    </row>
    <row r="3173" spans="30:30">
      <c r="AD3173" s="19"/>
    </row>
    <row r="3174" spans="30:30">
      <c r="AD3174" s="19"/>
    </row>
    <row r="3175" spans="30:30">
      <c r="AD3175" s="19"/>
    </row>
    <row r="3176" spans="30:30">
      <c r="AD3176" s="19"/>
    </row>
    <row r="3177" spans="30:30">
      <c r="AD3177" s="19"/>
    </row>
    <row r="3178" spans="30:30">
      <c r="AD3178" s="19"/>
    </row>
    <row r="3179" spans="30:30">
      <c r="AD3179" s="19"/>
    </row>
    <row r="3180" spans="30:30">
      <c r="AD3180" s="19"/>
    </row>
    <row r="3181" spans="30:30">
      <c r="AD3181" s="19"/>
    </row>
    <row r="3182" spans="30:30">
      <c r="AD3182" s="19"/>
    </row>
    <row r="3183" spans="30:30">
      <c r="AD3183" s="19"/>
    </row>
    <row r="3184" spans="30:30">
      <c r="AD3184" s="19"/>
    </row>
    <row r="3185" spans="30:30">
      <c r="AD3185" s="19"/>
    </row>
    <row r="3186" spans="30:30">
      <c r="AD3186" s="19"/>
    </row>
    <row r="3187" spans="30:30">
      <c r="AD3187" s="19"/>
    </row>
    <row r="3188" spans="30:30">
      <c r="AD3188" s="19"/>
    </row>
    <row r="3189" spans="30:30">
      <c r="AD3189" s="19"/>
    </row>
    <row r="3190" spans="30:30">
      <c r="AD3190" s="19"/>
    </row>
    <row r="3191" spans="30:30">
      <c r="AD3191" s="19"/>
    </row>
    <row r="3192" spans="30:30">
      <c r="AD3192" s="19"/>
    </row>
    <row r="3193" spans="30:30">
      <c r="AD3193" s="19"/>
    </row>
    <row r="3194" spans="30:30">
      <c r="AD3194" s="19"/>
    </row>
    <row r="3195" spans="30:30">
      <c r="AD3195" s="19"/>
    </row>
    <row r="3196" spans="30:30">
      <c r="AD3196" s="19"/>
    </row>
    <row r="3197" spans="30:30">
      <c r="AD3197" s="19"/>
    </row>
    <row r="3198" spans="30:30">
      <c r="AD3198" s="19"/>
    </row>
    <row r="3199" spans="30:30">
      <c r="AD3199" s="19"/>
    </row>
    <row r="3200" spans="30:30">
      <c r="AD3200" s="19"/>
    </row>
    <row r="3201" spans="30:30">
      <c r="AD3201" s="19"/>
    </row>
    <row r="3202" spans="30:30">
      <c r="AD3202" s="19"/>
    </row>
    <row r="3203" spans="30:30">
      <c r="AD3203" s="19"/>
    </row>
    <row r="3204" spans="30:30">
      <c r="AD3204" s="19"/>
    </row>
    <row r="3205" spans="30:30">
      <c r="AD3205" s="19"/>
    </row>
    <row r="3206" spans="30:30">
      <c r="AD3206" s="19"/>
    </row>
    <row r="3207" spans="30:30">
      <c r="AD3207" s="19"/>
    </row>
    <row r="3208" spans="30:30">
      <c r="AD3208" s="19"/>
    </row>
    <row r="3209" spans="30:30">
      <c r="AD3209" s="19"/>
    </row>
    <row r="3210" spans="30:30">
      <c r="AD3210" s="19"/>
    </row>
    <row r="3211" spans="30:30">
      <c r="AD3211" s="19"/>
    </row>
    <row r="3212" spans="30:30">
      <c r="AD3212" s="19"/>
    </row>
    <row r="3213" spans="30:30">
      <c r="AD3213" s="19"/>
    </row>
    <row r="3214" spans="30:30">
      <c r="AD3214" s="19"/>
    </row>
    <row r="3215" spans="30:30">
      <c r="AD3215" s="19"/>
    </row>
    <row r="3216" spans="30:30">
      <c r="AD3216" s="19"/>
    </row>
    <row r="3217" spans="30:30">
      <c r="AD3217" s="19"/>
    </row>
    <row r="3218" spans="30:30">
      <c r="AD3218" s="19"/>
    </row>
    <row r="3219" spans="30:30">
      <c r="AD3219" s="19"/>
    </row>
    <row r="3220" spans="30:30">
      <c r="AD3220" s="19"/>
    </row>
    <row r="3221" spans="30:30">
      <c r="AD3221" s="19"/>
    </row>
    <row r="3222" spans="30:30">
      <c r="AD3222" s="19"/>
    </row>
    <row r="3223" spans="30:30">
      <c r="AD3223" s="19"/>
    </row>
    <row r="3224" spans="30:30">
      <c r="AD3224" s="19"/>
    </row>
    <row r="3225" spans="30:30">
      <c r="AD3225" s="19"/>
    </row>
    <row r="3226" spans="30:30">
      <c r="AD3226" s="19"/>
    </row>
    <row r="3227" spans="30:30">
      <c r="AD3227" s="19"/>
    </row>
    <row r="3228" spans="30:30">
      <c r="AD3228" s="19"/>
    </row>
    <row r="3229" spans="30:30">
      <c r="AD3229" s="19"/>
    </row>
    <row r="3230" spans="30:30">
      <c r="AD3230" s="19"/>
    </row>
    <row r="3231" spans="30:30">
      <c r="AD3231" s="19"/>
    </row>
    <row r="3232" spans="30:30">
      <c r="AD3232" s="19"/>
    </row>
    <row r="3233" spans="30:30">
      <c r="AD3233" s="19"/>
    </row>
    <row r="3234" spans="30:30">
      <c r="AD3234" s="19"/>
    </row>
    <row r="3235" spans="30:30">
      <c r="AD3235" s="19"/>
    </row>
    <row r="3236" spans="30:30">
      <c r="AD3236" s="19"/>
    </row>
    <row r="3237" spans="30:30">
      <c r="AD3237" s="19"/>
    </row>
    <row r="3238" spans="30:30">
      <c r="AD3238" s="19"/>
    </row>
    <row r="3239" spans="30:30">
      <c r="AD3239" s="19"/>
    </row>
    <row r="3240" spans="30:30">
      <c r="AD3240" s="19"/>
    </row>
    <row r="3241" spans="30:30">
      <c r="AD3241" s="19"/>
    </row>
    <row r="3242" spans="30:30">
      <c r="AD3242" s="19"/>
    </row>
    <row r="3243" spans="30:30">
      <c r="AD3243" s="19"/>
    </row>
    <row r="3244" spans="30:30">
      <c r="AD3244" s="19"/>
    </row>
    <row r="3245" spans="30:30">
      <c r="AD3245" s="19"/>
    </row>
    <row r="3246" spans="30:30">
      <c r="AD3246" s="19"/>
    </row>
    <row r="3247" spans="30:30">
      <c r="AD3247" s="19"/>
    </row>
    <row r="3248" spans="30:30">
      <c r="AD3248" s="19"/>
    </row>
    <row r="3249" spans="30:30">
      <c r="AD3249" s="19"/>
    </row>
    <row r="3250" spans="30:30">
      <c r="AD3250" s="19"/>
    </row>
    <row r="3251" spans="30:30">
      <c r="AD3251" s="19"/>
    </row>
    <row r="3252" spans="30:30">
      <c r="AD3252" s="19"/>
    </row>
    <row r="3253" spans="30:30">
      <c r="AD3253" s="19"/>
    </row>
    <row r="3254" spans="30:30">
      <c r="AD3254" s="19"/>
    </row>
    <row r="3255" spans="30:30">
      <c r="AD3255" s="19"/>
    </row>
    <row r="3256" spans="30:30">
      <c r="AD3256" s="19"/>
    </row>
    <row r="3257" spans="30:30">
      <c r="AD3257" s="19"/>
    </row>
    <row r="3258" spans="30:30">
      <c r="AD3258" s="19"/>
    </row>
    <row r="3259" spans="30:30">
      <c r="AD3259" s="19"/>
    </row>
    <row r="3260" spans="30:30">
      <c r="AD3260" s="19"/>
    </row>
    <row r="3261" spans="30:30">
      <c r="AD3261" s="19"/>
    </row>
    <row r="3262" spans="30:30">
      <c r="AD3262" s="19"/>
    </row>
    <row r="3263" spans="30:30">
      <c r="AD3263" s="19"/>
    </row>
    <row r="3264" spans="30:30">
      <c r="AD3264" s="19"/>
    </row>
    <row r="3265" spans="30:30">
      <c r="AD3265" s="19"/>
    </row>
    <row r="3266" spans="30:30">
      <c r="AD3266" s="19"/>
    </row>
    <row r="3267" spans="30:30">
      <c r="AD3267" s="19"/>
    </row>
    <row r="3268" spans="30:30">
      <c r="AD3268" s="19"/>
    </row>
    <row r="3269" spans="30:30">
      <c r="AD3269" s="19"/>
    </row>
    <row r="3270" spans="30:30">
      <c r="AD3270" s="19"/>
    </row>
    <row r="3271" spans="30:30">
      <c r="AD3271" s="19"/>
    </row>
    <row r="3272" spans="30:30">
      <c r="AD3272" s="19"/>
    </row>
    <row r="3273" spans="30:30">
      <c r="AD3273" s="19"/>
    </row>
    <row r="3274" spans="30:30">
      <c r="AD3274" s="19"/>
    </row>
    <row r="3275" spans="30:30">
      <c r="AD3275" s="19"/>
    </row>
    <row r="3276" spans="30:30">
      <c r="AD3276" s="19"/>
    </row>
    <row r="3277" spans="30:30">
      <c r="AD3277" s="19"/>
    </row>
    <row r="3278" spans="30:30">
      <c r="AD3278" s="19"/>
    </row>
    <row r="3279" spans="30:30">
      <c r="AD3279" s="19"/>
    </row>
    <row r="3280" spans="30:30">
      <c r="AD3280" s="19"/>
    </row>
    <row r="3281" spans="30:30">
      <c r="AD3281" s="19"/>
    </row>
    <row r="3282" spans="30:30">
      <c r="AD3282" s="19"/>
    </row>
    <row r="3283" spans="30:30">
      <c r="AD3283" s="19"/>
    </row>
    <row r="3284" spans="30:30">
      <c r="AD3284" s="19"/>
    </row>
    <row r="3285" spans="30:30">
      <c r="AD3285" s="19"/>
    </row>
    <row r="3286" spans="30:30">
      <c r="AD3286" s="19"/>
    </row>
    <row r="3287" spans="30:30">
      <c r="AD3287" s="19"/>
    </row>
    <row r="3288" spans="30:30">
      <c r="AD3288" s="19"/>
    </row>
    <row r="3289" spans="30:30">
      <c r="AD3289" s="19"/>
    </row>
    <row r="3290" spans="30:30">
      <c r="AD3290" s="19"/>
    </row>
    <row r="3291" spans="30:30">
      <c r="AD3291" s="19"/>
    </row>
    <row r="3292" spans="30:30">
      <c r="AD3292" s="19"/>
    </row>
    <row r="3293" spans="30:30">
      <c r="AD3293" s="19"/>
    </row>
    <row r="3294" spans="30:30">
      <c r="AD3294" s="19"/>
    </row>
    <row r="3295" spans="30:30">
      <c r="AD3295" s="19"/>
    </row>
    <row r="3296" spans="30:30">
      <c r="AD3296" s="19"/>
    </row>
    <row r="3297" spans="30:30">
      <c r="AD3297" s="19"/>
    </row>
    <row r="3298" spans="30:30">
      <c r="AD3298" s="19"/>
    </row>
    <row r="3299" spans="30:30">
      <c r="AD3299" s="19"/>
    </row>
    <row r="3300" spans="30:30">
      <c r="AD3300" s="19"/>
    </row>
    <row r="3301" spans="30:30">
      <c r="AD3301" s="19"/>
    </row>
    <row r="3302" spans="30:30">
      <c r="AD3302" s="19"/>
    </row>
    <row r="3303" spans="30:30">
      <c r="AD3303" s="19"/>
    </row>
    <row r="3304" spans="30:30">
      <c r="AD3304" s="19"/>
    </row>
    <row r="3305" spans="30:30">
      <c r="AD3305" s="19"/>
    </row>
    <row r="3306" spans="30:30">
      <c r="AD3306" s="19"/>
    </row>
    <row r="3307" spans="30:30">
      <c r="AD3307" s="19"/>
    </row>
    <row r="3308" spans="30:30">
      <c r="AD3308" s="19"/>
    </row>
    <row r="3309" spans="30:30">
      <c r="AD3309" s="19"/>
    </row>
    <row r="3310" spans="30:30">
      <c r="AD3310" s="19"/>
    </row>
    <row r="3311" spans="30:30">
      <c r="AD3311" s="19"/>
    </row>
    <row r="3312" spans="30:30">
      <c r="AD3312" s="19"/>
    </row>
    <row r="3313" spans="30:30">
      <c r="AD3313" s="19"/>
    </row>
    <row r="3314" spans="30:30">
      <c r="AD3314" s="19"/>
    </row>
    <row r="3315" spans="30:30">
      <c r="AD3315" s="19"/>
    </row>
    <row r="3316" spans="30:30">
      <c r="AD3316" s="19"/>
    </row>
    <row r="3317" spans="30:30">
      <c r="AD3317" s="19"/>
    </row>
    <row r="3318" spans="30:30">
      <c r="AD3318" s="19"/>
    </row>
    <row r="3319" spans="30:30">
      <c r="AD3319" s="19"/>
    </row>
    <row r="3320" spans="30:30">
      <c r="AD3320" s="19"/>
    </row>
    <row r="3321" spans="30:30">
      <c r="AD3321" s="19"/>
    </row>
    <row r="3322" spans="30:30">
      <c r="AD3322" s="19"/>
    </row>
    <row r="3323" spans="30:30">
      <c r="AD3323" s="19"/>
    </row>
    <row r="3324" spans="30:30">
      <c r="AD3324" s="19"/>
    </row>
    <row r="3325" spans="30:30">
      <c r="AD3325" s="19"/>
    </row>
    <row r="3326" spans="30:30">
      <c r="AD3326" s="19"/>
    </row>
    <row r="3327" spans="30:30">
      <c r="AD3327" s="19"/>
    </row>
    <row r="3328" spans="30:30">
      <c r="AD3328" s="19"/>
    </row>
    <row r="3329" spans="30:30">
      <c r="AD3329" s="19"/>
    </row>
    <row r="3330" spans="30:30">
      <c r="AD3330" s="19"/>
    </row>
    <row r="3331" spans="30:30">
      <c r="AD3331" s="19"/>
    </row>
    <row r="3332" spans="30:30">
      <c r="AD3332" s="19"/>
    </row>
    <row r="3333" spans="30:30">
      <c r="AD3333" s="19"/>
    </row>
    <row r="3334" spans="30:30">
      <c r="AD3334" s="19"/>
    </row>
    <row r="3335" spans="30:30">
      <c r="AD3335" s="19"/>
    </row>
    <row r="3336" spans="30:30">
      <c r="AD3336" s="19"/>
    </row>
    <row r="3337" spans="30:30">
      <c r="AD3337" s="19"/>
    </row>
    <row r="3338" spans="30:30">
      <c r="AD3338" s="19"/>
    </row>
    <row r="3339" spans="30:30">
      <c r="AD3339" s="19"/>
    </row>
    <row r="3340" spans="30:30">
      <c r="AD3340" s="19"/>
    </row>
    <row r="3341" spans="30:30">
      <c r="AD3341" s="19"/>
    </row>
    <row r="3342" spans="30:30">
      <c r="AD3342" s="19"/>
    </row>
    <row r="3343" spans="30:30">
      <c r="AD3343" s="19"/>
    </row>
    <row r="3344" spans="30:30">
      <c r="AD3344" s="19"/>
    </row>
    <row r="3345" spans="30:30">
      <c r="AD3345" s="19"/>
    </row>
    <row r="3346" spans="30:30">
      <c r="AD3346" s="19"/>
    </row>
    <row r="3347" spans="30:30">
      <c r="AD3347" s="19"/>
    </row>
    <row r="3348" spans="30:30">
      <c r="AD3348" s="19"/>
    </row>
    <row r="3349" spans="30:30">
      <c r="AD3349" s="19"/>
    </row>
    <row r="3350" spans="30:30">
      <c r="AD3350" s="19"/>
    </row>
    <row r="3351" spans="30:30">
      <c r="AD3351" s="19"/>
    </row>
    <row r="3352" spans="30:30">
      <c r="AD3352" s="19"/>
    </row>
    <row r="3353" spans="30:30">
      <c r="AD3353" s="19"/>
    </row>
    <row r="3354" spans="30:30">
      <c r="AD3354" s="19"/>
    </row>
    <row r="3355" spans="30:30">
      <c r="AD3355" s="19"/>
    </row>
    <row r="3356" spans="30:30">
      <c r="AD3356" s="19"/>
    </row>
    <row r="3357" spans="30:30">
      <c r="AD3357" s="19"/>
    </row>
    <row r="3358" spans="30:30">
      <c r="AD3358" s="19"/>
    </row>
    <row r="3359" spans="30:30">
      <c r="AD3359" s="19"/>
    </row>
    <row r="3360" spans="30:30">
      <c r="AD3360" s="19"/>
    </row>
    <row r="3361" spans="30:30">
      <c r="AD3361" s="19"/>
    </row>
    <row r="3362" spans="30:30">
      <c r="AD3362" s="19"/>
    </row>
    <row r="3363" spans="30:30">
      <c r="AD3363" s="19"/>
    </row>
    <row r="3364" spans="30:30">
      <c r="AD3364" s="19"/>
    </row>
    <row r="3365" spans="30:30">
      <c r="AD3365" s="19"/>
    </row>
    <row r="3366" spans="30:30">
      <c r="AD3366" s="19"/>
    </row>
    <row r="3367" spans="30:30">
      <c r="AD3367" s="19"/>
    </row>
    <row r="3368" spans="30:30">
      <c r="AD3368" s="19"/>
    </row>
    <row r="3369" spans="30:30">
      <c r="AD3369" s="19"/>
    </row>
    <row r="3370" spans="30:30">
      <c r="AD3370" s="19"/>
    </row>
    <row r="3371" spans="30:30">
      <c r="AD3371" s="19"/>
    </row>
    <row r="3372" spans="30:30">
      <c r="AD3372" s="19"/>
    </row>
    <row r="3373" spans="30:30">
      <c r="AD3373" s="19"/>
    </row>
    <row r="3374" spans="30:30">
      <c r="AD3374" s="19"/>
    </row>
    <row r="3375" spans="30:30">
      <c r="AD3375" s="19"/>
    </row>
    <row r="3376" spans="30:30">
      <c r="AD3376" s="19"/>
    </row>
    <row r="3377" spans="30:30">
      <c r="AD3377" s="19"/>
    </row>
    <row r="3378" spans="30:30">
      <c r="AD3378" s="19"/>
    </row>
    <row r="3379" spans="30:30">
      <c r="AD3379" s="19"/>
    </row>
    <row r="3380" spans="30:30">
      <c r="AD3380" s="19"/>
    </row>
    <row r="3381" spans="30:30">
      <c r="AD3381" s="19"/>
    </row>
    <row r="3382" spans="30:30">
      <c r="AD3382" s="19"/>
    </row>
    <row r="3383" spans="30:30">
      <c r="AD3383" s="19"/>
    </row>
    <row r="3384" spans="30:30">
      <c r="AD3384" s="19"/>
    </row>
    <row r="3385" spans="30:30">
      <c r="AD3385" s="19"/>
    </row>
    <row r="3386" spans="30:30">
      <c r="AD3386" s="19"/>
    </row>
    <row r="3387" spans="30:30">
      <c r="AD3387" s="19"/>
    </row>
    <row r="3388" spans="30:30">
      <c r="AD3388" s="19"/>
    </row>
    <row r="3389" spans="30:30">
      <c r="AD3389" s="19"/>
    </row>
    <row r="3390" spans="30:30">
      <c r="AD3390" s="19"/>
    </row>
    <row r="3391" spans="30:30">
      <c r="AD3391" s="19"/>
    </row>
    <row r="3392" spans="30:30">
      <c r="AD3392" s="19"/>
    </row>
    <row r="3393" spans="30:30">
      <c r="AD3393" s="19"/>
    </row>
    <row r="3394" spans="30:30">
      <c r="AD3394" s="19"/>
    </row>
    <row r="3395" spans="30:30">
      <c r="AD3395" s="19"/>
    </row>
    <row r="3396" spans="30:30">
      <c r="AD3396" s="19"/>
    </row>
    <row r="3397" spans="30:30">
      <c r="AD3397" s="19"/>
    </row>
    <row r="3398" spans="30:30">
      <c r="AD3398" s="19"/>
    </row>
    <row r="3399" spans="30:30">
      <c r="AD3399" s="19"/>
    </row>
    <row r="3400" spans="30:30">
      <c r="AD3400" s="19"/>
    </row>
    <row r="3401" spans="30:30">
      <c r="AD3401" s="19"/>
    </row>
    <row r="3402" spans="30:30">
      <c r="AD3402" s="19"/>
    </row>
    <row r="3403" spans="30:30">
      <c r="AD3403" s="19"/>
    </row>
    <row r="3404" spans="30:30">
      <c r="AD3404" s="19"/>
    </row>
    <row r="3405" spans="30:30">
      <c r="AD3405" s="19"/>
    </row>
    <row r="3406" spans="30:30">
      <c r="AD3406" s="19"/>
    </row>
    <row r="3407" spans="30:30">
      <c r="AD3407" s="19"/>
    </row>
    <row r="3408" spans="30:30">
      <c r="AD3408" s="19"/>
    </row>
    <row r="3409" spans="30:30">
      <c r="AD3409" s="19"/>
    </row>
    <row r="3410" spans="30:30">
      <c r="AD3410" s="19"/>
    </row>
    <row r="3411" spans="30:30">
      <c r="AD3411" s="19"/>
    </row>
    <row r="3412" spans="30:30">
      <c r="AD3412" s="19"/>
    </row>
    <row r="3413" spans="30:30">
      <c r="AD3413" s="19"/>
    </row>
    <row r="3414" spans="30:30">
      <c r="AD3414" s="19"/>
    </row>
    <row r="3415" spans="30:30">
      <c r="AD3415" s="19"/>
    </row>
    <row r="3416" spans="30:30">
      <c r="AD3416" s="19"/>
    </row>
    <row r="3417" spans="30:30">
      <c r="AD3417" s="19"/>
    </row>
    <row r="3418" spans="30:30">
      <c r="AD3418" s="19"/>
    </row>
    <row r="3419" spans="30:30">
      <c r="AD3419" s="19"/>
    </row>
    <row r="3420" spans="30:30">
      <c r="AD3420" s="19"/>
    </row>
    <row r="3421" spans="30:30">
      <c r="AD3421" s="19"/>
    </row>
    <row r="3422" spans="30:30">
      <c r="AD3422" s="19"/>
    </row>
    <row r="3423" spans="30:30">
      <c r="AD3423" s="19"/>
    </row>
    <row r="3424" spans="30:30">
      <c r="AD3424" s="19"/>
    </row>
    <row r="3425" spans="30:30">
      <c r="AD3425" s="19"/>
    </row>
    <row r="3426" spans="30:30">
      <c r="AD3426" s="19"/>
    </row>
    <row r="3427" spans="30:30">
      <c r="AD3427" s="19"/>
    </row>
    <row r="3428" spans="30:30">
      <c r="AD3428" s="19"/>
    </row>
    <row r="3429" spans="30:30">
      <c r="AD3429" s="19"/>
    </row>
    <row r="3430" spans="30:30">
      <c r="AD3430" s="19"/>
    </row>
    <row r="3431" spans="30:30">
      <c r="AD3431" s="19"/>
    </row>
    <row r="3432" spans="30:30">
      <c r="AD3432" s="19"/>
    </row>
    <row r="3433" spans="30:30">
      <c r="AD3433" s="19"/>
    </row>
    <row r="3434" spans="30:30">
      <c r="AD3434" s="19"/>
    </row>
    <row r="3435" spans="30:30">
      <c r="AD3435" s="19"/>
    </row>
    <row r="3436" spans="30:30">
      <c r="AD3436" s="19"/>
    </row>
    <row r="3437" spans="30:30">
      <c r="AD3437" s="19"/>
    </row>
    <row r="3438" spans="30:30">
      <c r="AD3438" s="19"/>
    </row>
    <row r="3439" spans="30:30">
      <c r="AD3439" s="19"/>
    </row>
    <row r="3440" spans="30:30">
      <c r="AD3440" s="19"/>
    </row>
    <row r="3441" spans="30:30">
      <c r="AD3441" s="19"/>
    </row>
    <row r="3442" spans="30:30">
      <c r="AD3442" s="19"/>
    </row>
    <row r="3443" spans="30:30">
      <c r="AD3443" s="19"/>
    </row>
    <row r="3444" spans="30:30">
      <c r="AD3444" s="19"/>
    </row>
    <row r="3445" spans="30:30">
      <c r="AD3445" s="19"/>
    </row>
    <row r="3446" spans="30:30">
      <c r="AD3446" s="19"/>
    </row>
    <row r="3447" spans="30:30">
      <c r="AD3447" s="19"/>
    </row>
    <row r="3448" spans="30:30">
      <c r="AD3448" s="19"/>
    </row>
    <row r="3449" spans="30:30">
      <c r="AD3449" s="19"/>
    </row>
    <row r="3450" spans="30:30">
      <c r="AD3450" s="19"/>
    </row>
    <row r="3451" spans="30:30">
      <c r="AD3451" s="19"/>
    </row>
    <row r="3452" spans="30:30">
      <c r="AD3452" s="19"/>
    </row>
    <row r="3453" spans="30:30">
      <c r="AD3453" s="19"/>
    </row>
    <row r="3454" spans="30:30">
      <c r="AD3454" s="19"/>
    </row>
    <row r="3455" spans="30:30">
      <c r="AD3455" s="19"/>
    </row>
    <row r="3456" spans="30:30">
      <c r="AD3456" s="19"/>
    </row>
    <row r="3457" spans="30:30">
      <c r="AD3457" s="19"/>
    </row>
    <row r="3458" spans="30:30">
      <c r="AD3458" s="19"/>
    </row>
    <row r="3459" spans="30:30">
      <c r="AD3459" s="19"/>
    </row>
    <row r="3460" spans="30:30">
      <c r="AD3460" s="19"/>
    </row>
    <row r="3461" spans="30:30">
      <c r="AD3461" s="19"/>
    </row>
    <row r="3462" spans="30:30">
      <c r="AD3462" s="19"/>
    </row>
    <row r="3463" spans="30:30">
      <c r="AD3463" s="19"/>
    </row>
    <row r="3464" spans="30:30">
      <c r="AD3464" s="19"/>
    </row>
    <row r="3465" spans="30:30">
      <c r="AD3465" s="19"/>
    </row>
    <row r="3466" spans="30:30">
      <c r="AD3466" s="19"/>
    </row>
    <row r="3467" spans="30:30">
      <c r="AD3467" s="19"/>
    </row>
    <row r="3468" spans="30:30">
      <c r="AD3468" s="19"/>
    </row>
    <row r="3469" spans="30:30">
      <c r="AD3469" s="19"/>
    </row>
    <row r="3470" spans="30:30">
      <c r="AD3470" s="19"/>
    </row>
    <row r="3471" spans="30:30">
      <c r="AD3471" s="19"/>
    </row>
    <row r="3472" spans="30:30">
      <c r="AD3472" s="19"/>
    </row>
    <row r="3473" spans="30:30">
      <c r="AD3473" s="19"/>
    </row>
    <row r="3474" spans="30:30">
      <c r="AD3474" s="19"/>
    </row>
    <row r="3475" spans="30:30">
      <c r="AD3475" s="19"/>
    </row>
    <row r="3476" spans="30:30">
      <c r="AD3476" s="19"/>
    </row>
    <row r="3477" spans="30:30">
      <c r="AD3477" s="19"/>
    </row>
    <row r="3478" spans="30:30">
      <c r="AD3478" s="19"/>
    </row>
    <row r="3479" spans="30:30">
      <c r="AD3479" s="19"/>
    </row>
    <row r="3480" spans="30:30">
      <c r="AD3480" s="19"/>
    </row>
    <row r="3481" spans="30:30">
      <c r="AD3481" s="19"/>
    </row>
    <row r="3482" spans="30:30">
      <c r="AD3482" s="19"/>
    </row>
    <row r="3483" spans="30:30">
      <c r="AD3483" s="19"/>
    </row>
    <row r="3484" spans="30:30">
      <c r="AD3484" s="19"/>
    </row>
    <row r="3485" spans="30:30">
      <c r="AD3485" s="19"/>
    </row>
    <row r="3486" spans="30:30">
      <c r="AD3486" s="19"/>
    </row>
    <row r="3487" spans="30:30">
      <c r="AD3487" s="19"/>
    </row>
    <row r="3488" spans="30:30">
      <c r="AD3488" s="19"/>
    </row>
    <row r="3489" spans="30:30">
      <c r="AD3489" s="19"/>
    </row>
    <row r="3490" spans="30:30">
      <c r="AD3490" s="19"/>
    </row>
    <row r="3491" spans="30:30">
      <c r="AD3491" s="19"/>
    </row>
    <row r="3492" spans="30:30">
      <c r="AD3492" s="19"/>
    </row>
    <row r="3493" spans="30:30">
      <c r="AD3493" s="19"/>
    </row>
    <row r="3494" spans="30:30">
      <c r="AD3494" s="19"/>
    </row>
    <row r="3495" spans="30:30">
      <c r="AD3495" s="19"/>
    </row>
    <row r="3496" spans="30:30">
      <c r="AD3496" s="19"/>
    </row>
    <row r="3497" spans="30:30">
      <c r="AD3497" s="19"/>
    </row>
    <row r="3498" spans="30:30">
      <c r="AD3498" s="19"/>
    </row>
    <row r="3499" spans="30:30">
      <c r="AD3499" s="19"/>
    </row>
    <row r="3500" spans="30:30">
      <c r="AD3500" s="19"/>
    </row>
    <row r="3501" spans="30:30">
      <c r="AD3501" s="19"/>
    </row>
    <row r="3502" spans="30:30">
      <c r="AD3502" s="19"/>
    </row>
    <row r="3503" spans="30:30">
      <c r="AD3503" s="19"/>
    </row>
    <row r="3504" spans="30:30">
      <c r="AD3504" s="19"/>
    </row>
    <row r="3505" spans="30:30">
      <c r="AD3505" s="19"/>
    </row>
    <row r="3506" spans="30:30">
      <c r="AD3506" s="19"/>
    </row>
    <row r="3507" spans="30:30">
      <c r="AD3507" s="19"/>
    </row>
    <row r="3508" spans="30:30">
      <c r="AD3508" s="19"/>
    </row>
    <row r="3509" spans="30:30">
      <c r="AD3509" s="19"/>
    </row>
    <row r="3510" spans="30:30">
      <c r="AD3510" s="19"/>
    </row>
    <row r="3511" spans="30:30">
      <c r="AD3511" s="19"/>
    </row>
    <row r="3512" spans="30:30">
      <c r="AD3512" s="19"/>
    </row>
    <row r="3513" spans="30:30">
      <c r="AD3513" s="19"/>
    </row>
    <row r="3514" spans="30:30">
      <c r="AD3514" s="19"/>
    </row>
    <row r="3515" spans="30:30">
      <c r="AD3515" s="19"/>
    </row>
    <row r="3516" spans="30:30">
      <c r="AD3516" s="19"/>
    </row>
    <row r="3517" spans="30:30">
      <c r="AD3517" s="19"/>
    </row>
    <row r="3518" spans="30:30">
      <c r="AD3518" s="19"/>
    </row>
    <row r="3519" spans="30:30">
      <c r="AD3519" s="19"/>
    </row>
    <row r="3520" spans="30:30">
      <c r="AD3520" s="19"/>
    </row>
    <row r="3521" spans="30:30">
      <c r="AD3521" s="19"/>
    </row>
    <row r="3522" spans="30:30">
      <c r="AD3522" s="19"/>
    </row>
    <row r="3523" spans="30:30">
      <c r="AD3523" s="19"/>
    </row>
    <row r="3524" spans="30:30">
      <c r="AD3524" s="19"/>
    </row>
    <row r="3525" spans="30:30">
      <c r="AD3525" s="19"/>
    </row>
    <row r="3526" spans="30:30">
      <c r="AD3526" s="19"/>
    </row>
    <row r="3527" spans="30:30">
      <c r="AD3527" s="19"/>
    </row>
    <row r="3528" spans="30:30">
      <c r="AD3528" s="19"/>
    </row>
    <row r="3529" spans="30:30">
      <c r="AD3529" s="19"/>
    </row>
    <row r="3530" spans="30:30">
      <c r="AD3530" s="19"/>
    </row>
    <row r="3531" spans="30:30">
      <c r="AD3531" s="19"/>
    </row>
    <row r="3532" spans="30:30">
      <c r="AD3532" s="19"/>
    </row>
    <row r="3533" spans="30:30">
      <c r="AD3533" s="19"/>
    </row>
    <row r="3534" spans="30:30">
      <c r="AD3534" s="19"/>
    </row>
    <row r="3535" spans="30:30">
      <c r="AD3535" s="19"/>
    </row>
    <row r="3536" spans="30:30">
      <c r="AD3536" s="19"/>
    </row>
    <row r="3537" spans="30:30">
      <c r="AD3537" s="19"/>
    </row>
    <row r="3538" spans="30:30">
      <c r="AD3538" s="19"/>
    </row>
    <row r="3539" spans="30:30">
      <c r="AD3539" s="19"/>
    </row>
    <row r="3540" spans="30:30">
      <c r="AD3540" s="19"/>
    </row>
    <row r="3541" spans="30:30">
      <c r="AD3541" s="19"/>
    </row>
    <row r="3542" spans="30:30">
      <c r="AD3542" s="19"/>
    </row>
    <row r="3543" spans="30:30">
      <c r="AD3543" s="19"/>
    </row>
    <row r="3544" spans="30:30">
      <c r="AD3544" s="19"/>
    </row>
    <row r="3545" spans="30:30">
      <c r="AD3545" s="19"/>
    </row>
    <row r="3546" spans="30:30">
      <c r="AD3546" s="19"/>
    </row>
    <row r="3547" spans="30:30">
      <c r="AD3547" s="19"/>
    </row>
    <row r="3548" spans="30:30">
      <c r="AD3548" s="19"/>
    </row>
    <row r="3549" spans="30:30">
      <c r="AD3549" s="19"/>
    </row>
    <row r="3550" spans="30:30">
      <c r="AD3550" s="19"/>
    </row>
    <row r="3551" spans="30:30">
      <c r="AD3551" s="19"/>
    </row>
    <row r="3552" spans="30:30">
      <c r="AD3552" s="19"/>
    </row>
    <row r="3553" spans="30:30">
      <c r="AD3553" s="19"/>
    </row>
    <row r="3554" spans="30:30">
      <c r="AD3554" s="19"/>
    </row>
    <row r="3555" spans="30:30">
      <c r="AD3555" s="19"/>
    </row>
    <row r="3556" spans="30:30">
      <c r="AD3556" s="19"/>
    </row>
    <row r="3557" spans="30:30">
      <c r="AD3557" s="19"/>
    </row>
    <row r="3558" spans="30:30">
      <c r="AD3558" s="19"/>
    </row>
    <row r="3559" spans="30:30">
      <c r="AD3559" s="19"/>
    </row>
    <row r="3560" spans="30:30">
      <c r="AD3560" s="19"/>
    </row>
    <row r="3561" spans="30:30">
      <c r="AD3561" s="19"/>
    </row>
    <row r="3562" spans="30:30">
      <c r="AD3562" s="19"/>
    </row>
    <row r="3563" spans="30:30">
      <c r="AD3563" s="19"/>
    </row>
    <row r="3564" spans="30:30">
      <c r="AD3564" s="19"/>
    </row>
    <row r="3565" spans="30:30">
      <c r="AD3565" s="19"/>
    </row>
    <row r="3566" spans="30:30">
      <c r="AD3566" s="19"/>
    </row>
    <row r="3567" spans="30:30">
      <c r="AD3567" s="19"/>
    </row>
    <row r="3568" spans="30:30">
      <c r="AD3568" s="19"/>
    </row>
    <row r="3569" spans="30:30">
      <c r="AD3569" s="19"/>
    </row>
    <row r="3570" spans="30:30">
      <c r="AD3570" s="19"/>
    </row>
    <row r="3571" spans="30:30">
      <c r="AD3571" s="19"/>
    </row>
    <row r="3572" spans="30:30">
      <c r="AD3572" s="19"/>
    </row>
    <row r="3573" spans="30:30">
      <c r="AD3573" s="19"/>
    </row>
    <row r="3574" spans="30:30">
      <c r="AD3574" s="19"/>
    </row>
    <row r="3575" spans="30:30">
      <c r="AD3575" s="19"/>
    </row>
    <row r="3576" spans="30:30">
      <c r="AD3576" s="19"/>
    </row>
    <row r="3577" spans="30:30">
      <c r="AD3577" s="19"/>
    </row>
    <row r="3578" spans="30:30">
      <c r="AD3578" s="19"/>
    </row>
    <row r="3579" spans="30:30">
      <c r="AD3579" s="19"/>
    </row>
    <row r="3580" spans="30:30">
      <c r="AD3580" s="19"/>
    </row>
    <row r="3581" spans="30:30">
      <c r="AD3581" s="19"/>
    </row>
    <row r="3582" spans="30:30">
      <c r="AD3582" s="19"/>
    </row>
    <row r="3583" spans="30:30">
      <c r="AD3583" s="19"/>
    </row>
    <row r="3584" spans="30:30">
      <c r="AD3584" s="19"/>
    </row>
    <row r="3585" spans="30:30">
      <c r="AD3585" s="19"/>
    </row>
    <row r="3586" spans="30:30">
      <c r="AD3586" s="19"/>
    </row>
    <row r="3587" spans="30:30">
      <c r="AD3587" s="19"/>
    </row>
    <row r="3588" spans="30:30">
      <c r="AD3588" s="19"/>
    </row>
    <row r="3589" spans="30:30">
      <c r="AD3589" s="19"/>
    </row>
    <row r="3590" spans="30:30">
      <c r="AD3590" s="19"/>
    </row>
    <row r="3591" spans="30:30">
      <c r="AD3591" s="19"/>
    </row>
    <row r="3592" spans="30:30">
      <c r="AD3592" s="19"/>
    </row>
    <row r="3593" spans="30:30">
      <c r="AD3593" s="19"/>
    </row>
    <row r="3594" spans="30:30">
      <c r="AD3594" s="19"/>
    </row>
    <row r="3595" spans="30:30">
      <c r="AD3595" s="19"/>
    </row>
    <row r="3596" spans="30:30">
      <c r="AD3596" s="19"/>
    </row>
    <row r="3597" spans="30:30">
      <c r="AD3597" s="19"/>
    </row>
    <row r="3598" spans="30:30">
      <c r="AD3598" s="19"/>
    </row>
    <row r="3599" spans="30:30">
      <c r="AD3599" s="19"/>
    </row>
    <row r="3600" spans="30:30">
      <c r="AD3600" s="19"/>
    </row>
    <row r="3601" spans="30:30">
      <c r="AD3601" s="19"/>
    </row>
    <row r="3602" spans="30:30">
      <c r="AD3602" s="19"/>
    </row>
    <row r="3603" spans="30:30">
      <c r="AD3603" s="19"/>
    </row>
    <row r="3604" spans="30:30">
      <c r="AD3604" s="19"/>
    </row>
    <row r="3605" spans="30:30">
      <c r="AD3605" s="19"/>
    </row>
    <row r="3606" spans="30:30">
      <c r="AD3606" s="19"/>
    </row>
    <row r="3607" spans="30:30">
      <c r="AD3607" s="19"/>
    </row>
    <row r="3608" spans="30:30">
      <c r="AD3608" s="19"/>
    </row>
    <row r="3609" spans="30:30">
      <c r="AD3609" s="19"/>
    </row>
    <row r="3610" spans="30:30">
      <c r="AD3610" s="19"/>
    </row>
    <row r="3611" spans="30:30">
      <c r="AD3611" s="19"/>
    </row>
    <row r="3612" spans="30:30">
      <c r="AD3612" s="19"/>
    </row>
    <row r="3613" spans="30:30">
      <c r="AD3613" s="19"/>
    </row>
    <row r="3614" spans="30:30">
      <c r="AD3614" s="19"/>
    </row>
    <row r="3615" spans="30:30">
      <c r="AD3615" s="19"/>
    </row>
    <row r="3616" spans="30:30">
      <c r="AD3616" s="19"/>
    </row>
    <row r="3617" spans="30:30">
      <c r="AD3617" s="19"/>
    </row>
    <row r="3618" spans="30:30">
      <c r="AD3618" s="19"/>
    </row>
    <row r="3619" spans="30:30">
      <c r="AD3619" s="19"/>
    </row>
    <row r="3620" spans="30:30">
      <c r="AD3620" s="19"/>
    </row>
    <row r="3621" spans="30:30">
      <c r="AD3621" s="19"/>
    </row>
    <row r="3622" spans="30:30">
      <c r="AD3622" s="19"/>
    </row>
    <row r="3623" spans="30:30">
      <c r="AD3623" s="19"/>
    </row>
    <row r="3624" spans="30:30">
      <c r="AD3624" s="19"/>
    </row>
    <row r="3625" spans="30:30">
      <c r="AD3625" s="19"/>
    </row>
    <row r="3626" spans="30:30">
      <c r="AD3626" s="19"/>
    </row>
    <row r="3627" spans="30:30">
      <c r="AD3627" s="19"/>
    </row>
    <row r="3628" spans="30:30">
      <c r="AD3628" s="19"/>
    </row>
    <row r="3629" spans="30:30">
      <c r="AD3629" s="19"/>
    </row>
    <row r="3630" spans="30:30">
      <c r="AD3630" s="19"/>
    </row>
    <row r="3631" spans="30:30">
      <c r="AD3631" s="19"/>
    </row>
    <row r="3632" spans="30:30">
      <c r="AD3632" s="19"/>
    </row>
    <row r="3633" spans="30:30">
      <c r="AD3633" s="19"/>
    </row>
    <row r="3634" spans="30:30">
      <c r="AD3634" s="19"/>
    </row>
    <row r="3635" spans="30:30">
      <c r="AD3635" s="19"/>
    </row>
    <row r="3636" spans="30:30">
      <c r="AD3636" s="19"/>
    </row>
    <row r="3637" spans="30:30">
      <c r="AD3637" s="19"/>
    </row>
    <row r="3638" spans="30:30">
      <c r="AD3638" s="19"/>
    </row>
    <row r="3639" spans="30:30">
      <c r="AD3639" s="19"/>
    </row>
    <row r="3640" spans="30:30">
      <c r="AD3640" s="19"/>
    </row>
    <row r="3641" spans="30:30">
      <c r="AD3641" s="19"/>
    </row>
    <row r="3642" spans="30:30">
      <c r="AD3642" s="19"/>
    </row>
    <row r="3643" spans="30:30">
      <c r="AD3643" s="19"/>
    </row>
    <row r="3644" spans="30:30">
      <c r="AD3644" s="19"/>
    </row>
    <row r="3645" spans="30:30">
      <c r="AD3645" s="19"/>
    </row>
    <row r="3646" spans="30:30">
      <c r="AD3646" s="19"/>
    </row>
    <row r="3647" spans="30:30">
      <c r="AD3647" s="19"/>
    </row>
    <row r="3648" spans="30:30">
      <c r="AD3648" s="19"/>
    </row>
    <row r="3649" spans="30:30">
      <c r="AD3649" s="19"/>
    </row>
    <row r="3650" spans="30:30">
      <c r="AD3650" s="19"/>
    </row>
    <row r="3651" spans="30:30">
      <c r="AD3651" s="19"/>
    </row>
    <row r="3652" spans="30:30">
      <c r="AD3652" s="19"/>
    </row>
    <row r="3653" spans="30:30">
      <c r="AD3653" s="19"/>
    </row>
    <row r="3654" spans="30:30">
      <c r="AD3654" s="19"/>
    </row>
    <row r="3655" spans="30:30">
      <c r="AD3655" s="19"/>
    </row>
    <row r="3656" spans="30:30">
      <c r="AD3656" s="19"/>
    </row>
    <row r="3657" spans="30:30">
      <c r="AD3657" s="19"/>
    </row>
    <row r="3658" spans="30:30">
      <c r="AD3658" s="19"/>
    </row>
    <row r="3659" spans="30:30">
      <c r="AD3659" s="19"/>
    </row>
    <row r="3660" spans="30:30">
      <c r="AD3660" s="19"/>
    </row>
    <row r="3661" spans="30:30">
      <c r="AD3661" s="19"/>
    </row>
    <row r="3662" spans="30:30">
      <c r="AD3662" s="19"/>
    </row>
    <row r="3663" spans="30:30">
      <c r="AD3663" s="19"/>
    </row>
    <row r="3664" spans="30:30">
      <c r="AD3664" s="19"/>
    </row>
    <row r="3665" spans="30:30">
      <c r="AD3665" s="19"/>
    </row>
    <row r="3666" spans="30:30">
      <c r="AD3666" s="19"/>
    </row>
    <row r="3667" spans="30:30">
      <c r="AD3667" s="19"/>
    </row>
    <row r="3668" spans="30:30">
      <c r="AD3668" s="19"/>
    </row>
    <row r="3669" spans="30:30">
      <c r="AD3669" s="19"/>
    </row>
    <row r="3670" spans="30:30">
      <c r="AD3670" s="19"/>
    </row>
    <row r="3671" spans="30:30">
      <c r="AD3671" s="19"/>
    </row>
    <row r="3672" spans="30:30">
      <c r="AD3672" s="19"/>
    </row>
    <row r="3673" spans="30:30">
      <c r="AD3673" s="19"/>
    </row>
    <row r="3674" spans="30:30">
      <c r="AD3674" s="19"/>
    </row>
    <row r="3675" spans="30:30">
      <c r="AD3675" s="19"/>
    </row>
    <row r="3676" spans="30:30">
      <c r="AD3676" s="19"/>
    </row>
    <row r="3677" spans="30:30">
      <c r="AD3677" s="19"/>
    </row>
    <row r="3678" spans="30:30">
      <c r="AD3678" s="19"/>
    </row>
    <row r="3679" spans="30:30">
      <c r="AD3679" s="19"/>
    </row>
    <row r="3680" spans="30:30">
      <c r="AD3680" s="19"/>
    </row>
    <row r="3681" spans="30:30">
      <c r="AD3681" s="19"/>
    </row>
    <row r="3682" spans="30:30">
      <c r="AD3682" s="19"/>
    </row>
    <row r="3683" spans="30:30">
      <c r="AD3683" s="19"/>
    </row>
    <row r="3684" spans="30:30">
      <c r="AD3684" s="19"/>
    </row>
    <row r="3685" spans="30:30">
      <c r="AD3685" s="19"/>
    </row>
    <row r="3686" spans="30:30">
      <c r="AD3686" s="19"/>
    </row>
    <row r="3687" spans="30:30">
      <c r="AD3687" s="19"/>
    </row>
    <row r="3688" spans="30:30">
      <c r="AD3688" s="19"/>
    </row>
    <row r="3689" spans="30:30">
      <c r="AD3689" s="19"/>
    </row>
    <row r="3690" spans="30:30">
      <c r="AD3690" s="19"/>
    </row>
    <row r="3691" spans="30:30">
      <c r="AD3691" s="19"/>
    </row>
    <row r="3692" spans="30:30">
      <c r="AD3692" s="19"/>
    </row>
    <row r="3693" spans="30:30">
      <c r="AD3693" s="19"/>
    </row>
    <row r="3694" spans="30:30">
      <c r="AD3694" s="19"/>
    </row>
    <row r="3695" spans="30:30">
      <c r="AD3695" s="19"/>
    </row>
    <row r="3696" spans="30:30">
      <c r="AD3696" s="19"/>
    </row>
    <row r="3697" spans="30:30">
      <c r="AD3697" s="19"/>
    </row>
    <row r="3698" spans="30:30">
      <c r="AD3698" s="19"/>
    </row>
    <row r="3699" spans="30:30">
      <c r="AD3699" s="19"/>
    </row>
    <row r="3700" spans="30:30">
      <c r="AD3700" s="19"/>
    </row>
    <row r="3701" spans="30:30">
      <c r="AD3701" s="19"/>
    </row>
    <row r="3702" spans="30:30">
      <c r="AD3702" s="19"/>
    </row>
    <row r="3703" spans="30:30">
      <c r="AD3703" s="19"/>
    </row>
    <row r="3704" spans="30:30">
      <c r="AD3704" s="19"/>
    </row>
    <row r="3705" spans="30:30">
      <c r="AD3705" s="19"/>
    </row>
    <row r="3706" spans="30:30">
      <c r="AD3706" s="19"/>
    </row>
    <row r="3707" spans="30:30">
      <c r="AD3707" s="19"/>
    </row>
    <row r="3708" spans="30:30">
      <c r="AD3708" s="19"/>
    </row>
    <row r="3709" spans="30:30">
      <c r="AD3709" s="19"/>
    </row>
    <row r="3710" spans="30:30">
      <c r="AD3710" s="19"/>
    </row>
    <row r="3711" spans="30:30">
      <c r="AD3711" s="19"/>
    </row>
    <row r="3712" spans="30:30">
      <c r="AD3712" s="19"/>
    </row>
    <row r="3713" spans="30:30">
      <c r="AD3713" s="19"/>
    </row>
    <row r="3714" spans="30:30">
      <c r="AD3714" s="19"/>
    </row>
    <row r="3715" spans="30:30">
      <c r="AD3715" s="19"/>
    </row>
    <row r="3716" spans="30:30">
      <c r="AD3716" s="19"/>
    </row>
    <row r="3717" spans="30:30">
      <c r="AD3717" s="19"/>
    </row>
    <row r="3718" spans="30:30">
      <c r="AD3718" s="19"/>
    </row>
    <row r="3719" spans="30:30">
      <c r="AD3719" s="19"/>
    </row>
    <row r="3720" spans="30:30">
      <c r="AD3720" s="19"/>
    </row>
    <row r="3721" spans="30:30">
      <c r="AD3721" s="19"/>
    </row>
    <row r="3722" spans="30:30">
      <c r="AD3722" s="19"/>
    </row>
    <row r="3723" spans="30:30">
      <c r="AD3723" s="19"/>
    </row>
    <row r="3724" spans="30:30">
      <c r="AD3724" s="19"/>
    </row>
    <row r="3725" spans="30:30">
      <c r="AD3725" s="19"/>
    </row>
    <row r="3726" spans="30:30">
      <c r="AD3726" s="19"/>
    </row>
    <row r="3727" spans="30:30">
      <c r="AD3727" s="19"/>
    </row>
    <row r="3728" spans="30:30">
      <c r="AD3728" s="19"/>
    </row>
    <row r="3729" spans="30:30">
      <c r="AD3729" s="19"/>
    </row>
    <row r="3730" spans="30:30">
      <c r="AD3730" s="19"/>
    </row>
    <row r="3731" spans="30:30">
      <c r="AD3731" s="19"/>
    </row>
    <row r="3732" spans="30:30">
      <c r="AD3732" s="19"/>
    </row>
    <row r="3733" spans="30:30">
      <c r="AD3733" s="19"/>
    </row>
    <row r="3734" spans="30:30">
      <c r="AD3734" s="19"/>
    </row>
    <row r="3735" spans="30:30">
      <c r="AD3735" s="19"/>
    </row>
    <row r="3736" spans="30:30">
      <c r="AD3736" s="19"/>
    </row>
    <row r="3737" spans="30:30">
      <c r="AD3737" s="19"/>
    </row>
    <row r="3738" spans="30:30">
      <c r="AD3738" s="19"/>
    </row>
    <row r="3739" spans="30:30">
      <c r="AD3739" s="19"/>
    </row>
    <row r="3740" spans="30:30">
      <c r="AD3740" s="19"/>
    </row>
    <row r="3741" spans="30:30">
      <c r="AD3741" s="19"/>
    </row>
    <row r="3742" spans="30:30">
      <c r="AD3742" s="19"/>
    </row>
    <row r="3743" spans="30:30">
      <c r="AD3743" s="19"/>
    </row>
    <row r="3744" spans="30:30">
      <c r="AD3744" s="19"/>
    </row>
    <row r="3745" spans="30:30">
      <c r="AD3745" s="19"/>
    </row>
    <row r="3746" spans="30:30">
      <c r="AD3746" s="19"/>
    </row>
    <row r="3747" spans="30:30">
      <c r="AD3747" s="19"/>
    </row>
    <row r="3748" spans="30:30">
      <c r="AD3748" s="19"/>
    </row>
    <row r="3749" spans="30:30">
      <c r="AD3749" s="19"/>
    </row>
    <row r="3750" spans="30:30">
      <c r="AD3750" s="19"/>
    </row>
    <row r="3751" spans="30:30">
      <c r="AD3751" s="19"/>
    </row>
    <row r="3752" spans="30:30">
      <c r="AD3752" s="19"/>
    </row>
    <row r="3753" spans="30:30">
      <c r="AD3753" s="19"/>
    </row>
    <row r="3754" spans="30:30">
      <c r="AD3754" s="19"/>
    </row>
    <row r="3755" spans="30:30">
      <c r="AD3755" s="19"/>
    </row>
    <row r="3756" spans="30:30">
      <c r="AD3756" s="19"/>
    </row>
    <row r="3757" spans="30:30">
      <c r="AD3757" s="19"/>
    </row>
    <row r="3758" spans="30:30">
      <c r="AD3758" s="19"/>
    </row>
    <row r="3759" spans="30:30">
      <c r="AD3759" s="19"/>
    </row>
    <row r="3760" spans="30:30">
      <c r="AD3760" s="19"/>
    </row>
    <row r="3761" spans="30:30">
      <c r="AD3761" s="19"/>
    </row>
    <row r="3762" spans="30:30">
      <c r="AD3762" s="19"/>
    </row>
    <row r="3763" spans="30:30">
      <c r="AD3763" s="19"/>
    </row>
    <row r="3764" spans="30:30">
      <c r="AD3764" s="19"/>
    </row>
    <row r="3765" spans="30:30">
      <c r="AD3765" s="19"/>
    </row>
    <row r="3766" spans="30:30">
      <c r="AD3766" s="19"/>
    </row>
    <row r="3767" spans="30:30">
      <c r="AD3767" s="19"/>
    </row>
    <row r="3768" spans="30:30">
      <c r="AD3768" s="19"/>
    </row>
    <row r="3769" spans="30:30">
      <c r="AD3769" s="19"/>
    </row>
    <row r="3770" spans="30:30">
      <c r="AD3770" s="19"/>
    </row>
    <row r="3771" spans="30:30">
      <c r="AD3771" s="19"/>
    </row>
    <row r="3772" spans="30:30">
      <c r="AD3772" s="19"/>
    </row>
    <row r="3773" spans="30:30">
      <c r="AD3773" s="19"/>
    </row>
    <row r="3774" spans="30:30">
      <c r="AD3774" s="19"/>
    </row>
    <row r="3775" spans="30:30">
      <c r="AD3775" s="19"/>
    </row>
    <row r="3776" spans="30:30">
      <c r="AD3776" s="19"/>
    </row>
    <row r="3777" spans="30:30">
      <c r="AD3777" s="19"/>
    </row>
    <row r="3778" spans="30:30">
      <c r="AD3778" s="19"/>
    </row>
    <row r="3779" spans="30:30">
      <c r="AD3779" s="19"/>
    </row>
    <row r="3780" spans="30:30">
      <c r="AD3780" s="19"/>
    </row>
    <row r="3781" spans="30:30">
      <c r="AD3781" s="19"/>
    </row>
    <row r="3782" spans="30:30">
      <c r="AD3782" s="19"/>
    </row>
    <row r="3783" spans="30:30">
      <c r="AD3783" s="19"/>
    </row>
    <row r="3784" spans="30:30">
      <c r="AD3784" s="19"/>
    </row>
    <row r="3785" spans="30:30">
      <c r="AD3785" s="19"/>
    </row>
    <row r="3786" spans="30:30">
      <c r="AD3786" s="19"/>
    </row>
    <row r="3787" spans="30:30">
      <c r="AD3787" s="19"/>
    </row>
    <row r="3788" spans="30:30">
      <c r="AD3788" s="19"/>
    </row>
    <row r="3789" spans="30:30">
      <c r="AD3789" s="19"/>
    </row>
    <row r="3790" spans="30:30">
      <c r="AD3790" s="19"/>
    </row>
    <row r="3791" spans="30:30">
      <c r="AD3791" s="19"/>
    </row>
    <row r="3792" spans="30:30">
      <c r="AD3792" s="19"/>
    </row>
    <row r="3793" spans="30:30">
      <c r="AD3793" s="19"/>
    </row>
    <row r="3794" spans="30:30">
      <c r="AD3794" s="19"/>
    </row>
    <row r="3795" spans="30:30">
      <c r="AD3795" s="19"/>
    </row>
    <row r="3796" spans="30:30">
      <c r="AD3796" s="19"/>
    </row>
    <row r="3797" spans="30:30">
      <c r="AD3797" s="19"/>
    </row>
    <row r="3798" spans="30:30">
      <c r="AD3798" s="19"/>
    </row>
    <row r="3799" spans="30:30">
      <c r="AD3799" s="19"/>
    </row>
    <row r="3800" spans="30:30">
      <c r="AD3800" s="19"/>
    </row>
    <row r="3801" spans="30:30">
      <c r="AD3801" s="19"/>
    </row>
    <row r="3802" spans="30:30">
      <c r="AD3802" s="19"/>
    </row>
    <row r="3803" spans="30:30">
      <c r="AD3803" s="19"/>
    </row>
    <row r="3804" spans="30:30">
      <c r="AD3804" s="19"/>
    </row>
    <row r="3805" spans="30:30">
      <c r="AD3805" s="19"/>
    </row>
    <row r="3806" spans="30:30">
      <c r="AD3806" s="19"/>
    </row>
    <row r="3807" spans="30:30">
      <c r="AD3807" s="19"/>
    </row>
    <row r="3808" spans="30:30">
      <c r="AD3808" s="19"/>
    </row>
    <row r="3809" spans="30:30">
      <c r="AD3809" s="19"/>
    </row>
    <row r="3810" spans="30:30">
      <c r="AD3810" s="19"/>
    </row>
    <row r="3811" spans="30:30">
      <c r="AD3811" s="19"/>
    </row>
    <row r="3812" spans="30:30">
      <c r="AD3812" s="19"/>
    </row>
    <row r="3813" spans="30:30">
      <c r="AD3813" s="19"/>
    </row>
    <row r="3814" spans="30:30">
      <c r="AD3814" s="19"/>
    </row>
    <row r="3815" spans="30:30">
      <c r="AD3815" s="19"/>
    </row>
    <row r="3816" spans="30:30">
      <c r="AD3816" s="19"/>
    </row>
    <row r="3817" spans="30:30">
      <c r="AD3817" s="19"/>
    </row>
    <row r="3818" spans="30:30">
      <c r="AD3818" s="19"/>
    </row>
    <row r="3819" spans="30:30">
      <c r="AD3819" s="19"/>
    </row>
    <row r="3820" spans="30:30">
      <c r="AD3820" s="19"/>
    </row>
    <row r="3821" spans="30:30">
      <c r="AD3821" s="19"/>
    </row>
    <row r="3822" spans="30:30">
      <c r="AD3822" s="19"/>
    </row>
    <row r="3823" spans="30:30">
      <c r="AD3823" s="19"/>
    </row>
    <row r="3824" spans="30:30">
      <c r="AD3824" s="19"/>
    </row>
    <row r="3825" spans="30:30">
      <c r="AD3825" s="19"/>
    </row>
    <row r="3826" spans="30:30">
      <c r="AD3826" s="19"/>
    </row>
    <row r="3827" spans="30:30">
      <c r="AD3827" s="19"/>
    </row>
    <row r="3828" spans="30:30">
      <c r="AD3828" s="19"/>
    </row>
    <row r="3829" spans="30:30">
      <c r="AD3829" s="19"/>
    </row>
    <row r="3830" spans="30:30">
      <c r="AD3830" s="19"/>
    </row>
    <row r="3831" spans="30:30">
      <c r="AD3831" s="19"/>
    </row>
    <row r="3832" spans="30:30">
      <c r="AD3832" s="19"/>
    </row>
    <row r="3833" spans="30:30">
      <c r="AD3833" s="19"/>
    </row>
    <row r="3834" spans="30:30">
      <c r="AD3834" s="19"/>
    </row>
    <row r="3835" spans="30:30">
      <c r="AD3835" s="19"/>
    </row>
    <row r="3836" spans="30:30">
      <c r="AD3836" s="19"/>
    </row>
    <row r="3837" spans="30:30">
      <c r="AD3837" s="19"/>
    </row>
    <row r="3838" spans="30:30">
      <c r="AD3838" s="19"/>
    </row>
    <row r="3839" spans="30:30">
      <c r="AD3839" s="19"/>
    </row>
    <row r="3840" spans="30:30">
      <c r="AD3840" s="19"/>
    </row>
    <row r="3841" spans="30:30">
      <c r="AD3841" s="19"/>
    </row>
    <row r="3842" spans="30:30">
      <c r="AD3842" s="19"/>
    </row>
    <row r="3843" spans="30:30">
      <c r="AD3843" s="19"/>
    </row>
    <row r="3844" spans="30:30">
      <c r="AD3844" s="19"/>
    </row>
    <row r="3845" spans="30:30">
      <c r="AD3845" s="19"/>
    </row>
    <row r="3846" spans="30:30">
      <c r="AD3846" s="19"/>
    </row>
    <row r="3847" spans="30:30">
      <c r="AD3847" s="19"/>
    </row>
    <row r="3848" spans="30:30">
      <c r="AD3848" s="19"/>
    </row>
    <row r="3849" spans="30:30">
      <c r="AD3849" s="19"/>
    </row>
    <row r="3850" spans="30:30">
      <c r="AD3850" s="19"/>
    </row>
    <row r="3851" spans="30:30">
      <c r="AD3851" s="19"/>
    </row>
    <row r="3852" spans="30:30">
      <c r="AD3852" s="19"/>
    </row>
    <row r="3853" spans="30:30">
      <c r="AD3853" s="19"/>
    </row>
    <row r="3854" spans="30:30">
      <c r="AD3854" s="19"/>
    </row>
    <row r="3855" spans="30:30">
      <c r="AD3855" s="19"/>
    </row>
    <row r="3856" spans="30:30">
      <c r="AD3856" s="19"/>
    </row>
    <row r="3857" spans="30:30">
      <c r="AD3857" s="19"/>
    </row>
    <row r="3858" spans="30:30">
      <c r="AD3858" s="19"/>
    </row>
    <row r="3859" spans="30:30">
      <c r="AD3859" s="19"/>
    </row>
    <row r="3860" spans="30:30">
      <c r="AD3860" s="19"/>
    </row>
    <row r="3861" spans="30:30">
      <c r="AD3861" s="19"/>
    </row>
    <row r="3862" spans="30:30">
      <c r="AD3862" s="19"/>
    </row>
    <row r="3863" spans="30:30">
      <c r="AD3863" s="19"/>
    </row>
    <row r="3864" spans="30:30">
      <c r="AD3864" s="19"/>
    </row>
    <row r="3865" spans="30:30">
      <c r="AD3865" s="19"/>
    </row>
    <row r="3866" spans="30:30">
      <c r="AD3866" s="19"/>
    </row>
    <row r="3867" spans="30:30">
      <c r="AD3867" s="19"/>
    </row>
    <row r="3868" spans="30:30">
      <c r="AD3868" s="19"/>
    </row>
    <row r="3869" spans="30:30">
      <c r="AD3869" s="19"/>
    </row>
    <row r="3870" spans="30:30">
      <c r="AD3870" s="19"/>
    </row>
    <row r="3871" spans="30:30">
      <c r="AD3871" s="19"/>
    </row>
    <row r="3872" spans="30:30">
      <c r="AD3872" s="19"/>
    </row>
    <row r="3873" spans="30:30">
      <c r="AD3873" s="19"/>
    </row>
    <row r="3874" spans="30:30">
      <c r="AD3874" s="19"/>
    </row>
    <row r="3875" spans="30:30">
      <c r="AD3875" s="19"/>
    </row>
    <row r="3876" spans="30:30">
      <c r="AD3876" s="19"/>
    </row>
    <row r="3877" spans="30:30">
      <c r="AD3877" s="19"/>
    </row>
    <row r="3878" spans="30:30">
      <c r="AD3878" s="19"/>
    </row>
    <row r="3879" spans="30:30">
      <c r="AD3879" s="19"/>
    </row>
    <row r="3880" spans="30:30">
      <c r="AD3880" s="19"/>
    </row>
    <row r="3881" spans="30:30">
      <c r="AD3881" s="19"/>
    </row>
    <row r="3882" spans="30:30">
      <c r="AD3882" s="19"/>
    </row>
    <row r="3883" spans="30:30">
      <c r="AD3883" s="19"/>
    </row>
    <row r="3884" spans="30:30">
      <c r="AD3884" s="19"/>
    </row>
    <row r="3885" spans="30:30">
      <c r="AD3885" s="19"/>
    </row>
    <row r="3886" spans="30:30">
      <c r="AD3886" s="19"/>
    </row>
    <row r="3887" spans="30:30">
      <c r="AD3887" s="19"/>
    </row>
    <row r="3888" spans="30:30">
      <c r="AD3888" s="19"/>
    </row>
    <row r="3889" spans="30:30">
      <c r="AD3889" s="19"/>
    </row>
    <row r="3890" spans="30:30">
      <c r="AD3890" s="19"/>
    </row>
    <row r="3891" spans="30:30">
      <c r="AD3891" s="19"/>
    </row>
    <row r="3892" spans="30:30">
      <c r="AD3892" s="19"/>
    </row>
    <row r="3893" spans="30:30">
      <c r="AD3893" s="19"/>
    </row>
    <row r="3894" spans="30:30">
      <c r="AD3894" s="19"/>
    </row>
    <row r="3895" spans="30:30">
      <c r="AD3895" s="19"/>
    </row>
    <row r="3896" spans="30:30">
      <c r="AD3896" s="19"/>
    </row>
    <row r="3897" spans="30:30">
      <c r="AD3897" s="19"/>
    </row>
    <row r="3898" spans="30:30">
      <c r="AD3898" s="19"/>
    </row>
    <row r="3899" spans="30:30">
      <c r="AD3899" s="19"/>
    </row>
    <row r="3900" spans="30:30">
      <c r="AD3900" s="19"/>
    </row>
    <row r="3901" spans="30:30">
      <c r="AD3901" s="19"/>
    </row>
    <row r="3902" spans="30:30">
      <c r="AD3902" s="19"/>
    </row>
    <row r="3903" spans="30:30">
      <c r="AD3903" s="19"/>
    </row>
    <row r="3904" spans="30:30">
      <c r="AD3904" s="19"/>
    </row>
    <row r="3905" spans="30:30">
      <c r="AD3905" s="19"/>
    </row>
    <row r="3906" spans="30:30">
      <c r="AD3906" s="19"/>
    </row>
    <row r="3907" spans="30:30">
      <c r="AD3907" s="19"/>
    </row>
    <row r="3908" spans="30:30">
      <c r="AD3908" s="19"/>
    </row>
    <row r="3909" spans="30:30">
      <c r="AD3909" s="19"/>
    </row>
    <row r="3910" spans="30:30">
      <c r="AD3910" s="19"/>
    </row>
    <row r="3911" spans="30:30">
      <c r="AD3911" s="19"/>
    </row>
    <row r="3912" spans="30:30">
      <c r="AD3912" s="19"/>
    </row>
    <row r="3913" spans="30:30">
      <c r="AD3913" s="19"/>
    </row>
    <row r="3914" spans="30:30">
      <c r="AD3914" s="19"/>
    </row>
    <row r="3915" spans="30:30">
      <c r="AD3915" s="19"/>
    </row>
    <row r="3916" spans="30:30">
      <c r="AD3916" s="19"/>
    </row>
    <row r="3917" spans="30:30">
      <c r="AD3917" s="19"/>
    </row>
    <row r="3918" spans="30:30">
      <c r="AD3918" s="19"/>
    </row>
    <row r="3919" spans="30:30">
      <c r="AD3919" s="19"/>
    </row>
    <row r="3920" spans="30:30">
      <c r="AD3920" s="19"/>
    </row>
    <row r="3921" spans="30:30">
      <c r="AD3921" s="19"/>
    </row>
    <row r="3922" spans="30:30">
      <c r="AD3922" s="19"/>
    </row>
    <row r="3923" spans="30:30">
      <c r="AD3923" s="19"/>
    </row>
    <row r="3924" spans="30:30">
      <c r="AD3924" s="19"/>
    </row>
    <row r="3925" spans="30:30">
      <c r="AD3925" s="19"/>
    </row>
    <row r="3926" spans="30:30">
      <c r="AD3926" s="19"/>
    </row>
    <row r="3927" spans="30:30">
      <c r="AD3927" s="19"/>
    </row>
    <row r="3928" spans="30:30">
      <c r="AD3928" s="19"/>
    </row>
    <row r="3929" spans="30:30">
      <c r="AD3929" s="19"/>
    </row>
    <row r="3930" spans="30:30">
      <c r="AD3930" s="19"/>
    </row>
    <row r="3931" spans="30:30">
      <c r="AD3931" s="19"/>
    </row>
    <row r="3932" spans="30:30">
      <c r="AD3932" s="19"/>
    </row>
    <row r="3933" spans="30:30">
      <c r="AD3933" s="19"/>
    </row>
    <row r="3934" spans="30:30">
      <c r="AD3934" s="19"/>
    </row>
    <row r="3935" spans="30:30">
      <c r="AD3935" s="19"/>
    </row>
    <row r="3936" spans="30:30">
      <c r="AD3936" s="19"/>
    </row>
    <row r="3937" spans="30:30">
      <c r="AD3937" s="19"/>
    </row>
    <row r="3938" spans="30:30">
      <c r="AD3938" s="19"/>
    </row>
    <row r="3939" spans="30:30">
      <c r="AD3939" s="19"/>
    </row>
    <row r="3940" spans="30:30">
      <c r="AD3940" s="19"/>
    </row>
    <row r="3941" spans="30:30">
      <c r="AD3941" s="19"/>
    </row>
    <row r="3942" spans="30:30">
      <c r="AD3942" s="19"/>
    </row>
    <row r="3943" spans="30:30">
      <c r="AD3943" s="19"/>
    </row>
    <row r="3944" spans="30:30">
      <c r="AD3944" s="19"/>
    </row>
    <row r="3945" spans="30:30">
      <c r="AD3945" s="19"/>
    </row>
    <row r="3946" spans="30:30">
      <c r="AD3946" s="19"/>
    </row>
    <row r="3947" spans="30:30">
      <c r="AD3947" s="19"/>
    </row>
    <row r="3948" spans="30:30">
      <c r="AD3948" s="19"/>
    </row>
    <row r="3949" spans="30:30">
      <c r="AD3949" s="19"/>
    </row>
    <row r="3950" spans="30:30">
      <c r="AD3950" s="19"/>
    </row>
    <row r="3951" spans="30:30">
      <c r="AD3951" s="19"/>
    </row>
    <row r="3952" spans="30:30">
      <c r="AD3952" s="19"/>
    </row>
    <row r="3953" spans="30:30">
      <c r="AD3953" s="19"/>
    </row>
    <row r="3954" spans="30:30">
      <c r="AD3954" s="19"/>
    </row>
    <row r="3955" spans="30:30">
      <c r="AD3955" s="19"/>
    </row>
    <row r="3956" spans="30:30">
      <c r="AD3956" s="19"/>
    </row>
    <row r="3957" spans="30:30">
      <c r="AD3957" s="19"/>
    </row>
    <row r="3958" spans="30:30">
      <c r="AD3958" s="19"/>
    </row>
    <row r="3959" spans="30:30">
      <c r="AD3959" s="19"/>
    </row>
    <row r="3960" spans="30:30">
      <c r="AD3960" s="19"/>
    </row>
    <row r="3961" spans="30:30">
      <c r="AD3961" s="19"/>
    </row>
    <row r="3962" spans="30:30">
      <c r="AD3962" s="19"/>
    </row>
    <row r="3963" spans="30:30">
      <c r="AD3963" s="19"/>
    </row>
    <row r="3964" spans="30:30">
      <c r="AD3964" s="19"/>
    </row>
    <row r="3965" spans="30:30">
      <c r="AD3965" s="19"/>
    </row>
    <row r="3966" spans="30:30">
      <c r="AD3966" s="19"/>
    </row>
    <row r="3967" spans="30:30">
      <c r="AD3967" s="19"/>
    </row>
    <row r="3968" spans="30:30">
      <c r="AD3968" s="19"/>
    </row>
    <row r="3969" spans="30:30">
      <c r="AD3969" s="19"/>
    </row>
    <row r="3970" spans="30:30">
      <c r="AD3970" s="19"/>
    </row>
    <row r="3971" spans="30:30">
      <c r="AD3971" s="19"/>
    </row>
    <row r="3972" spans="30:30">
      <c r="AD3972" s="19"/>
    </row>
    <row r="3973" spans="30:30">
      <c r="AD3973" s="19"/>
    </row>
    <row r="3974" spans="30:30">
      <c r="AD3974" s="19"/>
    </row>
    <row r="3975" spans="30:30">
      <c r="AD3975" s="19"/>
    </row>
    <row r="3976" spans="30:30">
      <c r="AD3976" s="19"/>
    </row>
    <row r="3977" spans="30:30">
      <c r="AD3977" s="19"/>
    </row>
    <row r="3978" spans="30:30">
      <c r="AD3978" s="19"/>
    </row>
    <row r="3979" spans="30:30">
      <c r="AD3979" s="19"/>
    </row>
    <row r="3980" spans="30:30">
      <c r="AD3980" s="19"/>
    </row>
    <row r="3981" spans="30:30">
      <c r="AD3981" s="19"/>
    </row>
    <row r="3982" spans="30:30">
      <c r="AD3982" s="19"/>
    </row>
    <row r="3983" spans="30:30">
      <c r="AD3983" s="19"/>
    </row>
    <row r="3984" spans="30:30">
      <c r="AD3984" s="19"/>
    </row>
    <row r="3985" spans="30:30">
      <c r="AD3985" s="19"/>
    </row>
    <row r="3986" spans="30:30">
      <c r="AD3986" s="19"/>
    </row>
    <row r="3987" spans="30:30">
      <c r="AD3987" s="19"/>
    </row>
    <row r="3988" spans="30:30">
      <c r="AD3988" s="19"/>
    </row>
    <row r="3989" spans="30:30">
      <c r="AD3989" s="19"/>
    </row>
    <row r="3990" spans="30:30">
      <c r="AD3990" s="19"/>
    </row>
    <row r="3991" spans="30:30">
      <c r="AD3991" s="19"/>
    </row>
    <row r="3992" spans="30:30">
      <c r="AD3992" s="19"/>
    </row>
    <row r="3993" spans="30:30">
      <c r="AD3993" s="19"/>
    </row>
    <row r="3994" spans="30:30">
      <c r="AD3994" s="19"/>
    </row>
    <row r="3995" spans="30:30">
      <c r="AD3995" s="19"/>
    </row>
    <row r="3996" spans="30:30">
      <c r="AD3996" s="19"/>
    </row>
    <row r="3997" spans="30:30">
      <c r="AD3997" s="19"/>
    </row>
    <row r="3998" spans="30:30">
      <c r="AD3998" s="19"/>
    </row>
    <row r="3999" spans="30:30">
      <c r="AD3999" s="19"/>
    </row>
    <row r="4000" spans="30:30">
      <c r="AD4000" s="19"/>
    </row>
    <row r="4001" spans="30:30">
      <c r="AD4001" s="19"/>
    </row>
    <row r="4002" spans="30:30">
      <c r="AD4002" s="19"/>
    </row>
    <row r="4003" spans="30:30">
      <c r="AD4003" s="19"/>
    </row>
    <row r="4004" spans="30:30">
      <c r="AD4004" s="19"/>
    </row>
    <row r="4005" spans="30:30">
      <c r="AD4005" s="19"/>
    </row>
    <row r="4006" spans="30:30">
      <c r="AD4006" s="19"/>
    </row>
    <row r="4007" spans="30:30">
      <c r="AD4007" s="19"/>
    </row>
    <row r="4008" spans="30:30">
      <c r="AD4008" s="19"/>
    </row>
    <row r="4009" spans="30:30">
      <c r="AD4009" s="19"/>
    </row>
    <row r="4010" spans="30:30">
      <c r="AD4010" s="19"/>
    </row>
    <row r="4011" spans="30:30">
      <c r="AD4011" s="19"/>
    </row>
    <row r="4012" spans="30:30">
      <c r="AD4012" s="19"/>
    </row>
    <row r="4013" spans="30:30">
      <c r="AD4013" s="19"/>
    </row>
    <row r="4014" spans="30:30">
      <c r="AD4014" s="19"/>
    </row>
    <row r="4015" spans="30:30">
      <c r="AD4015" s="19"/>
    </row>
    <row r="4016" spans="30:30">
      <c r="AD4016" s="19"/>
    </row>
    <row r="4017" spans="30:30">
      <c r="AD4017" s="19"/>
    </row>
    <row r="4018" spans="30:30">
      <c r="AD4018" s="19"/>
    </row>
    <row r="4019" spans="30:30">
      <c r="AD4019" s="19"/>
    </row>
    <row r="4020" spans="30:30">
      <c r="AD4020" s="19"/>
    </row>
    <row r="4021" spans="30:30">
      <c r="AD4021" s="19"/>
    </row>
    <row r="4022" spans="30:30">
      <c r="AD4022" s="19"/>
    </row>
    <row r="4023" spans="30:30">
      <c r="AD4023" s="19"/>
    </row>
    <row r="4024" spans="30:30">
      <c r="AD4024" s="19"/>
    </row>
    <row r="4025" spans="30:30">
      <c r="AD4025" s="19"/>
    </row>
    <row r="4026" spans="30:30">
      <c r="AD4026" s="19"/>
    </row>
    <row r="4027" spans="30:30">
      <c r="AD4027" s="19"/>
    </row>
    <row r="4028" spans="30:30">
      <c r="AD4028" s="19"/>
    </row>
    <row r="4029" spans="30:30">
      <c r="AD4029" s="19"/>
    </row>
    <row r="4030" spans="30:30">
      <c r="AD4030" s="19"/>
    </row>
    <row r="4031" spans="30:30">
      <c r="AD4031" s="19"/>
    </row>
    <row r="4032" spans="30:30">
      <c r="AD4032" s="19"/>
    </row>
    <row r="4033" spans="30:30">
      <c r="AD4033" s="19"/>
    </row>
    <row r="4034" spans="30:30">
      <c r="AD4034" s="19"/>
    </row>
    <row r="4035" spans="30:30">
      <c r="AD4035" s="19"/>
    </row>
    <row r="4036" spans="30:30">
      <c r="AD4036" s="19"/>
    </row>
    <row r="4037" spans="30:30">
      <c r="AD4037" s="19"/>
    </row>
    <row r="4038" spans="30:30">
      <c r="AD4038" s="19"/>
    </row>
    <row r="4039" spans="30:30">
      <c r="AD4039" s="19"/>
    </row>
    <row r="4040" spans="30:30">
      <c r="AD4040" s="19"/>
    </row>
    <row r="4041" spans="30:30">
      <c r="AD4041" s="19"/>
    </row>
    <row r="4042" spans="30:30">
      <c r="AD4042" s="19"/>
    </row>
    <row r="4043" spans="30:30">
      <c r="AD4043" s="19"/>
    </row>
    <row r="4044" spans="30:30">
      <c r="AD4044" s="19"/>
    </row>
    <row r="4045" spans="30:30">
      <c r="AD4045" s="19"/>
    </row>
    <row r="4046" spans="30:30">
      <c r="AD4046" s="19"/>
    </row>
    <row r="4047" spans="30:30">
      <c r="AD4047" s="19"/>
    </row>
    <row r="4048" spans="30:30">
      <c r="AD4048" s="19"/>
    </row>
    <row r="4049" spans="30:30">
      <c r="AD4049" s="19"/>
    </row>
    <row r="4050" spans="30:30">
      <c r="AD4050" s="19"/>
    </row>
    <row r="4051" spans="30:30">
      <c r="AD4051" s="19"/>
    </row>
    <row r="4052" spans="30:30">
      <c r="AD4052" s="19"/>
    </row>
    <row r="4053" spans="30:30">
      <c r="AD4053" s="19"/>
    </row>
    <row r="4054" spans="30:30">
      <c r="AD4054" s="19"/>
    </row>
    <row r="4055" spans="30:30">
      <c r="AD4055" s="19"/>
    </row>
    <row r="4056" spans="30:30">
      <c r="AD4056" s="19"/>
    </row>
    <row r="4057" spans="30:30">
      <c r="AD4057" s="19"/>
    </row>
    <row r="4058" spans="30:30">
      <c r="AD4058" s="19"/>
    </row>
    <row r="4059" spans="30:30">
      <c r="AD4059" s="19"/>
    </row>
    <row r="4060" spans="30:30">
      <c r="AD4060" s="19"/>
    </row>
    <row r="4061" spans="30:30">
      <c r="AD4061" s="19"/>
    </row>
    <row r="4062" spans="30:30">
      <c r="AD4062" s="19"/>
    </row>
    <row r="4063" spans="30:30">
      <c r="AD4063" s="19"/>
    </row>
    <row r="4064" spans="30:30">
      <c r="AD4064" s="19"/>
    </row>
    <row r="4065" spans="30:30">
      <c r="AD4065" s="19"/>
    </row>
    <row r="4066" spans="30:30">
      <c r="AD4066" s="19"/>
    </row>
    <row r="4067" spans="30:30">
      <c r="AD4067" s="19"/>
    </row>
    <row r="4068" spans="30:30">
      <c r="AD4068" s="19"/>
    </row>
    <row r="4069" spans="30:30">
      <c r="AD4069" s="19"/>
    </row>
    <row r="4070" spans="30:30">
      <c r="AD4070" s="19"/>
    </row>
    <row r="4071" spans="30:30">
      <c r="AD4071" s="19"/>
    </row>
    <row r="4072" spans="30:30">
      <c r="AD4072" s="19"/>
    </row>
    <row r="4073" spans="30:30">
      <c r="AD4073" s="19"/>
    </row>
    <row r="4074" spans="30:30">
      <c r="AD4074" s="19"/>
    </row>
    <row r="4075" spans="30:30">
      <c r="AD4075" s="19"/>
    </row>
    <row r="4076" spans="30:30">
      <c r="AD4076" s="19"/>
    </row>
    <row r="4077" spans="30:30">
      <c r="AD4077" s="19"/>
    </row>
    <row r="4078" spans="30:30">
      <c r="AD4078" s="19"/>
    </row>
    <row r="4079" spans="30:30">
      <c r="AD4079" s="19"/>
    </row>
    <row r="4080" spans="30:30">
      <c r="AD4080" s="19"/>
    </row>
    <row r="4081" spans="30:30">
      <c r="AD4081" s="19"/>
    </row>
    <row r="4082" spans="30:30">
      <c r="AD4082" s="19"/>
    </row>
    <row r="4083" spans="30:30">
      <c r="AD4083" s="19"/>
    </row>
    <row r="4084" spans="30:30">
      <c r="AD4084" s="19"/>
    </row>
    <row r="4085" spans="30:30">
      <c r="AD4085" s="19"/>
    </row>
    <row r="4086" spans="30:30">
      <c r="AD4086" s="19"/>
    </row>
    <row r="4087" spans="30:30">
      <c r="AD4087" s="19"/>
    </row>
    <row r="4088" spans="30:30">
      <c r="AD4088" s="19"/>
    </row>
    <row r="4089" spans="30:30">
      <c r="AD4089" s="19"/>
    </row>
    <row r="4090" spans="30:30">
      <c r="AD4090" s="19"/>
    </row>
    <row r="4091" spans="30:30">
      <c r="AD4091" s="19"/>
    </row>
    <row r="4092" spans="30:30">
      <c r="AD4092" s="19"/>
    </row>
    <row r="4093" spans="30:30">
      <c r="AD4093" s="19"/>
    </row>
    <row r="4094" spans="30:30">
      <c r="AD4094" s="19"/>
    </row>
    <row r="4095" spans="30:30">
      <c r="AD4095" s="19"/>
    </row>
    <row r="4096" spans="30:30">
      <c r="AD4096" s="19"/>
    </row>
    <row r="4097" spans="30:30">
      <c r="AD4097" s="19"/>
    </row>
    <row r="4098" spans="30:30">
      <c r="AD4098" s="19"/>
    </row>
    <row r="4099" spans="30:30">
      <c r="AD4099" s="19"/>
    </row>
    <row r="4100" spans="30:30">
      <c r="AD4100" s="19"/>
    </row>
    <row r="4101" spans="30:30">
      <c r="AD4101" s="19"/>
    </row>
    <row r="4102" spans="30:30">
      <c r="AD4102" s="19"/>
    </row>
    <row r="4103" spans="30:30">
      <c r="AD4103" s="19"/>
    </row>
    <row r="4104" spans="30:30">
      <c r="AD4104" s="19"/>
    </row>
    <row r="4105" spans="30:30">
      <c r="AD4105" s="19"/>
    </row>
    <row r="4106" spans="30:30">
      <c r="AD4106" s="19"/>
    </row>
    <row r="4107" spans="30:30">
      <c r="AD4107" s="19"/>
    </row>
    <row r="4108" spans="30:30">
      <c r="AD4108" s="19"/>
    </row>
    <row r="4109" spans="30:30">
      <c r="AD4109" s="19"/>
    </row>
    <row r="4110" spans="30:30">
      <c r="AD4110" s="19"/>
    </row>
    <row r="4111" spans="30:30">
      <c r="AD4111" s="19"/>
    </row>
    <row r="4112" spans="30:30">
      <c r="AD4112" s="19"/>
    </row>
    <row r="4113" spans="30:30">
      <c r="AD4113" s="19"/>
    </row>
    <row r="4114" spans="30:30">
      <c r="AD4114" s="19"/>
    </row>
    <row r="4115" spans="30:30">
      <c r="AD4115" s="19"/>
    </row>
    <row r="4116" spans="30:30">
      <c r="AD4116" s="19"/>
    </row>
    <row r="4117" spans="30:30">
      <c r="AD4117" s="19"/>
    </row>
    <row r="4118" spans="30:30">
      <c r="AD4118" s="19"/>
    </row>
    <row r="4119" spans="30:30">
      <c r="AD4119" s="19"/>
    </row>
    <row r="4120" spans="30:30">
      <c r="AD4120" s="19"/>
    </row>
    <row r="4121" spans="30:30">
      <c r="AD4121" s="19"/>
    </row>
    <row r="4122" spans="30:30">
      <c r="AD4122" s="19"/>
    </row>
    <row r="4123" spans="30:30">
      <c r="AD4123" s="19"/>
    </row>
    <row r="4124" spans="30:30">
      <c r="AD4124" s="19"/>
    </row>
    <row r="4125" spans="30:30">
      <c r="AD4125" s="19"/>
    </row>
    <row r="4126" spans="30:30">
      <c r="AD4126" s="19"/>
    </row>
    <row r="4127" spans="30:30">
      <c r="AD4127" s="19"/>
    </row>
    <row r="4128" spans="30:30">
      <c r="AD4128" s="19"/>
    </row>
    <row r="4129" spans="30:30">
      <c r="AD4129" s="19"/>
    </row>
    <row r="4130" spans="30:30">
      <c r="AD4130" s="19"/>
    </row>
    <row r="4131" spans="30:30">
      <c r="AD4131" s="19"/>
    </row>
    <row r="4132" spans="30:30">
      <c r="AD4132" s="19"/>
    </row>
    <row r="4133" spans="30:30">
      <c r="AD4133" s="19"/>
    </row>
    <row r="4134" spans="30:30">
      <c r="AD4134" s="19"/>
    </row>
    <row r="4135" spans="30:30">
      <c r="AD4135" s="19"/>
    </row>
    <row r="4136" spans="30:30">
      <c r="AD4136" s="19"/>
    </row>
    <row r="4137" spans="30:30">
      <c r="AD4137" s="19"/>
    </row>
    <row r="4138" spans="30:30">
      <c r="AD4138" s="19"/>
    </row>
    <row r="4139" spans="30:30">
      <c r="AD4139" s="19"/>
    </row>
    <row r="4140" spans="30:30">
      <c r="AD4140" s="19"/>
    </row>
    <row r="4141" spans="30:30">
      <c r="AD4141" s="19"/>
    </row>
    <row r="4142" spans="30:30">
      <c r="AD4142" s="19"/>
    </row>
    <row r="4143" spans="30:30">
      <c r="AD4143" s="19"/>
    </row>
    <row r="4144" spans="30:30">
      <c r="AD4144" s="19"/>
    </row>
    <row r="4145" spans="30:30">
      <c r="AD4145" s="19"/>
    </row>
    <row r="4146" spans="30:30">
      <c r="AD4146" s="19"/>
    </row>
    <row r="4147" spans="30:30">
      <c r="AD4147" s="19"/>
    </row>
    <row r="4148" spans="30:30">
      <c r="AD4148" s="19"/>
    </row>
    <row r="4149" spans="30:30">
      <c r="AD4149" s="19"/>
    </row>
    <row r="4150" spans="30:30">
      <c r="AD4150" s="19"/>
    </row>
    <row r="4151" spans="30:30">
      <c r="AD4151" s="19"/>
    </row>
    <row r="4152" spans="30:30">
      <c r="AD4152" s="19"/>
    </row>
    <row r="4153" spans="30:30">
      <c r="AD4153" s="19"/>
    </row>
    <row r="4154" spans="30:30">
      <c r="AD4154" s="19"/>
    </row>
    <row r="4155" spans="30:30">
      <c r="AD4155" s="19"/>
    </row>
    <row r="4156" spans="30:30">
      <c r="AD4156" s="19"/>
    </row>
    <row r="4157" spans="30:30">
      <c r="AD4157" s="19"/>
    </row>
    <row r="4158" spans="30:30">
      <c r="AD4158" s="19"/>
    </row>
    <row r="4159" spans="30:30">
      <c r="AD4159" s="19"/>
    </row>
    <row r="4160" spans="30:30">
      <c r="AD4160" s="19"/>
    </row>
    <row r="4161" spans="30:30">
      <c r="AD4161" s="19"/>
    </row>
    <row r="4162" spans="30:30">
      <c r="AD4162" s="19"/>
    </row>
    <row r="4163" spans="30:30">
      <c r="AD4163" s="19"/>
    </row>
    <row r="4164" spans="30:30">
      <c r="AD4164" s="19"/>
    </row>
    <row r="4165" spans="30:30">
      <c r="AD4165" s="19"/>
    </row>
    <row r="4166" spans="30:30">
      <c r="AD4166" s="19"/>
    </row>
    <row r="4167" spans="30:30">
      <c r="AD4167" s="19"/>
    </row>
    <row r="4168" spans="30:30">
      <c r="AD4168" s="19"/>
    </row>
    <row r="4169" spans="30:30">
      <c r="AD4169" s="19"/>
    </row>
    <row r="4170" spans="30:30">
      <c r="AD4170" s="19"/>
    </row>
    <row r="4171" spans="30:30">
      <c r="AD4171" s="19"/>
    </row>
    <row r="4172" spans="30:30">
      <c r="AD4172" s="19"/>
    </row>
    <row r="4173" spans="30:30">
      <c r="AD4173" s="19"/>
    </row>
    <row r="4174" spans="30:30">
      <c r="AD4174" s="19"/>
    </row>
    <row r="4175" spans="30:30">
      <c r="AD4175" s="19"/>
    </row>
    <row r="4176" spans="30:30">
      <c r="AD4176" s="19"/>
    </row>
    <row r="4177" spans="30:30">
      <c r="AD4177" s="19"/>
    </row>
    <row r="4178" spans="30:30">
      <c r="AD4178" s="19"/>
    </row>
    <row r="4179" spans="30:30">
      <c r="AD4179" s="19"/>
    </row>
    <row r="4180" spans="30:30">
      <c r="AD4180" s="19"/>
    </row>
    <row r="4181" spans="30:30">
      <c r="AD4181" s="19"/>
    </row>
    <row r="4182" spans="30:30">
      <c r="AD4182" s="19"/>
    </row>
    <row r="4183" spans="30:30">
      <c r="AD4183" s="19"/>
    </row>
    <row r="4184" spans="30:30">
      <c r="AD4184" s="19"/>
    </row>
    <row r="4185" spans="30:30">
      <c r="AD4185" s="19"/>
    </row>
    <row r="4186" spans="30:30">
      <c r="AD4186" s="19"/>
    </row>
    <row r="4187" spans="30:30">
      <c r="AD4187" s="19"/>
    </row>
    <row r="4188" spans="30:30">
      <c r="AD4188" s="19"/>
    </row>
    <row r="4189" spans="30:30">
      <c r="AD4189" s="19"/>
    </row>
    <row r="4190" spans="30:30">
      <c r="AD4190" s="19"/>
    </row>
    <row r="4191" spans="30:30">
      <c r="AD4191" s="19"/>
    </row>
    <row r="4192" spans="30:30">
      <c r="AD4192" s="19"/>
    </row>
    <row r="4193" spans="30:30">
      <c r="AD4193" s="19"/>
    </row>
    <row r="4194" spans="30:30">
      <c r="AD4194" s="19"/>
    </row>
    <row r="4195" spans="30:30">
      <c r="AD4195" s="19"/>
    </row>
    <row r="4196" spans="30:30">
      <c r="AD4196" s="19"/>
    </row>
    <row r="4197" spans="30:30">
      <c r="AD4197" s="19"/>
    </row>
    <row r="4198" spans="30:30">
      <c r="AD4198" s="19"/>
    </row>
    <row r="4199" spans="30:30">
      <c r="AD4199" s="19"/>
    </row>
    <row r="4200" spans="30:30">
      <c r="AD4200" s="19"/>
    </row>
    <row r="4201" spans="30:30">
      <c r="AD4201" s="19"/>
    </row>
    <row r="4202" spans="30:30">
      <c r="AD4202" s="19"/>
    </row>
    <row r="4203" spans="30:30">
      <c r="AD4203" s="19"/>
    </row>
    <row r="4204" spans="30:30">
      <c r="AD4204" s="19"/>
    </row>
    <row r="4205" spans="30:30">
      <c r="AD4205" s="19"/>
    </row>
    <row r="4206" spans="30:30">
      <c r="AD4206" s="19"/>
    </row>
    <row r="4207" spans="30:30">
      <c r="AD4207" s="19"/>
    </row>
    <row r="4208" spans="30:30">
      <c r="AD4208" s="19"/>
    </row>
    <row r="4209" spans="30:30">
      <c r="AD4209" s="19"/>
    </row>
    <row r="4210" spans="30:30">
      <c r="AD4210" s="19"/>
    </row>
    <row r="4211" spans="30:30">
      <c r="AD4211" s="19"/>
    </row>
    <row r="4212" spans="30:30">
      <c r="AD4212" s="19"/>
    </row>
    <row r="4213" spans="30:30">
      <c r="AD4213" s="19"/>
    </row>
    <row r="4214" spans="30:30">
      <c r="AD4214" s="19"/>
    </row>
    <row r="4215" spans="30:30">
      <c r="AD4215" s="19"/>
    </row>
    <row r="4216" spans="30:30">
      <c r="AD4216" s="19"/>
    </row>
    <row r="4217" spans="30:30">
      <c r="AD4217" s="19"/>
    </row>
    <row r="4218" spans="30:30">
      <c r="AD4218" s="19"/>
    </row>
    <row r="4219" spans="30:30">
      <c r="AD4219" s="19"/>
    </row>
    <row r="4220" spans="30:30">
      <c r="AD4220" s="19"/>
    </row>
    <row r="4221" spans="30:30">
      <c r="AD4221" s="19"/>
    </row>
    <row r="4222" spans="30:30">
      <c r="AD4222" s="19"/>
    </row>
    <row r="4223" spans="30:30">
      <c r="AD4223" s="19"/>
    </row>
    <row r="4224" spans="30:30">
      <c r="AD4224" s="19"/>
    </row>
    <row r="4225" spans="30:30">
      <c r="AD4225" s="19"/>
    </row>
    <row r="4226" spans="30:30">
      <c r="AD4226" s="19"/>
    </row>
    <row r="4227" spans="30:30">
      <c r="AD4227" s="19"/>
    </row>
    <row r="4228" spans="30:30">
      <c r="AD4228" s="19"/>
    </row>
    <row r="4229" spans="30:30">
      <c r="AD4229" s="19"/>
    </row>
    <row r="4230" spans="30:30">
      <c r="AD4230" s="19"/>
    </row>
    <row r="4231" spans="30:30">
      <c r="AD4231" s="19"/>
    </row>
    <row r="4232" spans="30:30">
      <c r="AD4232" s="19"/>
    </row>
    <row r="4233" spans="30:30">
      <c r="AD4233" s="19"/>
    </row>
    <row r="4234" spans="30:30">
      <c r="AD4234" s="19"/>
    </row>
    <row r="4235" spans="30:30">
      <c r="AD4235" s="19"/>
    </row>
    <row r="4236" spans="30:30">
      <c r="AD4236" s="19"/>
    </row>
    <row r="4237" spans="30:30">
      <c r="AD4237" s="19"/>
    </row>
    <row r="4238" spans="30:30">
      <c r="AD4238" s="19"/>
    </row>
    <row r="4239" spans="30:30">
      <c r="AD4239" s="19"/>
    </row>
    <row r="4240" spans="30:30">
      <c r="AD4240" s="19"/>
    </row>
    <row r="4241" spans="30:30">
      <c r="AD4241" s="19"/>
    </row>
    <row r="4242" spans="30:30">
      <c r="AD4242" s="19"/>
    </row>
    <row r="4243" spans="30:30">
      <c r="AD4243" s="19"/>
    </row>
    <row r="4244" spans="30:30">
      <c r="AD4244" s="19"/>
    </row>
    <row r="4245" spans="30:30">
      <c r="AD4245" s="19"/>
    </row>
    <row r="4246" spans="30:30">
      <c r="AD4246" s="19"/>
    </row>
    <row r="4247" spans="30:30">
      <c r="AD4247" s="19"/>
    </row>
    <row r="4248" spans="30:30">
      <c r="AD4248" s="19"/>
    </row>
    <row r="4249" spans="30:30">
      <c r="AD4249" s="19"/>
    </row>
    <row r="4250" spans="30:30">
      <c r="AD4250" s="19"/>
    </row>
    <row r="4251" spans="30:30">
      <c r="AD4251" s="19"/>
    </row>
    <row r="4252" spans="30:30">
      <c r="AD4252" s="19"/>
    </row>
    <row r="4253" spans="30:30">
      <c r="AD4253" s="19"/>
    </row>
    <row r="4254" spans="30:30">
      <c r="AD4254" s="19"/>
    </row>
    <row r="4255" spans="30:30">
      <c r="AD4255" s="19"/>
    </row>
    <row r="4256" spans="30:30">
      <c r="AD4256" s="19"/>
    </row>
    <row r="4257" spans="30:30">
      <c r="AD4257" s="19"/>
    </row>
    <row r="4258" spans="30:30">
      <c r="AD4258" s="19"/>
    </row>
    <row r="4259" spans="30:30">
      <c r="AD4259" s="19"/>
    </row>
    <row r="4260" spans="30:30">
      <c r="AD4260" s="19"/>
    </row>
    <row r="4261" spans="30:30">
      <c r="AD4261" s="19"/>
    </row>
    <row r="4262" spans="30:30">
      <c r="AD4262" s="19"/>
    </row>
    <row r="4263" spans="30:30">
      <c r="AD4263" s="19"/>
    </row>
    <row r="4264" spans="30:30">
      <c r="AD4264" s="19"/>
    </row>
    <row r="4265" spans="30:30">
      <c r="AD4265" s="19"/>
    </row>
    <row r="4266" spans="30:30">
      <c r="AD4266" s="19"/>
    </row>
    <row r="4267" spans="30:30">
      <c r="AD4267" s="19"/>
    </row>
    <row r="4268" spans="30:30">
      <c r="AD4268" s="19"/>
    </row>
    <row r="4269" spans="30:30">
      <c r="AD4269" s="19"/>
    </row>
    <row r="4270" spans="30:30">
      <c r="AD4270" s="19"/>
    </row>
    <row r="4271" spans="30:30">
      <c r="AD4271" s="19"/>
    </row>
    <row r="4272" spans="30:30">
      <c r="AD4272" s="19"/>
    </row>
    <row r="4273" spans="30:30">
      <c r="AD4273" s="19"/>
    </row>
    <row r="4274" spans="30:30">
      <c r="AD4274" s="19"/>
    </row>
    <row r="4275" spans="30:30">
      <c r="AD4275" s="19"/>
    </row>
    <row r="4276" spans="30:30">
      <c r="AD4276" s="19"/>
    </row>
    <row r="4277" spans="30:30">
      <c r="AD4277" s="19"/>
    </row>
    <row r="4278" spans="30:30">
      <c r="AD4278" s="19"/>
    </row>
    <row r="4279" spans="30:30">
      <c r="AD4279" s="19"/>
    </row>
    <row r="4280" spans="30:30">
      <c r="AD4280" s="19"/>
    </row>
    <row r="4281" spans="30:30">
      <c r="AD4281" s="19"/>
    </row>
    <row r="4282" spans="30:30">
      <c r="AD4282" s="19"/>
    </row>
    <row r="4283" spans="30:30">
      <c r="AD4283" s="19"/>
    </row>
    <row r="4284" spans="30:30">
      <c r="AD4284" s="19"/>
    </row>
    <row r="4285" spans="30:30">
      <c r="AD4285" s="19"/>
    </row>
    <row r="4286" spans="30:30">
      <c r="AD4286" s="19"/>
    </row>
    <row r="4287" spans="30:30">
      <c r="AD4287" s="19"/>
    </row>
    <row r="4288" spans="30:30">
      <c r="AD4288" s="19"/>
    </row>
    <row r="4289" spans="30:30">
      <c r="AD4289" s="19"/>
    </row>
    <row r="4290" spans="30:30">
      <c r="AD4290" s="19"/>
    </row>
    <row r="4291" spans="30:30">
      <c r="AD4291" s="19"/>
    </row>
    <row r="4292" spans="30:30">
      <c r="AD4292" s="19"/>
    </row>
    <row r="4293" spans="30:30">
      <c r="AD4293" s="19"/>
    </row>
    <row r="4294" spans="30:30">
      <c r="AD4294" s="19"/>
    </row>
    <row r="4295" spans="30:30">
      <c r="AD4295" s="19"/>
    </row>
    <row r="4296" spans="30:30">
      <c r="AD4296" s="19"/>
    </row>
    <row r="4297" spans="30:30">
      <c r="AD4297" s="19"/>
    </row>
    <row r="4298" spans="30:30">
      <c r="AD4298" s="19"/>
    </row>
    <row r="4299" spans="30:30">
      <c r="AD4299" s="19"/>
    </row>
    <row r="4300" spans="30:30">
      <c r="AD4300" s="19"/>
    </row>
    <row r="4301" spans="30:30">
      <c r="AD4301" s="19"/>
    </row>
    <row r="4302" spans="30:30">
      <c r="AD4302" s="19"/>
    </row>
    <row r="4303" spans="30:30">
      <c r="AD4303" s="19"/>
    </row>
    <row r="4304" spans="30:30">
      <c r="AD4304" s="19"/>
    </row>
    <row r="4305" spans="30:30">
      <c r="AD4305" s="19"/>
    </row>
    <row r="4306" spans="30:30">
      <c r="AD4306" s="19"/>
    </row>
    <row r="4307" spans="30:30">
      <c r="AD4307" s="19"/>
    </row>
    <row r="4308" spans="30:30">
      <c r="AD4308" s="19"/>
    </row>
    <row r="4309" spans="30:30">
      <c r="AD4309" s="19"/>
    </row>
    <row r="4310" spans="30:30">
      <c r="AD4310" s="19"/>
    </row>
    <row r="4311" spans="30:30">
      <c r="AD4311" s="19"/>
    </row>
    <row r="4312" spans="30:30">
      <c r="AD4312" s="19"/>
    </row>
    <row r="4313" spans="30:30">
      <c r="AD4313" s="19"/>
    </row>
    <row r="4314" spans="30:30">
      <c r="AD4314" s="19"/>
    </row>
    <row r="4315" spans="30:30">
      <c r="AD4315" s="19"/>
    </row>
    <row r="4316" spans="30:30">
      <c r="AD4316" s="19"/>
    </row>
    <row r="4317" spans="30:30">
      <c r="AD4317" s="19"/>
    </row>
    <row r="4318" spans="30:30">
      <c r="AD4318" s="19"/>
    </row>
    <row r="4319" spans="30:30">
      <c r="AD4319" s="19"/>
    </row>
    <row r="4320" spans="30:30">
      <c r="AD4320" s="19"/>
    </row>
    <row r="4321" spans="30:30">
      <c r="AD4321" s="19"/>
    </row>
    <row r="4322" spans="30:30">
      <c r="AD4322" s="19"/>
    </row>
    <row r="4323" spans="30:30">
      <c r="AD4323" s="19"/>
    </row>
    <row r="4324" spans="30:30">
      <c r="AD4324" s="19"/>
    </row>
    <row r="4325" spans="30:30">
      <c r="AD4325" s="19"/>
    </row>
    <row r="4326" spans="30:30">
      <c r="AD4326" s="19"/>
    </row>
    <row r="4327" spans="30:30">
      <c r="AD4327" s="19"/>
    </row>
    <row r="4328" spans="30:30">
      <c r="AD4328" s="19"/>
    </row>
    <row r="4329" spans="30:30">
      <c r="AD4329" s="19"/>
    </row>
    <row r="4330" spans="30:30">
      <c r="AD4330" s="19"/>
    </row>
    <row r="4331" spans="30:30">
      <c r="AD4331" s="19"/>
    </row>
    <row r="4332" spans="30:30">
      <c r="AD4332" s="19"/>
    </row>
    <row r="4333" spans="30:30">
      <c r="AD4333" s="19"/>
    </row>
    <row r="4334" spans="30:30">
      <c r="AD4334" s="19"/>
    </row>
    <row r="4335" spans="30:30">
      <c r="AD4335" s="19"/>
    </row>
    <row r="4336" spans="30:30">
      <c r="AD4336" s="19"/>
    </row>
    <row r="4337" spans="30:30">
      <c r="AD4337" s="19"/>
    </row>
    <row r="4338" spans="30:30">
      <c r="AD4338" s="19"/>
    </row>
    <row r="4339" spans="30:30">
      <c r="AD4339" s="19"/>
    </row>
    <row r="4340" spans="30:30">
      <c r="AD4340" s="19"/>
    </row>
    <row r="4341" spans="30:30">
      <c r="AD4341" s="19"/>
    </row>
    <row r="4342" spans="30:30">
      <c r="AD4342" s="19"/>
    </row>
    <row r="4343" spans="30:30">
      <c r="AD4343" s="19"/>
    </row>
    <row r="4344" spans="30:30">
      <c r="AD4344" s="19"/>
    </row>
    <row r="4345" spans="30:30">
      <c r="AD4345" s="19"/>
    </row>
    <row r="4346" spans="30:30">
      <c r="AD4346" s="19"/>
    </row>
    <row r="4347" spans="30:30">
      <c r="AD4347" s="19"/>
    </row>
    <row r="4348" spans="30:30">
      <c r="AD4348" s="19"/>
    </row>
    <row r="4349" spans="30:30">
      <c r="AD4349" s="19"/>
    </row>
    <row r="4350" spans="30:30">
      <c r="AD4350" s="19"/>
    </row>
    <row r="4351" spans="30:30">
      <c r="AD4351" s="19"/>
    </row>
    <row r="4352" spans="30:30">
      <c r="AD4352" s="19"/>
    </row>
    <row r="4353" spans="30:30">
      <c r="AD4353" s="19"/>
    </row>
    <row r="4354" spans="30:30">
      <c r="AD4354" s="19"/>
    </row>
    <row r="4355" spans="30:30">
      <c r="AD4355" s="19"/>
    </row>
    <row r="4356" spans="30:30">
      <c r="AD4356" s="19"/>
    </row>
    <row r="4357" spans="30:30">
      <c r="AD4357" s="19"/>
    </row>
    <row r="4358" spans="30:30">
      <c r="AD4358" s="19"/>
    </row>
    <row r="4359" spans="30:30">
      <c r="AD4359" s="19"/>
    </row>
    <row r="4360" spans="30:30">
      <c r="AD4360" s="19"/>
    </row>
    <row r="4361" spans="30:30">
      <c r="AD4361" s="19"/>
    </row>
    <row r="4362" spans="30:30">
      <c r="AD4362" s="19"/>
    </row>
    <row r="4363" spans="30:30">
      <c r="AD4363" s="19"/>
    </row>
    <row r="4364" spans="30:30">
      <c r="AD4364" s="19"/>
    </row>
    <row r="4365" spans="30:30">
      <c r="AD4365" s="19"/>
    </row>
    <row r="4366" spans="30:30">
      <c r="AD4366" s="19"/>
    </row>
    <row r="4367" spans="30:30">
      <c r="AD4367" s="19"/>
    </row>
    <row r="4368" spans="30:30">
      <c r="AD4368" s="19"/>
    </row>
    <row r="4369" spans="30:30">
      <c r="AD4369" s="19"/>
    </row>
    <row r="4370" spans="30:30">
      <c r="AD4370" s="19"/>
    </row>
    <row r="4371" spans="30:30">
      <c r="AD4371" s="19"/>
    </row>
    <row r="4372" spans="30:30">
      <c r="AD4372" s="19"/>
    </row>
    <row r="4373" spans="30:30">
      <c r="AD4373" s="19"/>
    </row>
    <row r="4374" spans="30:30">
      <c r="AD4374" s="19"/>
    </row>
    <row r="4375" spans="30:30">
      <c r="AD4375" s="19"/>
    </row>
    <row r="4376" spans="30:30">
      <c r="AD4376" s="19"/>
    </row>
    <row r="4377" spans="30:30">
      <c r="AD4377" s="19"/>
    </row>
    <row r="4378" spans="30:30">
      <c r="AD4378" s="19"/>
    </row>
    <row r="4379" spans="30:30">
      <c r="AD4379" s="19"/>
    </row>
    <row r="4380" spans="30:30">
      <c r="AD4380" s="19"/>
    </row>
    <row r="4381" spans="30:30">
      <c r="AD4381" s="19"/>
    </row>
    <row r="4382" spans="30:30">
      <c r="AD4382" s="19"/>
    </row>
    <row r="4383" spans="30:30">
      <c r="AD4383" s="19"/>
    </row>
    <row r="4384" spans="30:30">
      <c r="AD4384" s="19"/>
    </row>
    <row r="4385" spans="30:30">
      <c r="AD4385" s="19"/>
    </row>
    <row r="4386" spans="30:30">
      <c r="AD4386" s="19"/>
    </row>
    <row r="4387" spans="30:30">
      <c r="AD4387" s="19"/>
    </row>
    <row r="4388" spans="30:30">
      <c r="AD4388" s="19"/>
    </row>
    <row r="4389" spans="30:30">
      <c r="AD4389" s="19"/>
    </row>
    <row r="4390" spans="30:30">
      <c r="AD4390" s="19"/>
    </row>
    <row r="4391" spans="30:30">
      <c r="AD4391" s="19"/>
    </row>
    <row r="4392" spans="30:30">
      <c r="AD4392" s="19"/>
    </row>
    <row r="4393" spans="30:30">
      <c r="AD4393" s="19"/>
    </row>
    <row r="4394" spans="30:30">
      <c r="AD4394" s="19"/>
    </row>
    <row r="4395" spans="30:30">
      <c r="AD4395" s="19"/>
    </row>
    <row r="4396" spans="30:30">
      <c r="AD4396" s="19"/>
    </row>
    <row r="4397" spans="30:30">
      <c r="AD4397" s="19"/>
    </row>
    <row r="4398" spans="30:30">
      <c r="AD4398" s="19"/>
    </row>
    <row r="4399" spans="30:30">
      <c r="AD4399" s="19"/>
    </row>
    <row r="4400" spans="30:30">
      <c r="AD4400" s="19"/>
    </row>
    <row r="4401" spans="30:30">
      <c r="AD4401" s="19"/>
    </row>
    <row r="4402" spans="30:30">
      <c r="AD4402" s="19"/>
    </row>
    <row r="4403" spans="30:30">
      <c r="AD4403" s="19"/>
    </row>
    <row r="4404" spans="30:30">
      <c r="AD4404" s="19"/>
    </row>
    <row r="4405" spans="30:30">
      <c r="AD4405" s="19"/>
    </row>
    <row r="4406" spans="30:30">
      <c r="AD4406" s="19"/>
    </row>
    <row r="4407" spans="30:30">
      <c r="AD4407" s="19"/>
    </row>
    <row r="4408" spans="30:30">
      <c r="AD4408" s="19"/>
    </row>
    <row r="4409" spans="30:30">
      <c r="AD4409" s="19"/>
    </row>
    <row r="4410" spans="30:30">
      <c r="AD4410" s="19"/>
    </row>
    <row r="4411" spans="30:30">
      <c r="AD4411" s="19"/>
    </row>
    <row r="4412" spans="30:30">
      <c r="AD4412" s="19"/>
    </row>
    <row r="4413" spans="30:30">
      <c r="AD4413" s="19"/>
    </row>
    <row r="4414" spans="30:30">
      <c r="AD4414" s="19"/>
    </row>
    <row r="4415" spans="30:30">
      <c r="AD4415" s="19"/>
    </row>
    <row r="4416" spans="30:30">
      <c r="AD4416" s="19"/>
    </row>
    <row r="4417" spans="30:30">
      <c r="AD4417" s="19"/>
    </row>
    <row r="4418" spans="30:30">
      <c r="AD4418" s="19"/>
    </row>
    <row r="4419" spans="30:30">
      <c r="AD4419" s="19"/>
    </row>
    <row r="4420" spans="30:30">
      <c r="AD4420" s="19"/>
    </row>
    <row r="4421" spans="30:30">
      <c r="AD4421" s="19"/>
    </row>
    <row r="4422" spans="30:30">
      <c r="AD4422" s="19"/>
    </row>
    <row r="4423" spans="30:30">
      <c r="AD4423" s="19"/>
    </row>
    <row r="4424" spans="30:30">
      <c r="AD4424" s="19"/>
    </row>
    <row r="4425" spans="30:30">
      <c r="AD4425" s="19"/>
    </row>
    <row r="4426" spans="30:30">
      <c r="AD4426" s="19"/>
    </row>
    <row r="4427" spans="30:30">
      <c r="AD4427" s="19"/>
    </row>
    <row r="4428" spans="30:30">
      <c r="AD4428" s="19"/>
    </row>
    <row r="4429" spans="30:30">
      <c r="AD4429" s="19"/>
    </row>
    <row r="4430" spans="30:30">
      <c r="AD4430" s="19"/>
    </row>
    <row r="4431" spans="30:30">
      <c r="AD4431" s="19"/>
    </row>
    <row r="4432" spans="30:30">
      <c r="AD4432" s="19"/>
    </row>
    <row r="4433" spans="30:30">
      <c r="AD4433" s="19"/>
    </row>
    <row r="4434" spans="30:30">
      <c r="AD4434" s="19"/>
    </row>
    <row r="4435" spans="30:30">
      <c r="AD4435" s="19"/>
    </row>
    <row r="4436" spans="30:30">
      <c r="AD4436" s="19"/>
    </row>
    <row r="4437" spans="30:30">
      <c r="AD4437" s="19"/>
    </row>
    <row r="4438" spans="30:30">
      <c r="AD4438" s="19"/>
    </row>
    <row r="4439" spans="30:30">
      <c r="AD4439" s="19"/>
    </row>
    <row r="4440" spans="30:30">
      <c r="AD4440" s="19"/>
    </row>
    <row r="4441" spans="30:30">
      <c r="AD4441" s="19"/>
    </row>
    <row r="4442" spans="30:30">
      <c r="AD4442" s="19"/>
    </row>
    <row r="4443" spans="30:30">
      <c r="AD4443" s="19"/>
    </row>
    <row r="4444" spans="30:30">
      <c r="AD4444" s="19"/>
    </row>
    <row r="4445" spans="30:30">
      <c r="AD4445" s="19"/>
    </row>
    <row r="4446" spans="30:30">
      <c r="AD4446" s="19"/>
    </row>
    <row r="4447" spans="30:30">
      <c r="AD4447" s="19"/>
    </row>
    <row r="4448" spans="30:30">
      <c r="AD4448" s="19"/>
    </row>
    <row r="4449" spans="30:30">
      <c r="AD4449" s="19"/>
    </row>
    <row r="4450" spans="30:30">
      <c r="AD4450" s="19"/>
    </row>
    <row r="4451" spans="30:30">
      <c r="AD4451" s="19"/>
    </row>
    <row r="4452" spans="30:30">
      <c r="AD4452" s="19"/>
    </row>
    <row r="4453" spans="30:30">
      <c r="AD4453" s="19"/>
    </row>
    <row r="4454" spans="30:30">
      <c r="AD4454" s="19"/>
    </row>
    <row r="4455" spans="30:30">
      <c r="AD4455" s="19"/>
    </row>
    <row r="4456" spans="30:30">
      <c r="AD4456" s="19"/>
    </row>
    <row r="4457" spans="30:30">
      <c r="AD4457" s="19"/>
    </row>
    <row r="4458" spans="30:30">
      <c r="AD4458" s="19"/>
    </row>
    <row r="4459" spans="30:30">
      <c r="AD4459" s="19"/>
    </row>
    <row r="4460" spans="30:30">
      <c r="AD4460" s="19"/>
    </row>
    <row r="4461" spans="30:30">
      <c r="AD4461" s="19"/>
    </row>
    <row r="4462" spans="30:30">
      <c r="AD4462" s="19"/>
    </row>
    <row r="4463" spans="30:30">
      <c r="AD4463" s="19"/>
    </row>
    <row r="4464" spans="30:30">
      <c r="AD4464" s="19"/>
    </row>
    <row r="4465" spans="30:30">
      <c r="AD4465" s="19"/>
    </row>
    <row r="4466" spans="30:30">
      <c r="AD4466" s="19"/>
    </row>
    <row r="4467" spans="30:30">
      <c r="AD4467" s="19"/>
    </row>
    <row r="4468" spans="30:30">
      <c r="AD4468" s="19"/>
    </row>
    <row r="4469" spans="30:30">
      <c r="AD4469" s="19"/>
    </row>
    <row r="4470" spans="30:30">
      <c r="AD4470" s="19"/>
    </row>
    <row r="4471" spans="30:30">
      <c r="AD4471" s="19"/>
    </row>
    <row r="4472" spans="30:30">
      <c r="AD4472" s="19"/>
    </row>
    <row r="4473" spans="30:30">
      <c r="AD4473" s="19"/>
    </row>
    <row r="4474" spans="30:30">
      <c r="AD4474" s="19"/>
    </row>
    <row r="4475" spans="30:30">
      <c r="AD4475" s="19"/>
    </row>
    <row r="4476" spans="30:30">
      <c r="AD4476" s="19"/>
    </row>
    <row r="4477" spans="30:30">
      <c r="AD4477" s="19"/>
    </row>
    <row r="4478" spans="30:30">
      <c r="AD4478" s="19"/>
    </row>
    <row r="4479" spans="30:30">
      <c r="AD4479" s="19"/>
    </row>
    <row r="4480" spans="30:30">
      <c r="AD4480" s="19"/>
    </row>
    <row r="4481" spans="30:30">
      <c r="AD4481" s="19"/>
    </row>
    <row r="4482" spans="30:30">
      <c r="AD4482" s="19"/>
    </row>
    <row r="4483" spans="30:30">
      <c r="AD4483" s="19"/>
    </row>
    <row r="4484" spans="30:30">
      <c r="AD4484" s="19"/>
    </row>
    <row r="4485" spans="30:30">
      <c r="AD4485" s="19"/>
    </row>
    <row r="4486" spans="30:30">
      <c r="AD4486" s="19"/>
    </row>
    <row r="4487" spans="30:30">
      <c r="AD4487" s="19"/>
    </row>
    <row r="4488" spans="30:30">
      <c r="AD4488" s="19"/>
    </row>
    <row r="4489" spans="30:30">
      <c r="AD4489" s="19"/>
    </row>
    <row r="4490" spans="30:30">
      <c r="AD4490" s="19"/>
    </row>
    <row r="4491" spans="30:30">
      <c r="AD4491" s="19"/>
    </row>
    <row r="4492" spans="30:30">
      <c r="AD4492" s="19"/>
    </row>
    <row r="4493" spans="30:30">
      <c r="AD4493" s="19"/>
    </row>
    <row r="4494" spans="30:30">
      <c r="AD4494" s="19"/>
    </row>
    <row r="4495" spans="30:30">
      <c r="AD4495" s="19"/>
    </row>
    <row r="4496" spans="30:30">
      <c r="AD4496" s="19"/>
    </row>
    <row r="4497" spans="30:30">
      <c r="AD4497" s="19"/>
    </row>
    <row r="4498" spans="30:30">
      <c r="AD4498" s="19"/>
    </row>
    <row r="4499" spans="30:30">
      <c r="AD4499" s="19"/>
    </row>
    <row r="4500" spans="30:30">
      <c r="AD4500" s="19"/>
    </row>
    <row r="4501" spans="30:30">
      <c r="AD4501" s="19"/>
    </row>
    <row r="4502" spans="30:30">
      <c r="AD4502" s="19"/>
    </row>
    <row r="4503" spans="30:30">
      <c r="AD4503" s="19"/>
    </row>
    <row r="4504" spans="30:30">
      <c r="AD4504" s="19"/>
    </row>
    <row r="4505" spans="30:30">
      <c r="AD4505" s="19"/>
    </row>
    <row r="4506" spans="30:30">
      <c r="AD4506" s="19"/>
    </row>
    <row r="4507" spans="30:30">
      <c r="AD4507" s="19"/>
    </row>
    <row r="4508" spans="30:30">
      <c r="AD4508" s="19"/>
    </row>
    <row r="4509" spans="30:30">
      <c r="AD4509" s="19"/>
    </row>
    <row r="4510" spans="30:30">
      <c r="AD4510" s="19"/>
    </row>
    <row r="4511" spans="30:30">
      <c r="AD4511" s="19"/>
    </row>
    <row r="4512" spans="30:30">
      <c r="AD4512" s="19"/>
    </row>
    <row r="4513" spans="30:30">
      <c r="AD4513" s="19"/>
    </row>
    <row r="4514" spans="30:30">
      <c r="AD4514" s="19"/>
    </row>
    <row r="4515" spans="30:30">
      <c r="AD4515" s="19"/>
    </row>
    <row r="4516" spans="30:30">
      <c r="AD4516" s="19"/>
    </row>
    <row r="4517" spans="30:30">
      <c r="AD4517" s="19"/>
    </row>
    <row r="4518" spans="30:30">
      <c r="AD4518" s="19"/>
    </row>
    <row r="4519" spans="30:30">
      <c r="AD4519" s="19"/>
    </row>
    <row r="4520" spans="30:30">
      <c r="AD4520" s="19"/>
    </row>
    <row r="4521" spans="30:30">
      <c r="AD4521" s="19"/>
    </row>
    <row r="4522" spans="30:30">
      <c r="AD4522" s="19"/>
    </row>
    <row r="4523" spans="30:30">
      <c r="AD4523" s="19"/>
    </row>
    <row r="4524" spans="30:30">
      <c r="AD4524" s="19"/>
    </row>
    <row r="4525" spans="30:30">
      <c r="AD4525" s="19"/>
    </row>
    <row r="4526" spans="30:30">
      <c r="AD4526" s="19"/>
    </row>
    <row r="4527" spans="30:30">
      <c r="AD4527" s="19"/>
    </row>
    <row r="4528" spans="30:30">
      <c r="AD4528" s="19"/>
    </row>
    <row r="4529" spans="30:30">
      <c r="AD4529" s="19"/>
    </row>
    <row r="4530" spans="30:30">
      <c r="AD4530" s="19"/>
    </row>
    <row r="4531" spans="30:30">
      <c r="AD4531" s="19"/>
    </row>
    <row r="4532" spans="30:30">
      <c r="AD4532" s="19"/>
    </row>
    <row r="4533" spans="30:30">
      <c r="AD4533" s="19"/>
    </row>
    <row r="4534" spans="30:30">
      <c r="AD4534" s="19"/>
    </row>
    <row r="4535" spans="30:30">
      <c r="AD4535" s="19"/>
    </row>
    <row r="4536" spans="30:30">
      <c r="AD4536" s="19"/>
    </row>
    <row r="4537" spans="30:30">
      <c r="AD4537" s="19"/>
    </row>
    <row r="4538" spans="30:30">
      <c r="AD4538" s="19"/>
    </row>
    <row r="4539" spans="30:30">
      <c r="AD4539" s="19"/>
    </row>
    <row r="4540" spans="30:30">
      <c r="AD4540" s="19"/>
    </row>
    <row r="4541" spans="30:30">
      <c r="AD4541" s="19"/>
    </row>
    <row r="4542" spans="30:30">
      <c r="AD4542" s="19"/>
    </row>
    <row r="4543" spans="30:30">
      <c r="AD4543" s="19"/>
    </row>
    <row r="4544" spans="30:30">
      <c r="AD4544" s="19"/>
    </row>
    <row r="4545" spans="30:30">
      <c r="AD4545" s="19"/>
    </row>
    <row r="4546" spans="30:30">
      <c r="AD4546" s="19"/>
    </row>
    <row r="4547" spans="30:30">
      <c r="AD4547" s="19"/>
    </row>
    <row r="4548" spans="30:30">
      <c r="AD4548" s="19"/>
    </row>
    <row r="4549" spans="30:30">
      <c r="AD4549" s="19"/>
    </row>
    <row r="4550" spans="30:30">
      <c r="AD4550" s="19"/>
    </row>
    <row r="4551" spans="30:30">
      <c r="AD4551" s="19"/>
    </row>
    <row r="4552" spans="30:30">
      <c r="AD4552" s="19"/>
    </row>
    <row r="4553" spans="30:30">
      <c r="AD4553" s="19"/>
    </row>
    <row r="4554" spans="30:30">
      <c r="AD4554" s="19"/>
    </row>
    <row r="4555" spans="30:30">
      <c r="AD4555" s="19"/>
    </row>
    <row r="4556" spans="30:30">
      <c r="AD4556" s="19"/>
    </row>
    <row r="4557" spans="30:30">
      <c r="AD4557" s="19"/>
    </row>
    <row r="4558" spans="30:30">
      <c r="AD4558" s="19"/>
    </row>
    <row r="4559" spans="30:30">
      <c r="AD4559" s="19"/>
    </row>
    <row r="4560" spans="30:30">
      <c r="AD4560" s="19"/>
    </row>
    <row r="4561" spans="30:30">
      <c r="AD4561" s="19"/>
    </row>
    <row r="4562" spans="30:30">
      <c r="AD4562" s="19"/>
    </row>
    <row r="4563" spans="30:30">
      <c r="AD4563" s="19"/>
    </row>
    <row r="4564" spans="30:30">
      <c r="AD4564" s="19"/>
    </row>
    <row r="4565" spans="30:30">
      <c r="AD4565" s="19"/>
    </row>
    <row r="4566" spans="30:30">
      <c r="AD4566" s="19"/>
    </row>
    <row r="4567" spans="30:30">
      <c r="AD4567" s="19"/>
    </row>
    <row r="4568" spans="30:30">
      <c r="AD4568" s="19"/>
    </row>
    <row r="4569" spans="30:30">
      <c r="AD4569" s="19"/>
    </row>
    <row r="4570" spans="30:30">
      <c r="AD4570" s="19"/>
    </row>
    <row r="4571" spans="30:30">
      <c r="AD4571" s="19"/>
    </row>
    <row r="4572" spans="30:30">
      <c r="AD4572" s="19"/>
    </row>
    <row r="4573" spans="30:30">
      <c r="AD4573" s="19"/>
    </row>
    <row r="4574" spans="30:30">
      <c r="AD4574" s="19"/>
    </row>
    <row r="4575" spans="30:30">
      <c r="AD4575" s="19"/>
    </row>
    <row r="4576" spans="30:30">
      <c r="AD4576" s="19"/>
    </row>
    <row r="4577" spans="30:30">
      <c r="AD4577" s="19"/>
    </row>
    <row r="4578" spans="30:30">
      <c r="AD4578" s="19"/>
    </row>
    <row r="4579" spans="30:30">
      <c r="AD4579" s="19"/>
    </row>
    <row r="4580" spans="30:30">
      <c r="AD4580" s="19"/>
    </row>
    <row r="4581" spans="30:30">
      <c r="AD4581" s="19"/>
    </row>
    <row r="4582" spans="30:30">
      <c r="AD4582" s="19"/>
    </row>
    <row r="4583" spans="30:30">
      <c r="AD4583" s="19"/>
    </row>
    <row r="4584" spans="30:30">
      <c r="AD4584" s="19"/>
    </row>
    <row r="4585" spans="30:30">
      <c r="AD4585" s="19"/>
    </row>
    <row r="4586" spans="30:30">
      <c r="AD4586" s="19"/>
    </row>
    <row r="4587" spans="30:30">
      <c r="AD4587" s="19"/>
    </row>
    <row r="4588" spans="30:30">
      <c r="AD4588" s="19"/>
    </row>
    <row r="4589" spans="30:30">
      <c r="AD4589" s="19"/>
    </row>
    <row r="4590" spans="30:30">
      <c r="AD4590" s="19"/>
    </row>
    <row r="4591" spans="30:30">
      <c r="AD4591" s="19"/>
    </row>
    <row r="4592" spans="30:30">
      <c r="AD4592" s="19"/>
    </row>
    <row r="4593" spans="30:30">
      <c r="AD4593" s="19"/>
    </row>
    <row r="4594" spans="30:30">
      <c r="AD4594" s="19"/>
    </row>
    <row r="4595" spans="30:30">
      <c r="AD4595" s="19"/>
    </row>
    <row r="4596" spans="30:30">
      <c r="AD4596" s="19"/>
    </row>
    <row r="4597" spans="30:30">
      <c r="AD4597" s="19"/>
    </row>
    <row r="4598" spans="30:30">
      <c r="AD4598" s="19"/>
    </row>
    <row r="4599" spans="30:30">
      <c r="AD4599" s="19"/>
    </row>
    <row r="4600" spans="30:30">
      <c r="AD4600" s="19"/>
    </row>
    <row r="4601" spans="30:30">
      <c r="AD4601" s="19"/>
    </row>
    <row r="4602" spans="30:30">
      <c r="AD4602" s="19"/>
    </row>
    <row r="4603" spans="30:30">
      <c r="AD4603" s="19"/>
    </row>
    <row r="4604" spans="30:30">
      <c r="AD4604" s="19"/>
    </row>
    <row r="4605" spans="30:30">
      <c r="AD4605" s="19"/>
    </row>
    <row r="4606" spans="30:30">
      <c r="AD4606" s="19"/>
    </row>
    <row r="4607" spans="30:30">
      <c r="AD4607" s="19"/>
    </row>
    <row r="4608" spans="30:30">
      <c r="AD4608" s="19"/>
    </row>
    <row r="4609" spans="30:30">
      <c r="AD4609" s="19"/>
    </row>
    <row r="4610" spans="30:30">
      <c r="AD4610" s="19"/>
    </row>
    <row r="4611" spans="30:30">
      <c r="AD4611" s="19"/>
    </row>
    <row r="4612" spans="30:30">
      <c r="AD4612" s="19"/>
    </row>
    <row r="4613" spans="30:30">
      <c r="AD4613" s="19"/>
    </row>
    <row r="4614" spans="30:30">
      <c r="AD4614" s="19"/>
    </row>
    <row r="4615" spans="30:30">
      <c r="AD4615" s="19"/>
    </row>
    <row r="4616" spans="30:30">
      <c r="AD4616" s="19"/>
    </row>
    <row r="4617" spans="30:30">
      <c r="AD4617" s="19"/>
    </row>
    <row r="4618" spans="30:30">
      <c r="AD4618" s="19"/>
    </row>
    <row r="4619" spans="30:30">
      <c r="AD4619" s="19"/>
    </row>
    <row r="4620" spans="30:30">
      <c r="AD4620" s="19"/>
    </row>
    <row r="4621" spans="30:30">
      <c r="AD4621" s="19"/>
    </row>
    <row r="4622" spans="30:30">
      <c r="AD4622" s="19"/>
    </row>
    <row r="4623" spans="30:30">
      <c r="AD4623" s="19"/>
    </row>
    <row r="4624" spans="30:30">
      <c r="AD4624" s="19"/>
    </row>
    <row r="4625" spans="30:30">
      <c r="AD4625" s="19"/>
    </row>
    <row r="4626" spans="30:30">
      <c r="AD4626" s="19"/>
    </row>
    <row r="4627" spans="30:30">
      <c r="AD4627" s="19"/>
    </row>
    <row r="4628" spans="30:30">
      <c r="AD4628" s="19"/>
    </row>
    <row r="4629" spans="30:30">
      <c r="AD4629" s="19"/>
    </row>
    <row r="4630" spans="30:30">
      <c r="AD4630" s="19"/>
    </row>
    <row r="4631" spans="30:30">
      <c r="AD4631" s="19"/>
    </row>
    <row r="4632" spans="30:30">
      <c r="AD4632" s="19"/>
    </row>
    <row r="4633" spans="30:30">
      <c r="AD4633" s="19"/>
    </row>
    <row r="4634" spans="30:30">
      <c r="AD4634" s="19"/>
    </row>
    <row r="4635" spans="30:30">
      <c r="AD4635" s="19"/>
    </row>
    <row r="4636" spans="30:30">
      <c r="AD4636" s="19"/>
    </row>
    <row r="4637" spans="30:30">
      <c r="AD4637" s="19"/>
    </row>
    <row r="4638" spans="30:30">
      <c r="AD4638" s="19"/>
    </row>
    <row r="4639" spans="30:30">
      <c r="AD4639" s="19"/>
    </row>
    <row r="4640" spans="30:30">
      <c r="AD4640" s="19"/>
    </row>
    <row r="4641" spans="30:30">
      <c r="AD4641" s="19"/>
    </row>
    <row r="4642" spans="30:30">
      <c r="AD4642" s="19"/>
    </row>
    <row r="4643" spans="30:30">
      <c r="AD4643" s="19"/>
    </row>
    <row r="4644" spans="30:30">
      <c r="AD4644" s="19"/>
    </row>
    <row r="4645" spans="30:30">
      <c r="AD4645" s="19"/>
    </row>
    <row r="4646" spans="30:30">
      <c r="AD4646" s="19"/>
    </row>
    <row r="4647" spans="30:30">
      <c r="AD4647" s="19"/>
    </row>
    <row r="4648" spans="30:30">
      <c r="AD4648" s="19"/>
    </row>
    <row r="4649" spans="30:30">
      <c r="AD4649" s="19"/>
    </row>
    <row r="4650" spans="30:30">
      <c r="AD4650" s="19"/>
    </row>
    <row r="4651" spans="30:30">
      <c r="AD4651" s="19"/>
    </row>
    <row r="4652" spans="30:30">
      <c r="AD4652" s="19"/>
    </row>
    <row r="4653" spans="30:30">
      <c r="AD4653" s="19"/>
    </row>
    <row r="4654" spans="30:30">
      <c r="AD4654" s="19"/>
    </row>
    <row r="4655" spans="30:30">
      <c r="AD4655" s="19"/>
    </row>
    <row r="4656" spans="30:30">
      <c r="AD4656" s="19"/>
    </row>
    <row r="4657" spans="30:30">
      <c r="AD4657" s="19"/>
    </row>
    <row r="4658" spans="30:30">
      <c r="AD4658" s="19"/>
    </row>
    <row r="4659" spans="30:30">
      <c r="AD4659" s="19"/>
    </row>
    <row r="4660" spans="30:30">
      <c r="AD4660" s="19"/>
    </row>
    <row r="4661" spans="30:30">
      <c r="AD4661" s="19"/>
    </row>
    <row r="4662" spans="30:30">
      <c r="AD4662" s="19"/>
    </row>
    <row r="4663" spans="30:30">
      <c r="AD4663" s="19"/>
    </row>
    <row r="4664" spans="30:30">
      <c r="AD4664" s="19"/>
    </row>
    <row r="4665" spans="30:30">
      <c r="AD4665" s="19"/>
    </row>
    <row r="4666" spans="30:30">
      <c r="AD4666" s="19"/>
    </row>
    <row r="4667" spans="30:30">
      <c r="AD4667" s="19"/>
    </row>
    <row r="4668" spans="30:30">
      <c r="AD4668" s="19"/>
    </row>
    <row r="4669" spans="30:30">
      <c r="AD4669" s="19"/>
    </row>
    <row r="4670" spans="30:30">
      <c r="AD4670" s="19"/>
    </row>
    <row r="4671" spans="30:30">
      <c r="AD4671" s="19"/>
    </row>
    <row r="4672" spans="30:30">
      <c r="AD4672" s="19"/>
    </row>
    <row r="4673" spans="30:30">
      <c r="AD4673" s="19"/>
    </row>
    <row r="4674" spans="30:30">
      <c r="AD4674" s="19"/>
    </row>
    <row r="4675" spans="30:30">
      <c r="AD4675" s="19"/>
    </row>
    <row r="4676" spans="30:30">
      <c r="AD4676" s="19"/>
    </row>
    <row r="4677" spans="30:30">
      <c r="AD4677" s="19"/>
    </row>
    <row r="4678" spans="30:30">
      <c r="AD4678" s="19"/>
    </row>
    <row r="4679" spans="30:30">
      <c r="AD4679" s="19"/>
    </row>
    <row r="4680" spans="30:30">
      <c r="AD4680" s="19"/>
    </row>
    <row r="4681" spans="30:30">
      <c r="AD4681" s="19"/>
    </row>
    <row r="4682" spans="30:30">
      <c r="AD4682" s="19"/>
    </row>
    <row r="4683" spans="30:30">
      <c r="AD4683" s="19"/>
    </row>
    <row r="4684" spans="30:30">
      <c r="AD4684" s="19"/>
    </row>
    <row r="4685" spans="30:30">
      <c r="AD4685" s="19"/>
    </row>
    <row r="4686" spans="30:30">
      <c r="AD4686" s="19"/>
    </row>
    <row r="4687" spans="30:30">
      <c r="AD4687" s="19"/>
    </row>
    <row r="4688" spans="30:30">
      <c r="AD4688" s="19"/>
    </row>
    <row r="4689" spans="30:30">
      <c r="AD4689" s="19"/>
    </row>
    <row r="4690" spans="30:30">
      <c r="AD4690" s="19"/>
    </row>
    <row r="4691" spans="30:30">
      <c r="AD4691" s="19"/>
    </row>
    <row r="4692" spans="30:30">
      <c r="AD4692" s="19"/>
    </row>
    <row r="4693" spans="30:30">
      <c r="AD4693" s="19"/>
    </row>
    <row r="4694" spans="30:30">
      <c r="AD4694" s="19"/>
    </row>
    <row r="4695" spans="30:30">
      <c r="AD4695" s="19"/>
    </row>
    <row r="4696" spans="30:30">
      <c r="AD4696" s="19"/>
    </row>
    <row r="4697" spans="30:30">
      <c r="AD4697" s="19"/>
    </row>
    <row r="4698" spans="30:30">
      <c r="AD4698" s="19"/>
    </row>
    <row r="4699" spans="30:30">
      <c r="AD4699" s="19"/>
    </row>
    <row r="4700" spans="30:30">
      <c r="AD4700" s="19"/>
    </row>
    <row r="4701" spans="30:30">
      <c r="AD4701" s="19"/>
    </row>
    <row r="4702" spans="30:30">
      <c r="AD4702" s="19"/>
    </row>
    <row r="4703" spans="30:30">
      <c r="AD4703" s="19"/>
    </row>
    <row r="4704" spans="30:30">
      <c r="AD4704" s="19"/>
    </row>
    <row r="4705" spans="30:30">
      <c r="AD4705" s="19"/>
    </row>
    <row r="4706" spans="30:30">
      <c r="AD4706" s="19"/>
    </row>
    <row r="4707" spans="30:30">
      <c r="AD4707" s="19"/>
    </row>
    <row r="4708" spans="30:30">
      <c r="AD4708" s="19"/>
    </row>
    <row r="4709" spans="30:30">
      <c r="AD4709" s="19"/>
    </row>
    <row r="4710" spans="30:30">
      <c r="AD4710" s="19"/>
    </row>
    <row r="4711" spans="30:30">
      <c r="AD4711" s="19"/>
    </row>
    <row r="4712" spans="30:30">
      <c r="AD4712" s="19"/>
    </row>
    <row r="4713" spans="30:30">
      <c r="AD4713" s="19"/>
    </row>
    <row r="4714" spans="30:30">
      <c r="AD4714" s="19"/>
    </row>
    <row r="4715" spans="30:30">
      <c r="AD4715" s="19"/>
    </row>
    <row r="4716" spans="30:30">
      <c r="AD4716" s="19"/>
    </row>
    <row r="4717" spans="30:30">
      <c r="AD4717" s="19"/>
    </row>
    <row r="4718" spans="30:30">
      <c r="AD4718" s="19"/>
    </row>
    <row r="4719" spans="30:30">
      <c r="AD4719" s="19"/>
    </row>
    <row r="4720" spans="30:30">
      <c r="AD4720" s="19"/>
    </row>
    <row r="4721" spans="30:30">
      <c r="AD4721" s="19"/>
    </row>
    <row r="4722" spans="30:30">
      <c r="AD4722" s="19"/>
    </row>
    <row r="4723" spans="30:30">
      <c r="AD4723" s="19"/>
    </row>
    <row r="4724" spans="30:30">
      <c r="AD4724" s="19"/>
    </row>
    <row r="4725" spans="30:30">
      <c r="AD4725" s="19"/>
    </row>
    <row r="4726" spans="30:30">
      <c r="AD4726" s="19"/>
    </row>
    <row r="4727" spans="30:30">
      <c r="AD4727" s="19"/>
    </row>
    <row r="4728" spans="30:30">
      <c r="AD4728" s="19"/>
    </row>
    <row r="4729" spans="30:30">
      <c r="AD4729" s="19"/>
    </row>
    <row r="4730" spans="30:30">
      <c r="AD4730" s="19"/>
    </row>
    <row r="4731" spans="30:30">
      <c r="AD4731" s="19"/>
    </row>
    <row r="4732" spans="30:30">
      <c r="AD4732" s="19"/>
    </row>
    <row r="4733" spans="30:30">
      <c r="AD4733" s="19"/>
    </row>
    <row r="4734" spans="30:30">
      <c r="AD4734" s="19"/>
    </row>
    <row r="4735" spans="30:30">
      <c r="AD4735" s="19"/>
    </row>
    <row r="4736" spans="30:30">
      <c r="AD4736" s="19"/>
    </row>
    <row r="4737" spans="30:30">
      <c r="AD4737" s="19"/>
    </row>
    <row r="4738" spans="30:30">
      <c r="AD4738" s="19"/>
    </row>
    <row r="4739" spans="30:30">
      <c r="AD4739" s="19"/>
    </row>
    <row r="4740" spans="30:30">
      <c r="AD4740" s="19"/>
    </row>
    <row r="4741" spans="30:30">
      <c r="AD4741" s="19"/>
    </row>
    <row r="4742" spans="30:30">
      <c r="AD4742" s="19"/>
    </row>
    <row r="4743" spans="30:30">
      <c r="AD4743" s="19"/>
    </row>
    <row r="4744" spans="30:30">
      <c r="AD4744" s="19"/>
    </row>
    <row r="4745" spans="30:30">
      <c r="AD4745" s="19"/>
    </row>
    <row r="4746" spans="30:30">
      <c r="AD4746" s="19"/>
    </row>
    <row r="4747" spans="30:30">
      <c r="AD4747" s="19"/>
    </row>
    <row r="4748" spans="30:30">
      <c r="AD4748" s="19"/>
    </row>
    <row r="4749" spans="30:30">
      <c r="AD4749" s="19"/>
    </row>
    <row r="4750" spans="30:30">
      <c r="AD4750" s="19"/>
    </row>
    <row r="4751" spans="30:30">
      <c r="AD4751" s="19"/>
    </row>
    <row r="4752" spans="30:30">
      <c r="AD4752" s="19"/>
    </row>
    <row r="4753" spans="30:30">
      <c r="AD4753" s="19"/>
    </row>
    <row r="4754" spans="30:30">
      <c r="AD4754" s="19"/>
    </row>
    <row r="4755" spans="30:30">
      <c r="AD4755" s="19"/>
    </row>
    <row r="4756" spans="30:30">
      <c r="AD4756" s="19"/>
    </row>
    <row r="4757" spans="30:30">
      <c r="AD4757" s="19"/>
    </row>
    <row r="4758" spans="30:30">
      <c r="AD4758" s="19"/>
    </row>
    <row r="4759" spans="30:30">
      <c r="AD4759" s="19"/>
    </row>
    <row r="4760" spans="30:30">
      <c r="AD4760" s="19"/>
    </row>
    <row r="4761" spans="30:30">
      <c r="AD4761" s="19"/>
    </row>
    <row r="4762" spans="30:30">
      <c r="AD4762" s="19"/>
    </row>
    <row r="4763" spans="30:30">
      <c r="AD4763" s="19"/>
    </row>
    <row r="4764" spans="30:30">
      <c r="AD4764" s="19"/>
    </row>
    <row r="4765" spans="30:30">
      <c r="AD4765" s="19"/>
    </row>
    <row r="4766" spans="30:30">
      <c r="AD4766" s="19"/>
    </row>
    <row r="4767" spans="30:30">
      <c r="AD4767" s="19"/>
    </row>
    <row r="4768" spans="30:30">
      <c r="AD4768" s="19"/>
    </row>
    <row r="4769" spans="30:30">
      <c r="AD4769" s="19"/>
    </row>
    <row r="4770" spans="30:30">
      <c r="AD4770" s="19"/>
    </row>
    <row r="4771" spans="30:30">
      <c r="AD4771" s="19"/>
    </row>
    <row r="4772" spans="30:30">
      <c r="AD4772" s="19"/>
    </row>
    <row r="4773" spans="30:30">
      <c r="AD4773" s="19"/>
    </row>
    <row r="4774" spans="30:30">
      <c r="AD4774" s="19"/>
    </row>
    <row r="4775" spans="30:30">
      <c r="AD4775" s="19"/>
    </row>
    <row r="4776" spans="30:30">
      <c r="AD4776" s="19"/>
    </row>
    <row r="4777" spans="30:30">
      <c r="AD4777" s="19"/>
    </row>
    <row r="4778" spans="30:30">
      <c r="AD4778" s="19"/>
    </row>
    <row r="4779" spans="30:30">
      <c r="AD4779" s="19"/>
    </row>
    <row r="4780" spans="30:30">
      <c r="AD4780" s="19"/>
    </row>
    <row r="4781" spans="30:30">
      <c r="AD4781" s="19"/>
    </row>
    <row r="4782" spans="30:30">
      <c r="AD4782" s="19"/>
    </row>
    <row r="4783" spans="30:30">
      <c r="AD4783" s="19"/>
    </row>
    <row r="4784" spans="30:30">
      <c r="AD4784" s="19"/>
    </row>
    <row r="4785" spans="30:30">
      <c r="AD4785" s="19"/>
    </row>
    <row r="4786" spans="30:30">
      <c r="AD4786" s="19"/>
    </row>
    <row r="4787" spans="30:30">
      <c r="AD4787" s="19"/>
    </row>
    <row r="4788" spans="30:30">
      <c r="AD4788" s="19"/>
    </row>
    <row r="4789" spans="30:30">
      <c r="AD4789" s="19"/>
    </row>
    <row r="4790" spans="30:30">
      <c r="AD4790" s="19"/>
    </row>
    <row r="4791" spans="30:30">
      <c r="AD4791" s="19"/>
    </row>
    <row r="4792" spans="30:30">
      <c r="AD4792" s="19"/>
    </row>
    <row r="4793" spans="30:30">
      <c r="AD4793" s="19"/>
    </row>
    <row r="4794" spans="30:30">
      <c r="AD4794" s="19"/>
    </row>
    <row r="4795" spans="30:30">
      <c r="AD4795" s="19"/>
    </row>
    <row r="4796" spans="30:30">
      <c r="AD4796" s="19"/>
    </row>
    <row r="4797" spans="30:30">
      <c r="AD4797" s="19"/>
    </row>
    <row r="4798" spans="30:30">
      <c r="AD4798" s="19"/>
    </row>
    <row r="4799" spans="30:30">
      <c r="AD4799" s="19"/>
    </row>
    <row r="4800" spans="30:30">
      <c r="AD4800" s="19"/>
    </row>
    <row r="4801" spans="30:30">
      <c r="AD4801" s="19"/>
    </row>
    <row r="4802" spans="30:30">
      <c r="AD4802" s="19"/>
    </row>
    <row r="4803" spans="30:30">
      <c r="AD4803" s="19"/>
    </row>
    <row r="4804" spans="30:30">
      <c r="AD4804" s="19"/>
    </row>
    <row r="4805" spans="30:30">
      <c r="AD4805" s="19"/>
    </row>
    <row r="4806" spans="30:30">
      <c r="AD4806" s="19"/>
    </row>
    <row r="4807" spans="30:30">
      <c r="AD4807" s="19"/>
    </row>
    <row r="4808" spans="30:30">
      <c r="AD4808" s="19"/>
    </row>
    <row r="4809" spans="30:30">
      <c r="AD4809" s="19"/>
    </row>
    <row r="4810" spans="30:30">
      <c r="AD4810" s="19"/>
    </row>
    <row r="4811" spans="30:30">
      <c r="AD4811" s="19"/>
    </row>
    <row r="4812" spans="30:30">
      <c r="AD4812" s="19"/>
    </row>
    <row r="4813" spans="30:30">
      <c r="AD4813" s="19"/>
    </row>
    <row r="4814" spans="30:30">
      <c r="AD4814" s="19"/>
    </row>
    <row r="4815" spans="30:30">
      <c r="AD4815" s="19"/>
    </row>
    <row r="4816" spans="30:30">
      <c r="AD4816" s="19"/>
    </row>
    <row r="4817" spans="30:30">
      <c r="AD4817" s="19"/>
    </row>
    <row r="4818" spans="30:30">
      <c r="AD4818" s="19"/>
    </row>
    <row r="4819" spans="30:30">
      <c r="AD4819" s="19"/>
    </row>
    <row r="4820" spans="30:30">
      <c r="AD4820" s="19"/>
    </row>
    <row r="4821" spans="30:30">
      <c r="AD4821" s="19"/>
    </row>
    <row r="4822" spans="30:30">
      <c r="AD4822" s="19"/>
    </row>
    <row r="4823" spans="30:30">
      <c r="AD4823" s="19"/>
    </row>
    <row r="4824" spans="30:30">
      <c r="AD4824" s="19"/>
    </row>
    <row r="4825" spans="30:30">
      <c r="AD4825" s="19"/>
    </row>
    <row r="4826" spans="30:30">
      <c r="AD4826" s="19"/>
    </row>
    <row r="4827" spans="30:30">
      <c r="AD4827" s="19"/>
    </row>
    <row r="4828" spans="30:30">
      <c r="AD4828" s="19"/>
    </row>
    <row r="4829" spans="30:30">
      <c r="AD4829" s="19"/>
    </row>
    <row r="4830" spans="30:30">
      <c r="AD4830" s="19"/>
    </row>
    <row r="4831" spans="30:30">
      <c r="AD4831" s="19"/>
    </row>
    <row r="4832" spans="30:30">
      <c r="AD4832" s="19"/>
    </row>
    <row r="4833" spans="30:30">
      <c r="AD4833" s="19"/>
    </row>
    <row r="4834" spans="30:30">
      <c r="AD4834" s="19"/>
    </row>
    <row r="4835" spans="30:30">
      <c r="AD4835" s="19"/>
    </row>
    <row r="4836" spans="30:30">
      <c r="AD4836" s="19"/>
    </row>
    <row r="4837" spans="30:30">
      <c r="AD4837" s="19"/>
    </row>
    <row r="4838" spans="30:30">
      <c r="AD4838" s="19"/>
    </row>
    <row r="4839" spans="30:30">
      <c r="AD4839" s="19"/>
    </row>
    <row r="4840" spans="30:30">
      <c r="AD4840" s="19"/>
    </row>
    <row r="4841" spans="30:30">
      <c r="AD4841" s="19"/>
    </row>
    <row r="4842" spans="30:30">
      <c r="AD4842" s="19"/>
    </row>
    <row r="4843" spans="30:30">
      <c r="AD4843" s="19"/>
    </row>
    <row r="4844" spans="30:30">
      <c r="AD4844" s="19"/>
    </row>
    <row r="4845" spans="30:30">
      <c r="AD4845" s="19"/>
    </row>
    <row r="4846" spans="30:30">
      <c r="AD4846" s="19"/>
    </row>
    <row r="4847" spans="30:30">
      <c r="AD4847" s="19"/>
    </row>
    <row r="4848" spans="30:30">
      <c r="AD4848" s="19"/>
    </row>
    <row r="4849" spans="30:30">
      <c r="AD4849" s="19"/>
    </row>
    <row r="4850" spans="30:30">
      <c r="AD4850" s="19"/>
    </row>
    <row r="4851" spans="30:30">
      <c r="AD4851" s="19"/>
    </row>
    <row r="4852" spans="30:30">
      <c r="AD4852" s="19"/>
    </row>
    <row r="4853" spans="30:30">
      <c r="AD4853" s="19"/>
    </row>
    <row r="4854" spans="30:30">
      <c r="AD4854" s="19"/>
    </row>
    <row r="4855" spans="30:30">
      <c r="AD4855" s="19"/>
    </row>
    <row r="4856" spans="30:30">
      <c r="AD4856" s="19"/>
    </row>
    <row r="4857" spans="30:30">
      <c r="AD4857" s="19"/>
    </row>
    <row r="4858" spans="30:30">
      <c r="AD4858" s="19"/>
    </row>
    <row r="4859" spans="30:30">
      <c r="AD4859" s="19"/>
    </row>
    <row r="4860" spans="30:30">
      <c r="AD4860" s="19"/>
    </row>
    <row r="4861" spans="30:30">
      <c r="AD4861" s="19"/>
    </row>
    <row r="4862" spans="30:30">
      <c r="AD4862" s="19"/>
    </row>
    <row r="4863" spans="30:30">
      <c r="AD4863" s="19"/>
    </row>
    <row r="4864" spans="30:30">
      <c r="AD4864" s="19"/>
    </row>
    <row r="4865" spans="30:30">
      <c r="AD4865" s="19"/>
    </row>
    <row r="4866" spans="30:30">
      <c r="AD4866" s="19"/>
    </row>
    <row r="4867" spans="30:30">
      <c r="AD4867" s="19"/>
    </row>
    <row r="4868" spans="30:30">
      <c r="AD4868" s="19"/>
    </row>
    <row r="4869" spans="30:30">
      <c r="AD4869" s="19"/>
    </row>
    <row r="4870" spans="30:30">
      <c r="AD4870" s="19"/>
    </row>
    <row r="4871" spans="30:30">
      <c r="AD4871" s="19"/>
    </row>
    <row r="4872" spans="30:30">
      <c r="AD4872" s="19"/>
    </row>
    <row r="4873" spans="30:30">
      <c r="AD4873" s="19"/>
    </row>
    <row r="4874" spans="30:30">
      <c r="AD4874" s="19"/>
    </row>
    <row r="4875" spans="30:30">
      <c r="AD4875" s="19"/>
    </row>
    <row r="4876" spans="30:30">
      <c r="AD4876" s="19"/>
    </row>
    <row r="4877" spans="30:30">
      <c r="AD4877" s="19"/>
    </row>
    <row r="4878" spans="30:30">
      <c r="AD4878" s="19"/>
    </row>
    <row r="4879" spans="30:30">
      <c r="AD4879" s="19"/>
    </row>
    <row r="4880" spans="30:30">
      <c r="AD4880" s="19"/>
    </row>
    <row r="4881" spans="30:30">
      <c r="AD4881" s="19"/>
    </row>
    <row r="4882" spans="30:30">
      <c r="AD4882" s="19"/>
    </row>
    <row r="4883" spans="30:30">
      <c r="AD4883" s="19"/>
    </row>
    <row r="4884" spans="30:30">
      <c r="AD4884" s="19"/>
    </row>
    <row r="4885" spans="30:30">
      <c r="AD4885" s="19"/>
    </row>
    <row r="4886" spans="30:30">
      <c r="AD4886" s="19"/>
    </row>
    <row r="4887" spans="30:30">
      <c r="AD4887" s="19"/>
    </row>
    <row r="4888" spans="30:30">
      <c r="AD4888" s="19"/>
    </row>
    <row r="4889" spans="30:30">
      <c r="AD4889" s="19"/>
    </row>
    <row r="4890" spans="30:30">
      <c r="AD4890" s="19"/>
    </row>
    <row r="4891" spans="30:30">
      <c r="AD4891" s="19"/>
    </row>
    <row r="4892" spans="30:30">
      <c r="AD4892" s="19"/>
    </row>
    <row r="4893" spans="30:30">
      <c r="AD4893" s="19"/>
    </row>
    <row r="4894" spans="30:30">
      <c r="AD4894" s="19"/>
    </row>
    <row r="4895" spans="30:30">
      <c r="AD4895" s="19"/>
    </row>
    <row r="4896" spans="30:30">
      <c r="AD4896" s="19"/>
    </row>
    <row r="4897" spans="30:30">
      <c r="AD4897" s="19"/>
    </row>
    <row r="4898" spans="30:30">
      <c r="AD4898" s="19"/>
    </row>
    <row r="4899" spans="30:30">
      <c r="AD4899" s="19"/>
    </row>
    <row r="4900" spans="30:30">
      <c r="AD4900" s="19"/>
    </row>
    <row r="4901" spans="30:30">
      <c r="AD4901" s="19"/>
    </row>
    <row r="4902" spans="30:30">
      <c r="AD4902" s="19"/>
    </row>
    <row r="4903" spans="30:30">
      <c r="AD4903" s="19"/>
    </row>
    <row r="4904" spans="30:30">
      <c r="AD4904" s="19"/>
    </row>
    <row r="4905" spans="30:30">
      <c r="AD4905" s="19"/>
    </row>
    <row r="4906" spans="30:30">
      <c r="AD4906" s="19"/>
    </row>
    <row r="4907" spans="30:30">
      <c r="AD4907" s="19"/>
    </row>
    <row r="4908" spans="30:30">
      <c r="AD4908" s="19"/>
    </row>
    <row r="4909" spans="30:30">
      <c r="AD4909" s="19"/>
    </row>
    <row r="4910" spans="30:30">
      <c r="AD4910" s="19"/>
    </row>
    <row r="4911" spans="30:30">
      <c r="AD4911" s="19"/>
    </row>
    <row r="4912" spans="30:30">
      <c r="AD4912" s="19"/>
    </row>
    <row r="4913" spans="30:30">
      <c r="AD4913" s="19"/>
    </row>
    <row r="4914" spans="30:30">
      <c r="AD4914" s="19"/>
    </row>
    <row r="4915" spans="30:30">
      <c r="AD4915" s="19"/>
    </row>
    <row r="4916" spans="30:30">
      <c r="AD4916" s="19"/>
    </row>
    <row r="4917" spans="30:30">
      <c r="AD4917" s="19"/>
    </row>
    <row r="4918" spans="30:30">
      <c r="AD4918" s="19"/>
    </row>
    <row r="4919" spans="30:30">
      <c r="AD4919" s="19"/>
    </row>
    <row r="4920" spans="30:30">
      <c r="AD4920" s="19"/>
    </row>
    <row r="4921" spans="30:30">
      <c r="AD4921" s="19"/>
    </row>
    <row r="4922" spans="30:30">
      <c r="AD4922" s="19"/>
    </row>
    <row r="4923" spans="30:30">
      <c r="AD4923" s="19"/>
    </row>
    <row r="4924" spans="30:30">
      <c r="AD4924" s="19"/>
    </row>
    <row r="4925" spans="30:30">
      <c r="AD4925" s="19"/>
    </row>
    <row r="4926" spans="30:30">
      <c r="AD4926" s="19"/>
    </row>
    <row r="4927" spans="30:30">
      <c r="AD4927" s="19"/>
    </row>
    <row r="4928" spans="30:30">
      <c r="AD4928" s="19"/>
    </row>
    <row r="4929" spans="30:30">
      <c r="AD4929" s="19"/>
    </row>
    <row r="4930" spans="30:30">
      <c r="AD4930" s="19"/>
    </row>
    <row r="4931" spans="30:30">
      <c r="AD4931" s="19"/>
    </row>
    <row r="4932" spans="30:30">
      <c r="AD4932" s="19"/>
    </row>
    <row r="4933" spans="30:30">
      <c r="AD4933" s="19"/>
    </row>
    <row r="4934" spans="30:30">
      <c r="AD4934" s="19"/>
    </row>
    <row r="4935" spans="30:30">
      <c r="AD4935" s="19"/>
    </row>
    <row r="4936" spans="30:30">
      <c r="AD4936" s="19"/>
    </row>
    <row r="4937" spans="30:30">
      <c r="AD4937" s="19"/>
    </row>
    <row r="4938" spans="30:30">
      <c r="AD4938" s="19"/>
    </row>
    <row r="4939" spans="30:30">
      <c r="AD4939" s="19"/>
    </row>
    <row r="4940" spans="30:30">
      <c r="AD4940" s="19"/>
    </row>
    <row r="4941" spans="30:30">
      <c r="AD4941" s="19"/>
    </row>
    <row r="4942" spans="30:30">
      <c r="AD4942" s="19"/>
    </row>
    <row r="4943" spans="30:30">
      <c r="AD4943" s="19"/>
    </row>
    <row r="4944" spans="30:30">
      <c r="AD4944" s="19"/>
    </row>
    <row r="4945" spans="30:30">
      <c r="AD4945" s="19"/>
    </row>
    <row r="4946" spans="30:30">
      <c r="AD4946" s="19"/>
    </row>
    <row r="4947" spans="30:30">
      <c r="AD4947" s="19"/>
    </row>
    <row r="4948" spans="30:30">
      <c r="AD4948" s="19"/>
    </row>
    <row r="4949" spans="30:30">
      <c r="AD4949" s="19"/>
    </row>
    <row r="4950" spans="30:30">
      <c r="AD4950" s="19"/>
    </row>
    <row r="4951" spans="30:30">
      <c r="AD4951" s="19"/>
    </row>
    <row r="4952" spans="30:30">
      <c r="AD4952" s="19"/>
    </row>
    <row r="4953" spans="30:30">
      <c r="AD4953" s="19"/>
    </row>
    <row r="4954" spans="30:30">
      <c r="AD4954" s="19"/>
    </row>
    <row r="4955" spans="30:30">
      <c r="AD4955" s="19"/>
    </row>
    <row r="4956" spans="30:30">
      <c r="AD4956" s="19"/>
    </row>
    <row r="4957" spans="30:30">
      <c r="AD4957" s="19"/>
    </row>
    <row r="4958" spans="30:30">
      <c r="AD4958" s="19"/>
    </row>
    <row r="4959" spans="30:30">
      <c r="AD4959" s="19"/>
    </row>
    <row r="4960" spans="30:30">
      <c r="AD4960" s="19"/>
    </row>
    <row r="4961" spans="30:30">
      <c r="AD4961" s="19"/>
    </row>
    <row r="4962" spans="30:30">
      <c r="AD4962" s="19"/>
    </row>
    <row r="4963" spans="30:30">
      <c r="AD4963" s="19"/>
    </row>
    <row r="4964" spans="30:30">
      <c r="AD4964" s="19"/>
    </row>
    <row r="4965" spans="30:30">
      <c r="AD4965" s="19"/>
    </row>
    <row r="4966" spans="30:30">
      <c r="AD4966" s="19"/>
    </row>
    <row r="4967" spans="30:30">
      <c r="AD4967" s="19"/>
    </row>
    <row r="4968" spans="30:30">
      <c r="AD4968" s="19"/>
    </row>
    <row r="4969" spans="30:30">
      <c r="AD4969" s="19"/>
    </row>
    <row r="4970" spans="30:30">
      <c r="AD4970" s="19"/>
    </row>
    <row r="4971" spans="30:30">
      <c r="AD4971" s="19"/>
    </row>
    <row r="4972" spans="30:30">
      <c r="AD4972" s="19"/>
    </row>
    <row r="4973" spans="30:30">
      <c r="AD4973" s="19"/>
    </row>
    <row r="4974" spans="30:30">
      <c r="AD4974" s="19"/>
    </row>
    <row r="4975" spans="30:30">
      <c r="AD4975" s="19"/>
    </row>
    <row r="4976" spans="30:30">
      <c r="AD4976" s="19"/>
    </row>
    <row r="4977" spans="30:30">
      <c r="AD4977" s="19"/>
    </row>
    <row r="4978" spans="30:30">
      <c r="AD4978" s="19"/>
    </row>
    <row r="4979" spans="30:30">
      <c r="AD4979" s="19"/>
    </row>
    <row r="4980" spans="30:30">
      <c r="AD4980" s="19"/>
    </row>
    <row r="4981" spans="30:30">
      <c r="AD4981" s="19"/>
    </row>
    <row r="4982" spans="30:30">
      <c r="AD4982" s="19"/>
    </row>
    <row r="4983" spans="30:30">
      <c r="AD4983" s="19"/>
    </row>
    <row r="4984" spans="30:30">
      <c r="AD4984" s="19"/>
    </row>
    <row r="4985" spans="30:30">
      <c r="AD4985" s="19"/>
    </row>
    <row r="4986" spans="30:30">
      <c r="AD4986" s="19"/>
    </row>
    <row r="4987" spans="30:30">
      <c r="AD4987" s="19"/>
    </row>
    <row r="4988" spans="30:30">
      <c r="AD4988" s="19"/>
    </row>
    <row r="4989" spans="30:30">
      <c r="AD4989" s="19"/>
    </row>
    <row r="4990" spans="30:30">
      <c r="AD4990" s="19"/>
    </row>
    <row r="4991" spans="30:30">
      <c r="AD4991" s="19"/>
    </row>
    <row r="4992" spans="30:30">
      <c r="AD4992" s="19"/>
    </row>
    <row r="4993" spans="30:30">
      <c r="AD4993" s="19"/>
    </row>
    <row r="4994" spans="30:30">
      <c r="AD4994" s="19"/>
    </row>
    <row r="4995" spans="30:30">
      <c r="AD4995" s="19"/>
    </row>
    <row r="4996" spans="30:30">
      <c r="AD4996" s="19"/>
    </row>
    <row r="4997" spans="30:30">
      <c r="AD4997" s="19"/>
    </row>
    <row r="4998" spans="30:30">
      <c r="AD4998" s="19"/>
    </row>
    <row r="4999" spans="30:30">
      <c r="AD4999" s="19"/>
    </row>
    <row r="5000" spans="30:30">
      <c r="AD5000" s="19"/>
    </row>
    <row r="5001" spans="30:30">
      <c r="AD5001" s="19"/>
    </row>
    <row r="5002" spans="30:30">
      <c r="AD5002" s="19"/>
    </row>
    <row r="5003" spans="30:30">
      <c r="AD5003" s="19"/>
    </row>
    <row r="5004" spans="30:30">
      <c r="AD5004" s="19"/>
    </row>
    <row r="5005" spans="30:30">
      <c r="AD5005" s="19"/>
    </row>
    <row r="5006" spans="30:30">
      <c r="AD5006" s="19"/>
    </row>
    <row r="5007" spans="30:30">
      <c r="AD5007" s="19"/>
    </row>
    <row r="5008" spans="30:30">
      <c r="AD5008" s="19"/>
    </row>
    <row r="5009" spans="30:30">
      <c r="AD5009" s="19"/>
    </row>
    <row r="5010" spans="30:30">
      <c r="AD5010" s="19"/>
    </row>
    <row r="5011" spans="30:30">
      <c r="AD5011" s="19"/>
    </row>
    <row r="5012" spans="30:30">
      <c r="AD5012" s="19"/>
    </row>
    <row r="5013" spans="30:30">
      <c r="AD5013" s="19"/>
    </row>
    <row r="5014" spans="30:30">
      <c r="AD5014" s="19"/>
    </row>
    <row r="5015" spans="30:30">
      <c r="AD5015" s="19"/>
    </row>
    <row r="5016" spans="30:30">
      <c r="AD5016" s="19"/>
    </row>
    <row r="5017" spans="30:30">
      <c r="AD5017" s="19"/>
    </row>
    <row r="5018" spans="30:30">
      <c r="AD5018" s="19"/>
    </row>
    <row r="5019" spans="30:30">
      <c r="AD5019" s="19"/>
    </row>
    <row r="5020" spans="30:30">
      <c r="AD5020" s="19"/>
    </row>
    <row r="5021" spans="30:30">
      <c r="AD5021" s="19"/>
    </row>
    <row r="5022" spans="30:30">
      <c r="AD5022" s="19"/>
    </row>
    <row r="5023" spans="30:30">
      <c r="AD5023" s="19"/>
    </row>
    <row r="5024" spans="30:30">
      <c r="AD5024" s="19"/>
    </row>
    <row r="5025" spans="30:30">
      <c r="AD5025" s="19"/>
    </row>
    <row r="5026" spans="30:30">
      <c r="AD5026" s="19"/>
    </row>
    <row r="5027" spans="30:30">
      <c r="AD5027" s="19"/>
    </row>
    <row r="5028" spans="30:30">
      <c r="AD5028" s="19"/>
    </row>
    <row r="5029" spans="30:30">
      <c r="AD5029" s="19"/>
    </row>
    <row r="5030" spans="30:30">
      <c r="AD5030" s="19"/>
    </row>
    <row r="5031" spans="30:30">
      <c r="AD5031" s="19"/>
    </row>
    <row r="5032" spans="30:30">
      <c r="AD5032" s="19"/>
    </row>
    <row r="5033" spans="30:30">
      <c r="AD5033" s="19"/>
    </row>
    <row r="5034" spans="30:30">
      <c r="AD5034" s="19"/>
    </row>
    <row r="5035" spans="30:30">
      <c r="AD5035" s="19"/>
    </row>
    <row r="5036" spans="30:30">
      <c r="AD5036" s="19"/>
    </row>
    <row r="5037" spans="30:30">
      <c r="AD5037" s="19"/>
    </row>
    <row r="5038" spans="30:30">
      <c r="AD5038" s="19"/>
    </row>
    <row r="5039" spans="30:30">
      <c r="AD5039" s="19"/>
    </row>
    <row r="5040" spans="30:30">
      <c r="AD5040" s="19"/>
    </row>
    <row r="5041" spans="30:30">
      <c r="AD5041" s="19"/>
    </row>
    <row r="5042" spans="30:30">
      <c r="AD5042" s="19"/>
    </row>
    <row r="5043" spans="30:30">
      <c r="AD5043" s="19"/>
    </row>
    <row r="5044" spans="30:30">
      <c r="AD5044" s="19"/>
    </row>
    <row r="5045" spans="30:30">
      <c r="AD5045" s="19"/>
    </row>
    <row r="5046" spans="30:30">
      <c r="AD5046" s="19"/>
    </row>
    <row r="5047" spans="30:30">
      <c r="AD5047" s="19"/>
    </row>
    <row r="5048" spans="30:30">
      <c r="AD5048" s="19"/>
    </row>
    <row r="5049" spans="30:30">
      <c r="AD5049" s="19"/>
    </row>
    <row r="5050" spans="30:30">
      <c r="AD5050" s="19"/>
    </row>
    <row r="5051" spans="30:30">
      <c r="AD5051" s="19"/>
    </row>
    <row r="5052" spans="30:30">
      <c r="AD5052" s="19"/>
    </row>
    <row r="5053" spans="30:30">
      <c r="AD5053" s="19"/>
    </row>
    <row r="5054" spans="30:30">
      <c r="AD5054" s="19"/>
    </row>
    <row r="5055" spans="30:30">
      <c r="AD5055" s="19"/>
    </row>
    <row r="5056" spans="30:30">
      <c r="AD5056" s="19"/>
    </row>
    <row r="5057" spans="30:30">
      <c r="AD5057" s="19"/>
    </row>
    <row r="5058" spans="30:30">
      <c r="AD5058" s="19"/>
    </row>
    <row r="5059" spans="30:30">
      <c r="AD5059" s="19"/>
    </row>
    <row r="5060" spans="30:30">
      <c r="AD5060" s="19"/>
    </row>
    <row r="5061" spans="30:30">
      <c r="AD5061" s="19"/>
    </row>
    <row r="5062" spans="30:30">
      <c r="AD5062" s="19"/>
    </row>
    <row r="5063" spans="30:30">
      <c r="AD5063" s="19"/>
    </row>
    <row r="5064" spans="30:30">
      <c r="AD5064" s="19"/>
    </row>
    <row r="5065" spans="30:30">
      <c r="AD5065" s="19"/>
    </row>
    <row r="5066" spans="30:30">
      <c r="AD5066" s="19"/>
    </row>
    <row r="5067" spans="30:30">
      <c r="AD5067" s="19"/>
    </row>
    <row r="5068" spans="30:30">
      <c r="AD5068" s="19"/>
    </row>
    <row r="5069" spans="30:30">
      <c r="AD5069" s="19"/>
    </row>
    <row r="5070" spans="30:30">
      <c r="AD5070" s="19"/>
    </row>
    <row r="5071" spans="30:30">
      <c r="AD5071" s="19"/>
    </row>
    <row r="5072" spans="30:30">
      <c r="AD5072" s="19"/>
    </row>
    <row r="5073" spans="30:30">
      <c r="AD5073" s="19"/>
    </row>
    <row r="5074" spans="30:30">
      <c r="AD5074" s="19"/>
    </row>
    <row r="5075" spans="30:30">
      <c r="AD5075" s="19"/>
    </row>
    <row r="5076" spans="30:30">
      <c r="AD5076" s="19"/>
    </row>
    <row r="5077" spans="30:30">
      <c r="AD5077" s="19"/>
    </row>
    <row r="5078" spans="30:30">
      <c r="AD5078" s="19"/>
    </row>
    <row r="5079" spans="30:30">
      <c r="AD5079" s="19"/>
    </row>
    <row r="5080" spans="30:30">
      <c r="AD5080" s="19"/>
    </row>
    <row r="5081" spans="30:30">
      <c r="AD5081" s="19"/>
    </row>
    <row r="5082" spans="30:30">
      <c r="AD5082" s="19"/>
    </row>
    <row r="5083" spans="30:30">
      <c r="AD5083" s="19"/>
    </row>
    <row r="5084" spans="30:30">
      <c r="AD5084" s="19"/>
    </row>
    <row r="5085" spans="30:30">
      <c r="AD5085" s="19"/>
    </row>
    <row r="5086" spans="30:30">
      <c r="AD5086" s="19"/>
    </row>
    <row r="5087" spans="30:30">
      <c r="AD5087" s="19"/>
    </row>
    <row r="5088" spans="30:30">
      <c r="AD5088" s="19"/>
    </row>
    <row r="5089" spans="30:30">
      <c r="AD5089" s="19"/>
    </row>
    <row r="5090" spans="30:30">
      <c r="AD5090" s="19"/>
    </row>
    <row r="5091" spans="30:30">
      <c r="AD5091" s="19"/>
    </row>
    <row r="5092" spans="30:30">
      <c r="AD5092" s="19"/>
    </row>
    <row r="5093" spans="30:30">
      <c r="AD5093" s="19"/>
    </row>
    <row r="5094" spans="30:30">
      <c r="AD5094" s="19"/>
    </row>
    <row r="5095" spans="30:30">
      <c r="AD5095" s="19"/>
    </row>
    <row r="5096" spans="30:30">
      <c r="AD5096" s="19"/>
    </row>
    <row r="5097" spans="30:30">
      <c r="AD5097" s="19"/>
    </row>
    <row r="5098" spans="30:30">
      <c r="AD5098" s="19"/>
    </row>
    <row r="5099" spans="30:30">
      <c r="AD5099" s="19"/>
    </row>
    <row r="5100" spans="30:30">
      <c r="AD5100" s="19"/>
    </row>
    <row r="5101" spans="30:30">
      <c r="AD5101" s="19"/>
    </row>
    <row r="5102" spans="30:30">
      <c r="AD5102" s="19"/>
    </row>
    <row r="5103" spans="30:30">
      <c r="AD5103" s="19"/>
    </row>
    <row r="5104" spans="30:30">
      <c r="AD5104" s="19"/>
    </row>
    <row r="5105" spans="30:30">
      <c r="AD5105" s="19"/>
    </row>
    <row r="5106" spans="30:30">
      <c r="AD5106" s="19"/>
    </row>
    <row r="5107" spans="30:30">
      <c r="AD5107" s="19"/>
    </row>
    <row r="5108" spans="30:30">
      <c r="AD5108" s="19"/>
    </row>
    <row r="5109" spans="30:30">
      <c r="AD5109" s="19"/>
    </row>
    <row r="5110" spans="30:30">
      <c r="AD5110" s="19"/>
    </row>
    <row r="5111" spans="30:30">
      <c r="AD5111" s="19"/>
    </row>
    <row r="5112" spans="30:30">
      <c r="AD5112" s="19"/>
    </row>
    <row r="5113" spans="30:30">
      <c r="AD5113" s="19"/>
    </row>
    <row r="5114" spans="30:30">
      <c r="AD5114" s="19"/>
    </row>
    <row r="5115" spans="30:30">
      <c r="AD5115" s="19"/>
    </row>
    <row r="5116" spans="30:30">
      <c r="AD5116" s="19"/>
    </row>
    <row r="5117" spans="30:30">
      <c r="AD5117" s="19"/>
    </row>
    <row r="5118" spans="30:30">
      <c r="AD5118" s="19"/>
    </row>
    <row r="5119" spans="30:30">
      <c r="AD5119" s="19"/>
    </row>
    <row r="5120" spans="30:30">
      <c r="AD5120" s="19"/>
    </row>
    <row r="5121" spans="30:30">
      <c r="AD5121" s="19"/>
    </row>
    <row r="5122" spans="30:30">
      <c r="AD5122" s="19"/>
    </row>
    <row r="5123" spans="30:30">
      <c r="AD5123" s="19"/>
    </row>
    <row r="5124" spans="30:30">
      <c r="AD5124" s="19"/>
    </row>
    <row r="5125" spans="30:30">
      <c r="AD5125" s="19"/>
    </row>
    <row r="5126" spans="30:30">
      <c r="AD5126" s="19"/>
    </row>
    <row r="5127" spans="30:30">
      <c r="AD5127" s="19"/>
    </row>
    <row r="5128" spans="30:30">
      <c r="AD5128" s="19"/>
    </row>
    <row r="5129" spans="30:30">
      <c r="AD5129" s="19"/>
    </row>
    <row r="5130" spans="30:30">
      <c r="AD5130" s="19"/>
    </row>
    <row r="5131" spans="30:30">
      <c r="AD5131" s="19"/>
    </row>
    <row r="5132" spans="30:30">
      <c r="AD5132" s="19"/>
    </row>
    <row r="5133" spans="30:30">
      <c r="AD5133" s="19"/>
    </row>
    <row r="5134" spans="30:30">
      <c r="AD5134" s="19"/>
    </row>
    <row r="5135" spans="30:30">
      <c r="AD5135" s="19"/>
    </row>
    <row r="5136" spans="30:30">
      <c r="AD5136" s="19"/>
    </row>
    <row r="5137" spans="30:30">
      <c r="AD5137" s="19"/>
    </row>
    <row r="5138" spans="30:30">
      <c r="AD5138" s="19"/>
    </row>
    <row r="5139" spans="30:30">
      <c r="AD5139" s="19"/>
    </row>
    <row r="5140" spans="30:30">
      <c r="AD5140" s="19"/>
    </row>
    <row r="5141" spans="30:30">
      <c r="AD5141" s="19"/>
    </row>
    <row r="5142" spans="30:30">
      <c r="AD5142" s="19"/>
    </row>
    <row r="5143" spans="30:30">
      <c r="AD5143" s="19"/>
    </row>
    <row r="5144" spans="30:30">
      <c r="AD5144" s="19"/>
    </row>
    <row r="5145" spans="30:30">
      <c r="AD5145" s="19"/>
    </row>
    <row r="5146" spans="30:30">
      <c r="AD5146" s="19"/>
    </row>
    <row r="5147" spans="30:30">
      <c r="AD5147" s="19"/>
    </row>
    <row r="5148" spans="30:30">
      <c r="AD5148" s="19"/>
    </row>
    <row r="5149" spans="30:30">
      <c r="AD5149" s="19"/>
    </row>
    <row r="5150" spans="30:30">
      <c r="AD5150" s="19"/>
    </row>
    <row r="5151" spans="30:30">
      <c r="AD5151" s="19"/>
    </row>
    <row r="5152" spans="30:30">
      <c r="AD5152" s="19"/>
    </row>
    <row r="5153" spans="30:30">
      <c r="AD5153" s="19"/>
    </row>
    <row r="5154" spans="30:30">
      <c r="AD5154" s="19"/>
    </row>
    <row r="5155" spans="30:30">
      <c r="AD5155" s="19"/>
    </row>
    <row r="5156" spans="30:30">
      <c r="AD5156" s="19"/>
    </row>
    <row r="5157" spans="30:30">
      <c r="AD5157" s="19"/>
    </row>
    <row r="5158" spans="30:30">
      <c r="AD5158" s="19"/>
    </row>
    <row r="5159" spans="30:30">
      <c r="AD5159" s="19"/>
    </row>
    <row r="5160" spans="30:30">
      <c r="AD5160" s="19"/>
    </row>
    <row r="5161" spans="30:30">
      <c r="AD5161" s="19"/>
    </row>
    <row r="5162" spans="30:30">
      <c r="AD5162" s="19"/>
    </row>
    <row r="5163" spans="30:30">
      <c r="AD5163" s="19"/>
    </row>
    <row r="5164" spans="30:30">
      <c r="AD5164" s="19"/>
    </row>
    <row r="5165" spans="30:30">
      <c r="AD5165" s="19"/>
    </row>
    <row r="5166" spans="30:30">
      <c r="AD5166" s="19"/>
    </row>
    <row r="5167" spans="30:30">
      <c r="AD5167" s="19"/>
    </row>
    <row r="5168" spans="30:30">
      <c r="AD5168" s="19"/>
    </row>
    <row r="5169" spans="30:30">
      <c r="AD5169" s="19"/>
    </row>
    <row r="5170" spans="30:30">
      <c r="AD5170" s="19"/>
    </row>
    <row r="5171" spans="30:30">
      <c r="AD5171" s="19"/>
    </row>
    <row r="5172" spans="30:30">
      <c r="AD5172" s="19"/>
    </row>
    <row r="5173" spans="30:30">
      <c r="AD5173" s="19"/>
    </row>
    <row r="5174" spans="30:30">
      <c r="AD5174" s="19"/>
    </row>
    <row r="5175" spans="30:30">
      <c r="AD5175" s="19"/>
    </row>
    <row r="5176" spans="30:30">
      <c r="AD5176" s="19"/>
    </row>
    <row r="5177" spans="30:30">
      <c r="AD5177" s="19"/>
    </row>
    <row r="5178" spans="30:30">
      <c r="AD5178" s="19"/>
    </row>
    <row r="5179" spans="30:30">
      <c r="AD5179" s="19"/>
    </row>
    <row r="5180" spans="30:30">
      <c r="AD5180" s="19"/>
    </row>
    <row r="5181" spans="30:30">
      <c r="AD5181" s="19"/>
    </row>
    <row r="5182" spans="30:30">
      <c r="AD5182" s="19"/>
    </row>
    <row r="5183" spans="30:30">
      <c r="AD5183" s="19"/>
    </row>
    <row r="5184" spans="30:30">
      <c r="AD5184" s="19"/>
    </row>
    <row r="5185" spans="30:30">
      <c r="AD5185" s="19"/>
    </row>
    <row r="5186" spans="30:30">
      <c r="AD5186" s="19"/>
    </row>
    <row r="5187" spans="30:30">
      <c r="AD5187" s="19"/>
    </row>
    <row r="5188" spans="30:30">
      <c r="AD5188" s="19"/>
    </row>
    <row r="5189" spans="30:30">
      <c r="AD5189" s="19"/>
    </row>
    <row r="5190" spans="30:30">
      <c r="AD5190" s="19"/>
    </row>
    <row r="5191" spans="30:30">
      <c r="AD5191" s="19"/>
    </row>
    <row r="5192" spans="30:30">
      <c r="AD5192" s="19"/>
    </row>
    <row r="5193" spans="30:30">
      <c r="AD5193" s="19"/>
    </row>
    <row r="5194" spans="30:30">
      <c r="AD5194" s="19"/>
    </row>
    <row r="5195" spans="30:30">
      <c r="AD5195" s="19"/>
    </row>
    <row r="5196" spans="30:30">
      <c r="AD5196" s="19"/>
    </row>
    <row r="5197" spans="30:30">
      <c r="AD5197" s="19"/>
    </row>
    <row r="5198" spans="30:30">
      <c r="AD5198" s="19"/>
    </row>
    <row r="5199" spans="30:30">
      <c r="AD5199" s="19"/>
    </row>
    <row r="5200" spans="30:30">
      <c r="AD5200" s="19"/>
    </row>
    <row r="5201" spans="30:30">
      <c r="AD5201" s="19"/>
    </row>
    <row r="5202" spans="30:30">
      <c r="AD5202" s="19"/>
    </row>
    <row r="5203" spans="30:30">
      <c r="AD5203" s="19"/>
    </row>
    <row r="5204" spans="30:30">
      <c r="AD5204" s="19"/>
    </row>
    <row r="5205" spans="30:30">
      <c r="AD5205" s="19"/>
    </row>
    <row r="5206" spans="30:30">
      <c r="AD5206" s="19"/>
    </row>
    <row r="5207" spans="30:30">
      <c r="AD5207" s="19"/>
    </row>
    <row r="5208" spans="30:30">
      <c r="AD5208" s="19"/>
    </row>
    <row r="5209" spans="30:30">
      <c r="AD5209" s="19"/>
    </row>
    <row r="5210" spans="30:30">
      <c r="AD5210" s="19"/>
    </row>
    <row r="5211" spans="30:30">
      <c r="AD5211" s="19"/>
    </row>
    <row r="5212" spans="30:30">
      <c r="AD5212" s="19"/>
    </row>
    <row r="5213" spans="30:30">
      <c r="AD5213" s="19"/>
    </row>
    <row r="5214" spans="30:30">
      <c r="AD5214" s="19"/>
    </row>
    <row r="5215" spans="30:30">
      <c r="AD5215" s="19"/>
    </row>
    <row r="5216" spans="30:30">
      <c r="AD5216" s="19"/>
    </row>
    <row r="5217" spans="30:30">
      <c r="AD5217" s="19"/>
    </row>
    <row r="5218" spans="30:30">
      <c r="AD5218" s="19"/>
    </row>
    <row r="5219" spans="30:30">
      <c r="AD5219" s="19"/>
    </row>
    <row r="5220" spans="30:30">
      <c r="AD5220" s="19"/>
    </row>
    <row r="5221" spans="30:30">
      <c r="AD5221" s="19"/>
    </row>
    <row r="5222" spans="30:30">
      <c r="AD5222" s="19"/>
    </row>
    <row r="5223" spans="30:30">
      <c r="AD5223" s="19"/>
    </row>
    <row r="5224" spans="30:30">
      <c r="AD5224" s="19"/>
    </row>
    <row r="5225" spans="30:30">
      <c r="AD5225" s="19"/>
    </row>
    <row r="5226" spans="30:30">
      <c r="AD5226" s="19"/>
    </row>
    <row r="5227" spans="30:30">
      <c r="AD5227" s="19"/>
    </row>
    <row r="5228" spans="30:30">
      <c r="AD5228" s="19"/>
    </row>
    <row r="5229" spans="30:30">
      <c r="AD5229" s="19"/>
    </row>
    <row r="5230" spans="30:30">
      <c r="AD5230" s="19"/>
    </row>
    <row r="5231" spans="30:30">
      <c r="AD5231" s="19"/>
    </row>
    <row r="5232" spans="30:30">
      <c r="AD5232" s="19"/>
    </row>
    <row r="5233" spans="30:30">
      <c r="AD5233" s="19"/>
    </row>
    <row r="5234" spans="30:30">
      <c r="AD5234" s="19"/>
    </row>
    <row r="5235" spans="30:30">
      <c r="AD5235" s="19"/>
    </row>
    <row r="5236" spans="30:30">
      <c r="AD5236" s="19"/>
    </row>
    <row r="5237" spans="30:30">
      <c r="AD5237" s="19"/>
    </row>
    <row r="5238" spans="30:30">
      <c r="AD5238" s="19"/>
    </row>
    <row r="5239" spans="30:30">
      <c r="AD5239" s="19"/>
    </row>
    <row r="5240" spans="30:30">
      <c r="AD5240" s="19"/>
    </row>
    <row r="5241" spans="30:30">
      <c r="AD5241" s="19"/>
    </row>
    <row r="5242" spans="30:30">
      <c r="AD5242" s="19"/>
    </row>
    <row r="5243" spans="30:30">
      <c r="AD5243" s="19"/>
    </row>
    <row r="5244" spans="30:30">
      <c r="AD5244" s="19"/>
    </row>
    <row r="5245" spans="30:30">
      <c r="AD5245" s="19"/>
    </row>
    <row r="5246" spans="30:30">
      <c r="AD5246" s="19"/>
    </row>
    <row r="5247" spans="30:30">
      <c r="AD5247" s="19"/>
    </row>
    <row r="5248" spans="30:30">
      <c r="AD5248" s="19"/>
    </row>
    <row r="5249" spans="30:30">
      <c r="AD5249" s="19"/>
    </row>
    <row r="5250" spans="30:30">
      <c r="AD5250" s="19"/>
    </row>
    <row r="5251" spans="30:30">
      <c r="AD5251" s="19"/>
    </row>
    <row r="5252" spans="30:30">
      <c r="AD5252" s="19"/>
    </row>
    <row r="5253" spans="30:30">
      <c r="AD5253" s="19"/>
    </row>
    <row r="5254" spans="30:30">
      <c r="AD5254" s="19"/>
    </row>
    <row r="5255" spans="30:30">
      <c r="AD5255" s="19"/>
    </row>
    <row r="5256" spans="30:30">
      <c r="AD5256" s="19"/>
    </row>
    <row r="5257" spans="30:30">
      <c r="AD5257" s="19"/>
    </row>
    <row r="5258" spans="30:30">
      <c r="AD5258" s="19"/>
    </row>
    <row r="5259" spans="30:30">
      <c r="AD5259" s="19"/>
    </row>
    <row r="5260" spans="30:30">
      <c r="AD5260" s="19"/>
    </row>
    <row r="5261" spans="30:30">
      <c r="AD5261" s="19"/>
    </row>
    <row r="5262" spans="30:30">
      <c r="AD5262" s="19"/>
    </row>
    <row r="5263" spans="30:30">
      <c r="AD5263" s="19"/>
    </row>
    <row r="5264" spans="30:30">
      <c r="AD5264" s="19"/>
    </row>
    <row r="5265" spans="30:30">
      <c r="AD5265" s="19"/>
    </row>
    <row r="5266" spans="30:30">
      <c r="AD5266" s="19"/>
    </row>
    <row r="5267" spans="30:30">
      <c r="AD5267" s="19"/>
    </row>
    <row r="5268" spans="30:30">
      <c r="AD5268" s="19"/>
    </row>
    <row r="5269" spans="30:30">
      <c r="AD5269" s="19"/>
    </row>
    <row r="5270" spans="30:30">
      <c r="AD5270" s="19"/>
    </row>
    <row r="5271" spans="30:30">
      <c r="AD5271" s="19"/>
    </row>
    <row r="5272" spans="30:30">
      <c r="AD5272" s="19"/>
    </row>
    <row r="5273" spans="30:30">
      <c r="AD5273" s="19"/>
    </row>
    <row r="5274" spans="30:30">
      <c r="AD5274" s="19"/>
    </row>
    <row r="5275" spans="30:30">
      <c r="AD5275" s="19"/>
    </row>
    <row r="5276" spans="30:30">
      <c r="AD5276" s="19"/>
    </row>
    <row r="5277" spans="30:30">
      <c r="AD5277" s="19"/>
    </row>
    <row r="5278" spans="30:30">
      <c r="AD5278" s="19"/>
    </row>
    <row r="5279" spans="30:30">
      <c r="AD5279" s="19"/>
    </row>
    <row r="5280" spans="30:30">
      <c r="AD5280" s="19"/>
    </row>
    <row r="5281" spans="30:30">
      <c r="AD5281" s="19"/>
    </row>
    <row r="5282" spans="30:30">
      <c r="AD5282" s="19"/>
    </row>
    <row r="5283" spans="30:30">
      <c r="AD5283" s="19"/>
    </row>
    <row r="5284" spans="30:30">
      <c r="AD5284" s="19"/>
    </row>
    <row r="5285" spans="30:30">
      <c r="AD5285" s="19"/>
    </row>
    <row r="5286" spans="30:30">
      <c r="AD5286" s="19"/>
    </row>
    <row r="5287" spans="30:30">
      <c r="AD5287" s="19"/>
    </row>
    <row r="5288" spans="30:30">
      <c r="AD5288" s="19"/>
    </row>
    <row r="5289" spans="30:30">
      <c r="AD5289" s="19"/>
    </row>
    <row r="5290" spans="30:30">
      <c r="AD5290" s="19"/>
    </row>
    <row r="5291" spans="30:30">
      <c r="AD5291" s="19"/>
    </row>
    <row r="5292" spans="30:30">
      <c r="AD5292" s="19"/>
    </row>
    <row r="5293" spans="30:30">
      <c r="AD5293" s="19"/>
    </row>
    <row r="5294" spans="30:30">
      <c r="AD5294" s="19"/>
    </row>
    <row r="5295" spans="30:30">
      <c r="AD5295" s="19"/>
    </row>
    <row r="5296" spans="30:30">
      <c r="AD5296" s="19"/>
    </row>
    <row r="5297" spans="30:30">
      <c r="AD5297" s="19"/>
    </row>
    <row r="5298" spans="30:30">
      <c r="AD5298" s="19"/>
    </row>
    <row r="5299" spans="30:30">
      <c r="AD5299" s="19"/>
    </row>
    <row r="5300" spans="30:30">
      <c r="AD5300" s="19"/>
    </row>
    <row r="5301" spans="30:30">
      <c r="AD5301" s="19"/>
    </row>
    <row r="5302" spans="30:30">
      <c r="AD5302" s="19"/>
    </row>
    <row r="5303" spans="30:30">
      <c r="AD5303" s="19"/>
    </row>
    <row r="5304" spans="30:30">
      <c r="AD5304" s="19"/>
    </row>
    <row r="5305" spans="30:30">
      <c r="AD5305" s="19"/>
    </row>
    <row r="5306" spans="30:30">
      <c r="AD5306" s="19"/>
    </row>
    <row r="5307" spans="30:30">
      <c r="AD5307" s="19"/>
    </row>
    <row r="5308" spans="30:30">
      <c r="AD5308" s="19"/>
    </row>
    <row r="5309" spans="30:30">
      <c r="AD5309" s="19"/>
    </row>
    <row r="5310" spans="30:30">
      <c r="AD5310" s="19"/>
    </row>
    <row r="5311" spans="30:30">
      <c r="AD5311" s="19"/>
    </row>
    <row r="5312" spans="30:30">
      <c r="AD5312" s="19"/>
    </row>
    <row r="5313" spans="30:30">
      <c r="AD5313" s="19"/>
    </row>
    <row r="5314" spans="30:30">
      <c r="AD5314" s="19"/>
    </row>
    <row r="5315" spans="30:30">
      <c r="AD5315" s="19"/>
    </row>
    <row r="5316" spans="30:30">
      <c r="AD5316" s="19"/>
    </row>
    <row r="5317" spans="30:30">
      <c r="AD5317" s="19"/>
    </row>
    <row r="5318" spans="30:30">
      <c r="AD5318" s="19"/>
    </row>
    <row r="5319" spans="30:30">
      <c r="AD5319" s="19"/>
    </row>
    <row r="5320" spans="30:30">
      <c r="AD5320" s="19"/>
    </row>
    <row r="5321" spans="30:30">
      <c r="AD5321" s="19"/>
    </row>
    <row r="5322" spans="30:30">
      <c r="AD5322" s="19"/>
    </row>
    <row r="5323" spans="30:30">
      <c r="AD5323" s="19"/>
    </row>
    <row r="5324" spans="30:30">
      <c r="AD5324" s="19"/>
    </row>
    <row r="5325" spans="30:30">
      <c r="AD5325" s="19"/>
    </row>
    <row r="5326" spans="30:30">
      <c r="AD5326" s="19"/>
    </row>
    <row r="5327" spans="30:30">
      <c r="AD5327" s="19"/>
    </row>
    <row r="5328" spans="30:30">
      <c r="AD5328" s="19"/>
    </row>
    <row r="5329" spans="30:30">
      <c r="AD5329" s="19"/>
    </row>
    <row r="5330" spans="30:30">
      <c r="AD5330" s="19"/>
    </row>
    <row r="5331" spans="30:30">
      <c r="AD5331" s="19"/>
    </row>
    <row r="5332" spans="30:30">
      <c r="AD5332" s="19"/>
    </row>
    <row r="5333" spans="30:30">
      <c r="AD5333" s="19"/>
    </row>
    <row r="5334" spans="30:30">
      <c r="AD5334" s="19"/>
    </row>
    <row r="5335" spans="30:30">
      <c r="AD5335" s="19"/>
    </row>
    <row r="5336" spans="30:30">
      <c r="AD5336" s="19"/>
    </row>
    <row r="5337" spans="30:30">
      <c r="AD5337" s="19"/>
    </row>
    <row r="5338" spans="30:30">
      <c r="AD5338" s="19"/>
    </row>
    <row r="5339" spans="30:30">
      <c r="AD5339" s="19"/>
    </row>
    <row r="5340" spans="30:30">
      <c r="AD5340" s="19"/>
    </row>
    <row r="5341" spans="30:30">
      <c r="AD5341" s="19"/>
    </row>
    <row r="5342" spans="30:30">
      <c r="AD5342" s="19"/>
    </row>
    <row r="5343" spans="30:30">
      <c r="AD5343" s="19"/>
    </row>
    <row r="5344" spans="30:30">
      <c r="AD5344" s="19"/>
    </row>
    <row r="5345" spans="30:30">
      <c r="AD5345" s="19"/>
    </row>
    <row r="5346" spans="30:30">
      <c r="AD5346" s="19"/>
    </row>
    <row r="5347" spans="30:30">
      <c r="AD5347" s="19"/>
    </row>
    <row r="5348" spans="30:30">
      <c r="AD5348" s="19"/>
    </row>
    <row r="5349" spans="30:30">
      <c r="AD5349" s="19"/>
    </row>
    <row r="5350" spans="30:30">
      <c r="AD5350" s="19"/>
    </row>
    <row r="5351" spans="30:30">
      <c r="AD5351" s="19"/>
    </row>
    <row r="5352" spans="30:30">
      <c r="AD5352" s="19"/>
    </row>
    <row r="5353" spans="30:30">
      <c r="AD5353" s="19"/>
    </row>
    <row r="5354" spans="30:30">
      <c r="AD5354" s="19"/>
    </row>
    <row r="5355" spans="30:30">
      <c r="AD5355" s="19"/>
    </row>
    <row r="5356" spans="30:30">
      <c r="AD5356" s="19"/>
    </row>
    <row r="5357" spans="30:30">
      <c r="AD5357" s="19"/>
    </row>
    <row r="5358" spans="30:30">
      <c r="AD5358" s="19"/>
    </row>
    <row r="5359" spans="30:30">
      <c r="AD5359" s="19"/>
    </row>
    <row r="5360" spans="30:30">
      <c r="AD5360" s="19"/>
    </row>
    <row r="5361" spans="30:30">
      <c r="AD5361" s="19"/>
    </row>
    <row r="5362" spans="30:30">
      <c r="AD5362" s="19"/>
    </row>
    <row r="5363" spans="30:30">
      <c r="AD5363" s="19"/>
    </row>
    <row r="5364" spans="30:30">
      <c r="AD5364" s="19"/>
    </row>
    <row r="5365" spans="30:30">
      <c r="AD5365" s="19"/>
    </row>
    <row r="5366" spans="30:30">
      <c r="AD5366" s="19"/>
    </row>
    <row r="5367" spans="30:30">
      <c r="AD5367" s="19"/>
    </row>
    <row r="5368" spans="30:30">
      <c r="AD5368" s="19"/>
    </row>
    <row r="5369" spans="30:30">
      <c r="AD5369" s="19"/>
    </row>
    <row r="5370" spans="30:30">
      <c r="AD5370" s="19"/>
    </row>
    <row r="5371" spans="30:30">
      <c r="AD5371" s="19"/>
    </row>
    <row r="5372" spans="30:30">
      <c r="AD5372" s="19"/>
    </row>
    <row r="5373" spans="30:30">
      <c r="AD5373" s="19"/>
    </row>
    <row r="5374" spans="30:30">
      <c r="AD5374" s="19"/>
    </row>
    <row r="5375" spans="30:30">
      <c r="AD5375" s="19"/>
    </row>
    <row r="5376" spans="30:30">
      <c r="AD5376" s="19"/>
    </row>
    <row r="5377" spans="30:30">
      <c r="AD5377" s="19"/>
    </row>
    <row r="5378" spans="30:30">
      <c r="AD5378" s="19"/>
    </row>
    <row r="5379" spans="30:30">
      <c r="AD5379" s="19"/>
    </row>
    <row r="5380" spans="30:30">
      <c r="AD5380" s="19"/>
    </row>
    <row r="5381" spans="30:30">
      <c r="AD5381" s="19"/>
    </row>
    <row r="5382" spans="30:30">
      <c r="AD5382" s="19"/>
    </row>
    <row r="5383" spans="30:30">
      <c r="AD5383" s="19"/>
    </row>
    <row r="5384" spans="30:30">
      <c r="AD5384" s="19"/>
    </row>
    <row r="5385" spans="30:30">
      <c r="AD5385" s="19"/>
    </row>
    <row r="5386" spans="30:30">
      <c r="AD5386" s="19"/>
    </row>
    <row r="5387" spans="30:30">
      <c r="AD5387" s="19"/>
    </row>
    <row r="5388" spans="30:30">
      <c r="AD5388" s="19"/>
    </row>
    <row r="5389" spans="30:30">
      <c r="AD5389" s="19"/>
    </row>
    <row r="5390" spans="30:30">
      <c r="AD5390" s="19"/>
    </row>
    <row r="5391" spans="30:30">
      <c r="AD5391" s="19"/>
    </row>
    <row r="5392" spans="30:30">
      <c r="AD5392" s="19"/>
    </row>
    <row r="5393" spans="30:30">
      <c r="AD5393" s="19"/>
    </row>
    <row r="5394" spans="30:30">
      <c r="AD5394" s="19"/>
    </row>
    <row r="5395" spans="30:30">
      <c r="AD5395" s="19"/>
    </row>
    <row r="5396" spans="30:30">
      <c r="AD5396" s="19"/>
    </row>
    <row r="5397" spans="30:30">
      <c r="AD5397" s="19"/>
    </row>
    <row r="5398" spans="30:30">
      <c r="AD5398" s="19"/>
    </row>
    <row r="5399" spans="30:30">
      <c r="AD5399" s="19"/>
    </row>
    <row r="5400" spans="30:30">
      <c r="AD5400" s="19"/>
    </row>
    <row r="5401" spans="30:30">
      <c r="AD5401" s="19"/>
    </row>
    <row r="5402" spans="30:30">
      <c r="AD5402" s="19"/>
    </row>
    <row r="5403" spans="30:30">
      <c r="AD5403" s="19"/>
    </row>
    <row r="5404" spans="30:30">
      <c r="AD5404" s="19"/>
    </row>
    <row r="5405" spans="30:30">
      <c r="AD5405" s="19"/>
    </row>
    <row r="5406" spans="30:30">
      <c r="AD5406" s="19"/>
    </row>
    <row r="5407" spans="30:30">
      <c r="AD5407" s="19"/>
    </row>
    <row r="5408" spans="30:30">
      <c r="AD5408" s="19"/>
    </row>
    <row r="5409" spans="30:30">
      <c r="AD5409" s="19"/>
    </row>
    <row r="5410" spans="30:30">
      <c r="AD5410" s="19"/>
    </row>
    <row r="5411" spans="30:30">
      <c r="AD5411" s="19"/>
    </row>
    <row r="5412" spans="30:30">
      <c r="AD5412" s="19"/>
    </row>
    <row r="5413" spans="30:30">
      <c r="AD5413" s="19"/>
    </row>
    <row r="5414" spans="30:30">
      <c r="AD5414" s="19"/>
    </row>
    <row r="5415" spans="30:30">
      <c r="AD5415" s="19"/>
    </row>
    <row r="5416" spans="30:30">
      <c r="AD5416" s="19"/>
    </row>
    <row r="5417" spans="30:30">
      <c r="AD5417" s="19"/>
    </row>
    <row r="5418" spans="30:30">
      <c r="AD5418" s="19"/>
    </row>
    <row r="5419" spans="30:30">
      <c r="AD5419" s="19"/>
    </row>
    <row r="5420" spans="30:30">
      <c r="AD5420" s="19"/>
    </row>
    <row r="5421" spans="30:30">
      <c r="AD5421" s="19"/>
    </row>
    <row r="5422" spans="30:30">
      <c r="AD5422" s="19"/>
    </row>
    <row r="5423" spans="30:30">
      <c r="AD5423" s="19"/>
    </row>
    <row r="5424" spans="30:30">
      <c r="AD5424" s="19"/>
    </row>
    <row r="5425" spans="30:30">
      <c r="AD5425" s="19"/>
    </row>
    <row r="5426" spans="30:30">
      <c r="AD5426" s="19"/>
    </row>
    <row r="5427" spans="30:30">
      <c r="AD5427" s="19"/>
    </row>
    <row r="5428" spans="30:30">
      <c r="AD5428" s="19"/>
    </row>
    <row r="5429" spans="30:30">
      <c r="AD5429" s="19"/>
    </row>
    <row r="5430" spans="30:30">
      <c r="AD5430" s="19"/>
    </row>
    <row r="5431" spans="30:30">
      <c r="AD5431" s="19"/>
    </row>
    <row r="5432" spans="30:30">
      <c r="AD5432" s="19"/>
    </row>
    <row r="5433" spans="30:30">
      <c r="AD5433" s="19"/>
    </row>
    <row r="5434" spans="30:30">
      <c r="AD5434" s="19"/>
    </row>
    <row r="5435" spans="30:30">
      <c r="AD5435" s="19"/>
    </row>
    <row r="5436" spans="30:30">
      <c r="AD5436" s="19"/>
    </row>
    <row r="5437" spans="30:30">
      <c r="AD5437" s="19"/>
    </row>
    <row r="5438" spans="30:30">
      <c r="AD5438" s="19"/>
    </row>
    <row r="5439" spans="30:30">
      <c r="AD5439" s="19"/>
    </row>
    <row r="5440" spans="30:30">
      <c r="AD5440" s="19"/>
    </row>
    <row r="5441" spans="30:30">
      <c r="AD5441" s="19"/>
    </row>
    <row r="5442" spans="30:30">
      <c r="AD5442" s="19"/>
    </row>
    <row r="5443" spans="30:30">
      <c r="AD5443" s="19"/>
    </row>
    <row r="5444" spans="30:30">
      <c r="AD5444" s="19"/>
    </row>
    <row r="5445" spans="30:30">
      <c r="AD5445" s="19"/>
    </row>
    <row r="5446" spans="30:30">
      <c r="AD5446" s="19"/>
    </row>
    <row r="5447" spans="30:30">
      <c r="AD5447" s="19"/>
    </row>
    <row r="5448" spans="30:30">
      <c r="AD5448" s="19"/>
    </row>
    <row r="5449" spans="30:30">
      <c r="AD5449" s="19"/>
    </row>
    <row r="5450" spans="30:30">
      <c r="AD5450" s="19"/>
    </row>
    <row r="5451" spans="30:30">
      <c r="AD5451" s="19"/>
    </row>
    <row r="5452" spans="30:30">
      <c r="AD5452" s="19"/>
    </row>
    <row r="5453" spans="30:30">
      <c r="AD5453" s="19"/>
    </row>
    <row r="5454" spans="30:30">
      <c r="AD5454" s="19"/>
    </row>
    <row r="5455" spans="30:30">
      <c r="AD5455" s="19"/>
    </row>
    <row r="5456" spans="30:30">
      <c r="AD5456" s="19"/>
    </row>
    <row r="5457" spans="30:30">
      <c r="AD5457" s="19"/>
    </row>
    <row r="5458" spans="30:30">
      <c r="AD5458" s="19"/>
    </row>
    <row r="5459" spans="30:30">
      <c r="AD5459" s="19"/>
    </row>
    <row r="5460" spans="30:30">
      <c r="AD5460" s="19"/>
    </row>
    <row r="5461" spans="30:30">
      <c r="AD5461" s="19"/>
    </row>
    <row r="5462" spans="30:30">
      <c r="AD5462" s="19"/>
    </row>
    <row r="5463" spans="30:30">
      <c r="AD5463" s="19"/>
    </row>
    <row r="5464" spans="30:30">
      <c r="AD5464" s="19"/>
    </row>
    <row r="5465" spans="30:30">
      <c r="AD5465" s="19"/>
    </row>
    <row r="5466" spans="30:30">
      <c r="AD5466" s="19"/>
    </row>
    <row r="5467" spans="30:30">
      <c r="AD5467" s="19"/>
    </row>
    <row r="5468" spans="30:30">
      <c r="AD5468" s="19"/>
    </row>
    <row r="5469" spans="30:30">
      <c r="AD5469" s="19"/>
    </row>
    <row r="5470" spans="30:30">
      <c r="AD5470" s="19"/>
    </row>
    <row r="5471" spans="30:30">
      <c r="AD5471" s="19"/>
    </row>
    <row r="5472" spans="30:30">
      <c r="AD5472" s="19"/>
    </row>
    <row r="5473" spans="30:30">
      <c r="AD5473" s="19"/>
    </row>
    <row r="5474" spans="30:30">
      <c r="AD5474" s="19"/>
    </row>
    <row r="5475" spans="30:30">
      <c r="AD5475" s="19"/>
    </row>
    <row r="5476" spans="30:30">
      <c r="AD5476" s="19"/>
    </row>
    <row r="5477" spans="30:30">
      <c r="AD5477" s="19"/>
    </row>
    <row r="5478" spans="30:30">
      <c r="AD5478" s="19"/>
    </row>
    <row r="5479" spans="30:30">
      <c r="AD5479" s="19"/>
    </row>
    <row r="5480" spans="30:30">
      <c r="AD5480" s="19"/>
    </row>
    <row r="5481" spans="30:30">
      <c r="AD5481" s="19"/>
    </row>
    <row r="5482" spans="30:30">
      <c r="AD5482" s="19"/>
    </row>
    <row r="5483" spans="30:30">
      <c r="AD5483" s="19"/>
    </row>
    <row r="5484" spans="30:30">
      <c r="AD5484" s="19"/>
    </row>
    <row r="5485" spans="30:30">
      <c r="AD5485" s="19"/>
    </row>
    <row r="5486" spans="30:30">
      <c r="AD5486" s="19"/>
    </row>
    <row r="5487" spans="30:30">
      <c r="AD5487" s="19"/>
    </row>
    <row r="5488" spans="30:30">
      <c r="AD5488" s="19"/>
    </row>
    <row r="5489" spans="30:30">
      <c r="AD5489" s="19"/>
    </row>
    <row r="5490" spans="30:30">
      <c r="AD5490" s="19"/>
    </row>
    <row r="5491" spans="30:30">
      <c r="AD5491" s="19"/>
    </row>
    <row r="5492" spans="30:30">
      <c r="AD5492" s="19"/>
    </row>
    <row r="5493" spans="30:30">
      <c r="AD5493" s="19"/>
    </row>
    <row r="5494" spans="30:30">
      <c r="AD5494" s="19"/>
    </row>
    <row r="5495" spans="30:30">
      <c r="AD5495" s="19"/>
    </row>
    <row r="5496" spans="30:30">
      <c r="AD5496" s="19"/>
    </row>
    <row r="5497" spans="30:30">
      <c r="AD5497" s="19"/>
    </row>
    <row r="5498" spans="30:30">
      <c r="AD5498" s="19"/>
    </row>
    <row r="5499" spans="30:30">
      <c r="AD5499" s="19"/>
    </row>
    <row r="5500" spans="30:30">
      <c r="AD5500" s="19"/>
    </row>
    <row r="5501" spans="30:30">
      <c r="AD5501" s="19"/>
    </row>
    <row r="5502" spans="30:30">
      <c r="AD5502" s="19"/>
    </row>
    <row r="5503" spans="30:30">
      <c r="AD5503" s="19"/>
    </row>
    <row r="5504" spans="30:30">
      <c r="AD5504" s="19"/>
    </row>
    <row r="5505" spans="30:30">
      <c r="AD5505" s="19"/>
    </row>
    <row r="5506" spans="30:30">
      <c r="AD5506" s="19"/>
    </row>
    <row r="5507" spans="30:30">
      <c r="AD5507" s="19"/>
    </row>
    <row r="5508" spans="30:30">
      <c r="AD5508" s="19"/>
    </row>
    <row r="5509" spans="30:30">
      <c r="AD5509" s="19"/>
    </row>
    <row r="5510" spans="30:30">
      <c r="AD5510" s="19"/>
    </row>
    <row r="5511" spans="30:30">
      <c r="AD5511" s="19"/>
    </row>
    <row r="5512" spans="30:30">
      <c r="AD5512" s="19"/>
    </row>
    <row r="5513" spans="30:30">
      <c r="AD5513" s="19"/>
    </row>
    <row r="5514" spans="30:30">
      <c r="AD5514" s="19"/>
    </row>
    <row r="5515" spans="30:30">
      <c r="AD5515" s="19"/>
    </row>
    <row r="5516" spans="30:30">
      <c r="AD5516" s="19"/>
    </row>
    <row r="5517" spans="30:30">
      <c r="AD5517" s="19"/>
    </row>
    <row r="5518" spans="30:30">
      <c r="AD5518" s="19"/>
    </row>
    <row r="5519" spans="30:30">
      <c r="AD5519" s="19"/>
    </row>
    <row r="5520" spans="30:30">
      <c r="AD5520" s="19"/>
    </row>
    <row r="5521" spans="30:30">
      <c r="AD5521" s="19"/>
    </row>
    <row r="5522" spans="30:30">
      <c r="AD5522" s="19"/>
    </row>
    <row r="5523" spans="30:30">
      <c r="AD5523" s="19"/>
    </row>
    <row r="5524" spans="30:30">
      <c r="AD5524" s="19"/>
    </row>
    <row r="5525" spans="30:30">
      <c r="AD5525" s="19"/>
    </row>
    <row r="5526" spans="30:30">
      <c r="AD5526" s="19"/>
    </row>
    <row r="5527" spans="30:30">
      <c r="AD5527" s="19"/>
    </row>
    <row r="5528" spans="30:30">
      <c r="AD5528" s="19"/>
    </row>
    <row r="5529" spans="30:30">
      <c r="AD5529" s="19"/>
    </row>
    <row r="5530" spans="30:30">
      <c r="AD5530" s="19"/>
    </row>
    <row r="5531" spans="30:30">
      <c r="AD5531" s="19"/>
    </row>
    <row r="5532" spans="30:30">
      <c r="AD5532" s="19"/>
    </row>
    <row r="5533" spans="30:30">
      <c r="AD5533" s="19"/>
    </row>
    <row r="5534" spans="30:30">
      <c r="AD5534" s="19"/>
    </row>
    <row r="5535" spans="30:30">
      <c r="AD5535" s="19"/>
    </row>
    <row r="5536" spans="30:30">
      <c r="AD5536" s="19"/>
    </row>
    <row r="5537" spans="30:30">
      <c r="AD5537" s="19"/>
    </row>
    <row r="5538" spans="30:30">
      <c r="AD5538" s="19"/>
    </row>
    <row r="5539" spans="30:30">
      <c r="AD5539" s="19"/>
    </row>
    <row r="5540" spans="30:30">
      <c r="AD5540" s="19"/>
    </row>
    <row r="5541" spans="30:30">
      <c r="AD5541" s="19"/>
    </row>
    <row r="5542" spans="30:30">
      <c r="AD5542" s="19"/>
    </row>
    <row r="5543" spans="30:30">
      <c r="AD5543" s="19"/>
    </row>
    <row r="5544" spans="30:30">
      <c r="AD5544" s="19"/>
    </row>
    <row r="5545" spans="30:30">
      <c r="AD5545" s="19"/>
    </row>
    <row r="5546" spans="30:30">
      <c r="AD5546" s="19"/>
    </row>
    <row r="5547" spans="30:30">
      <c r="AD5547" s="19"/>
    </row>
    <row r="5548" spans="30:30">
      <c r="AD5548" s="19"/>
    </row>
    <row r="5549" spans="30:30">
      <c r="AD5549" s="19"/>
    </row>
    <row r="5550" spans="30:30">
      <c r="AD5550" s="19"/>
    </row>
    <row r="5551" spans="30:30">
      <c r="AD5551" s="19"/>
    </row>
    <row r="5552" spans="30:30">
      <c r="AD5552" s="19"/>
    </row>
    <row r="5553" spans="30:30">
      <c r="AD5553" s="19"/>
    </row>
    <row r="5554" spans="30:30">
      <c r="AD5554" s="19"/>
    </row>
    <row r="5555" spans="30:30">
      <c r="AD5555" s="19"/>
    </row>
    <row r="5556" spans="30:30">
      <c r="AD5556" s="19"/>
    </row>
    <row r="5557" spans="30:30">
      <c r="AD5557" s="19"/>
    </row>
    <row r="5558" spans="30:30">
      <c r="AD5558" s="19"/>
    </row>
    <row r="5559" spans="30:30">
      <c r="AD5559" s="19"/>
    </row>
    <row r="5560" spans="30:30">
      <c r="AD5560" s="19"/>
    </row>
    <row r="5561" spans="30:30">
      <c r="AD5561" s="19"/>
    </row>
    <row r="5562" spans="30:30">
      <c r="AD5562" s="19"/>
    </row>
    <row r="5563" spans="30:30">
      <c r="AD5563" s="19"/>
    </row>
    <row r="5564" spans="30:30">
      <c r="AD5564" s="19"/>
    </row>
    <row r="5565" spans="30:30">
      <c r="AD5565" s="19"/>
    </row>
    <row r="5566" spans="30:30">
      <c r="AD5566" s="19"/>
    </row>
    <row r="5567" spans="30:30">
      <c r="AD5567" s="19"/>
    </row>
    <row r="5568" spans="30:30">
      <c r="AD5568" s="19"/>
    </row>
    <row r="5569" spans="30:30">
      <c r="AD5569" s="19"/>
    </row>
    <row r="5570" spans="30:30">
      <c r="AD5570" s="19"/>
    </row>
    <row r="5571" spans="30:30">
      <c r="AD5571" s="19"/>
    </row>
    <row r="5572" spans="30:30">
      <c r="AD5572" s="19"/>
    </row>
    <row r="5573" spans="30:30">
      <c r="AD5573" s="19"/>
    </row>
    <row r="5574" spans="30:30">
      <c r="AD5574" s="19"/>
    </row>
    <row r="5575" spans="30:30">
      <c r="AD5575" s="19"/>
    </row>
    <row r="5576" spans="30:30">
      <c r="AD5576" s="19"/>
    </row>
    <row r="5577" spans="30:30">
      <c r="AD5577" s="19"/>
    </row>
    <row r="5578" spans="30:30">
      <c r="AD5578" s="19"/>
    </row>
    <row r="5579" spans="30:30">
      <c r="AD5579" s="19"/>
    </row>
    <row r="5580" spans="30:30">
      <c r="AD5580" s="19"/>
    </row>
    <row r="5581" spans="30:30">
      <c r="AD5581" s="19"/>
    </row>
    <row r="5582" spans="30:30">
      <c r="AD5582" s="19"/>
    </row>
    <row r="5583" spans="30:30">
      <c r="AD5583" s="19"/>
    </row>
    <row r="5584" spans="30:30">
      <c r="AD5584" s="19"/>
    </row>
    <row r="5585" spans="30:30">
      <c r="AD5585" s="19"/>
    </row>
    <row r="5586" spans="30:30">
      <c r="AD5586" s="19"/>
    </row>
    <row r="5587" spans="30:30">
      <c r="AD5587" s="19"/>
    </row>
    <row r="5588" spans="30:30">
      <c r="AD5588" s="19"/>
    </row>
    <row r="5589" spans="30:30">
      <c r="AD5589" s="19"/>
    </row>
    <row r="5590" spans="30:30">
      <c r="AD5590" s="19"/>
    </row>
    <row r="5591" spans="30:30">
      <c r="AD5591" s="19"/>
    </row>
    <row r="5592" spans="30:30">
      <c r="AD5592" s="19"/>
    </row>
    <row r="5593" spans="30:30">
      <c r="AD5593" s="19"/>
    </row>
    <row r="5594" spans="30:30">
      <c r="AD5594" s="19"/>
    </row>
    <row r="5595" spans="30:30">
      <c r="AD5595" s="19"/>
    </row>
    <row r="5596" spans="30:30">
      <c r="AD5596" s="19"/>
    </row>
    <row r="5597" spans="30:30">
      <c r="AD5597" s="19"/>
    </row>
    <row r="5598" spans="30:30">
      <c r="AD5598" s="19"/>
    </row>
    <row r="5599" spans="30:30">
      <c r="AD5599" s="19"/>
    </row>
    <row r="5600" spans="30:30">
      <c r="AD5600" s="19"/>
    </row>
    <row r="5601" spans="30:30">
      <c r="AD5601" s="19"/>
    </row>
    <row r="5602" spans="30:30">
      <c r="AD5602" s="19"/>
    </row>
    <row r="5603" spans="30:30">
      <c r="AD5603" s="19"/>
    </row>
    <row r="5604" spans="30:30">
      <c r="AD5604" s="19"/>
    </row>
    <row r="5605" spans="30:30">
      <c r="AD5605" s="19"/>
    </row>
    <row r="5606" spans="30:30">
      <c r="AD5606" s="19"/>
    </row>
    <row r="5607" spans="30:30">
      <c r="AD5607" s="19"/>
    </row>
    <row r="5608" spans="30:30">
      <c r="AD5608" s="19"/>
    </row>
    <row r="5609" spans="30:30">
      <c r="AD5609" s="19"/>
    </row>
    <row r="5610" spans="30:30">
      <c r="AD5610" s="19"/>
    </row>
    <row r="5611" spans="30:30">
      <c r="AD5611" s="19"/>
    </row>
    <row r="5612" spans="30:30">
      <c r="AD5612" s="19"/>
    </row>
    <row r="5613" spans="30:30">
      <c r="AD5613" s="19"/>
    </row>
    <row r="5614" spans="30:30">
      <c r="AD5614" s="19"/>
    </row>
    <row r="5615" spans="30:30">
      <c r="AD5615" s="19"/>
    </row>
    <row r="5616" spans="30:30">
      <c r="AD5616" s="19"/>
    </row>
    <row r="5617" spans="30:30">
      <c r="AD5617" s="19"/>
    </row>
    <row r="5618" spans="30:30">
      <c r="AD5618" s="19"/>
    </row>
    <row r="5619" spans="30:30">
      <c r="AD5619" s="19"/>
    </row>
    <row r="5620" spans="30:30">
      <c r="AD5620" s="19"/>
    </row>
    <row r="5621" spans="30:30">
      <c r="AD5621" s="19"/>
    </row>
    <row r="5622" spans="30:30">
      <c r="AD5622" s="19"/>
    </row>
    <row r="5623" spans="30:30">
      <c r="AD5623" s="19"/>
    </row>
    <row r="5624" spans="30:30">
      <c r="AD5624" s="19"/>
    </row>
    <row r="5625" spans="30:30">
      <c r="AD5625" s="19"/>
    </row>
    <row r="5626" spans="30:30">
      <c r="AD5626" s="19"/>
    </row>
    <row r="5627" spans="30:30">
      <c r="AD5627" s="19"/>
    </row>
    <row r="5628" spans="30:30">
      <c r="AD5628" s="19"/>
    </row>
    <row r="5629" spans="30:30">
      <c r="AD5629" s="19"/>
    </row>
    <row r="5630" spans="30:30">
      <c r="AD5630" s="19"/>
    </row>
    <row r="5631" spans="30:30">
      <c r="AD5631" s="19"/>
    </row>
    <row r="5632" spans="30:30">
      <c r="AD5632" s="19"/>
    </row>
    <row r="5633" spans="30:30">
      <c r="AD5633" s="19"/>
    </row>
    <row r="5634" spans="30:30">
      <c r="AD5634" s="19"/>
    </row>
    <row r="5635" spans="30:30">
      <c r="AD5635" s="19"/>
    </row>
    <row r="5636" spans="30:30">
      <c r="AD5636" s="19"/>
    </row>
    <row r="5637" spans="30:30">
      <c r="AD5637" s="19"/>
    </row>
    <row r="5638" spans="30:30">
      <c r="AD5638" s="19"/>
    </row>
    <row r="5639" spans="30:30">
      <c r="AD5639" s="19"/>
    </row>
    <row r="5640" spans="30:30">
      <c r="AD5640" s="19"/>
    </row>
    <row r="5641" spans="30:30">
      <c r="AD5641" s="19"/>
    </row>
    <row r="5642" spans="30:30">
      <c r="AD5642" s="19"/>
    </row>
    <row r="5643" spans="30:30">
      <c r="AD5643" s="19"/>
    </row>
    <row r="5644" spans="30:30">
      <c r="AD5644" s="19"/>
    </row>
    <row r="5645" spans="30:30">
      <c r="AD5645" s="19"/>
    </row>
    <row r="5646" spans="30:30">
      <c r="AD5646" s="19"/>
    </row>
    <row r="5647" spans="30:30">
      <c r="AD5647" s="19"/>
    </row>
    <row r="5648" spans="30:30">
      <c r="AD5648" s="19"/>
    </row>
    <row r="5649" spans="30:30">
      <c r="AD5649" s="19"/>
    </row>
    <row r="5650" spans="30:30">
      <c r="AD5650" s="19"/>
    </row>
    <row r="5651" spans="30:30">
      <c r="AD5651" s="19"/>
    </row>
    <row r="5652" spans="30:30">
      <c r="AD5652" s="19"/>
    </row>
    <row r="5653" spans="30:30">
      <c r="AD5653" s="19"/>
    </row>
    <row r="5654" spans="30:30">
      <c r="AD5654" s="19"/>
    </row>
    <row r="5655" spans="30:30">
      <c r="AD5655" s="19"/>
    </row>
    <row r="5656" spans="30:30">
      <c r="AD5656" s="19"/>
    </row>
    <row r="5657" spans="30:30">
      <c r="AD5657" s="19"/>
    </row>
    <row r="5658" spans="30:30">
      <c r="AD5658" s="19"/>
    </row>
    <row r="5659" spans="30:30">
      <c r="AD5659" s="19"/>
    </row>
    <row r="5660" spans="30:30">
      <c r="AD5660" s="19"/>
    </row>
    <row r="5661" spans="30:30">
      <c r="AD5661" s="19"/>
    </row>
    <row r="5662" spans="30:30">
      <c r="AD5662" s="19"/>
    </row>
    <row r="5663" spans="30:30">
      <c r="AD5663" s="19"/>
    </row>
    <row r="5664" spans="30:30">
      <c r="AD5664" s="19"/>
    </row>
    <row r="5665" spans="30:30">
      <c r="AD5665" s="19"/>
    </row>
    <row r="5666" spans="30:30">
      <c r="AD5666" s="19"/>
    </row>
    <row r="5667" spans="30:30">
      <c r="AD5667" s="19"/>
    </row>
    <row r="5668" spans="30:30">
      <c r="AD5668" s="19"/>
    </row>
    <row r="5669" spans="30:30">
      <c r="AD5669" s="19"/>
    </row>
    <row r="5670" spans="30:30">
      <c r="AD5670" s="19"/>
    </row>
    <row r="5671" spans="30:30">
      <c r="AD5671" s="19"/>
    </row>
    <row r="5672" spans="30:30">
      <c r="AD5672" s="19"/>
    </row>
    <row r="5673" spans="30:30">
      <c r="AD5673" s="19"/>
    </row>
    <row r="5674" spans="30:30">
      <c r="AD5674" s="19"/>
    </row>
    <row r="5675" spans="30:30">
      <c r="AD5675" s="19"/>
    </row>
    <row r="5676" spans="30:30">
      <c r="AD5676" s="19"/>
    </row>
    <row r="5677" spans="30:30">
      <c r="AD5677" s="19"/>
    </row>
    <row r="5678" spans="30:30">
      <c r="AD5678" s="19"/>
    </row>
    <row r="5679" spans="30:30">
      <c r="AD5679" s="19"/>
    </row>
    <row r="5680" spans="30:30">
      <c r="AD5680" s="19"/>
    </row>
    <row r="5681" spans="30:30">
      <c r="AD5681" s="19"/>
    </row>
    <row r="5682" spans="30:30">
      <c r="AD5682" s="19"/>
    </row>
    <row r="5683" spans="30:30">
      <c r="AD5683" s="19"/>
    </row>
    <row r="5684" spans="30:30">
      <c r="AD5684" s="19"/>
    </row>
    <row r="5685" spans="30:30">
      <c r="AD5685" s="19"/>
    </row>
    <row r="5686" spans="30:30">
      <c r="AD5686" s="19"/>
    </row>
    <row r="5687" spans="30:30">
      <c r="AD5687" s="19"/>
    </row>
    <row r="5688" spans="30:30">
      <c r="AD5688" s="19"/>
    </row>
    <row r="5689" spans="30:30">
      <c r="AD5689" s="19"/>
    </row>
    <row r="5690" spans="30:30">
      <c r="AD5690" s="19"/>
    </row>
    <row r="5691" spans="30:30">
      <c r="AD5691" s="19"/>
    </row>
    <row r="5692" spans="30:30">
      <c r="AD5692" s="19"/>
    </row>
    <row r="5693" spans="30:30">
      <c r="AD5693" s="19"/>
    </row>
    <row r="5694" spans="30:30">
      <c r="AD5694" s="19"/>
    </row>
    <row r="5695" spans="30:30">
      <c r="AD5695" s="19"/>
    </row>
    <row r="5696" spans="30:30">
      <c r="AD5696" s="19"/>
    </row>
    <row r="5697" spans="30:30">
      <c r="AD5697" s="19"/>
    </row>
    <row r="5698" spans="30:30">
      <c r="AD5698" s="19"/>
    </row>
    <row r="5699" spans="30:30">
      <c r="AD5699" s="19"/>
    </row>
    <row r="5700" spans="30:30">
      <c r="AD5700" s="19"/>
    </row>
    <row r="5701" spans="30:30">
      <c r="AD5701" s="19"/>
    </row>
    <row r="5702" spans="30:30">
      <c r="AD5702" s="19"/>
    </row>
    <row r="5703" spans="30:30">
      <c r="AD5703" s="19"/>
    </row>
    <row r="5704" spans="30:30">
      <c r="AD5704" s="19"/>
    </row>
    <row r="5705" spans="30:30">
      <c r="AD5705" s="19"/>
    </row>
    <row r="5706" spans="30:30">
      <c r="AD5706" s="19"/>
    </row>
    <row r="5707" spans="30:30">
      <c r="AD5707" s="19"/>
    </row>
    <row r="5708" spans="30:30">
      <c r="AD5708" s="19"/>
    </row>
    <row r="5709" spans="30:30">
      <c r="AD5709" s="19"/>
    </row>
    <row r="5710" spans="30:30">
      <c r="AD5710" s="19"/>
    </row>
    <row r="5711" spans="30:30">
      <c r="AD5711" s="19"/>
    </row>
    <row r="5712" spans="30:30">
      <c r="AD5712" s="19"/>
    </row>
    <row r="5713" spans="30:30">
      <c r="AD5713" s="19"/>
    </row>
    <row r="5714" spans="30:30">
      <c r="AD5714" s="19"/>
    </row>
    <row r="5715" spans="30:30">
      <c r="AD5715" s="19"/>
    </row>
    <row r="5716" spans="30:30">
      <c r="AD5716" s="19"/>
    </row>
    <row r="5717" spans="30:30">
      <c r="AD5717" s="19"/>
    </row>
    <row r="5718" spans="30:30">
      <c r="AD5718" s="19"/>
    </row>
    <row r="5719" spans="30:30">
      <c r="AD5719" s="19"/>
    </row>
    <row r="5720" spans="30:30">
      <c r="AD5720" s="19"/>
    </row>
    <row r="5721" spans="30:30">
      <c r="AD5721" s="19"/>
    </row>
    <row r="5722" spans="30:30">
      <c r="AD5722" s="19"/>
    </row>
    <row r="5723" spans="30:30">
      <c r="AD5723" s="19"/>
    </row>
    <row r="5724" spans="30:30">
      <c r="AD5724" s="19"/>
    </row>
    <row r="5725" spans="30:30">
      <c r="AD5725" s="19"/>
    </row>
    <row r="5726" spans="30:30">
      <c r="AD5726" s="19"/>
    </row>
    <row r="5727" spans="30:30">
      <c r="AD5727" s="19"/>
    </row>
    <row r="5728" spans="30:30">
      <c r="AD5728" s="19"/>
    </row>
    <row r="5729" spans="30:30">
      <c r="AD5729" s="19"/>
    </row>
    <row r="5730" spans="30:30">
      <c r="AD5730" s="19"/>
    </row>
    <row r="5731" spans="30:30">
      <c r="AD5731" s="19"/>
    </row>
    <row r="5732" spans="30:30">
      <c r="AD5732" s="19"/>
    </row>
    <row r="5733" spans="30:30">
      <c r="AD5733" s="19"/>
    </row>
    <row r="5734" spans="30:30">
      <c r="AD5734" s="19"/>
    </row>
    <row r="5735" spans="30:30">
      <c r="AD5735" s="19"/>
    </row>
    <row r="5736" spans="30:30">
      <c r="AD5736" s="19"/>
    </row>
    <row r="5737" spans="30:30">
      <c r="AD5737" s="19"/>
    </row>
    <row r="5738" spans="30:30">
      <c r="AD5738" s="19"/>
    </row>
    <row r="5739" spans="30:30">
      <c r="AD5739" s="19"/>
    </row>
    <row r="5740" spans="30:30">
      <c r="AD5740" s="19"/>
    </row>
    <row r="5741" spans="30:30">
      <c r="AD5741" s="19"/>
    </row>
    <row r="5742" spans="30:30">
      <c r="AD5742" s="19"/>
    </row>
    <row r="5743" spans="30:30">
      <c r="AD5743" s="19"/>
    </row>
    <row r="5744" spans="30:30">
      <c r="AD5744" s="19"/>
    </row>
    <row r="5745" spans="30:30">
      <c r="AD5745" s="19"/>
    </row>
    <row r="5746" spans="30:30">
      <c r="AD5746" s="19"/>
    </row>
    <row r="5747" spans="30:30">
      <c r="AD5747" s="19"/>
    </row>
    <row r="5748" spans="30:30">
      <c r="AD5748" s="19"/>
    </row>
    <row r="5749" spans="30:30">
      <c r="AD5749" s="19"/>
    </row>
    <row r="5750" spans="30:30">
      <c r="AD5750" s="19"/>
    </row>
    <row r="5751" spans="30:30">
      <c r="AD5751" s="19"/>
    </row>
    <row r="5752" spans="30:30">
      <c r="AD5752" s="19"/>
    </row>
    <row r="5753" spans="30:30">
      <c r="AD5753" s="19"/>
    </row>
    <row r="5754" spans="30:30">
      <c r="AD5754" s="19"/>
    </row>
    <row r="5755" spans="30:30">
      <c r="AD5755" s="19"/>
    </row>
    <row r="5756" spans="30:30">
      <c r="AD5756" s="19"/>
    </row>
    <row r="5757" spans="30:30">
      <c r="AD5757" s="19"/>
    </row>
    <row r="5758" spans="30:30">
      <c r="AD5758" s="19"/>
    </row>
    <row r="5759" spans="30:30">
      <c r="AD5759" s="19"/>
    </row>
    <row r="5760" spans="30:30">
      <c r="AD5760" s="19"/>
    </row>
    <row r="5761" spans="30:30">
      <c r="AD5761" s="19"/>
    </row>
    <row r="5762" spans="30:30">
      <c r="AD5762" s="19"/>
    </row>
    <row r="5763" spans="30:30">
      <c r="AD5763" s="19"/>
    </row>
    <row r="5764" spans="30:30">
      <c r="AD5764" s="19"/>
    </row>
    <row r="5765" spans="30:30">
      <c r="AD5765" s="19"/>
    </row>
    <row r="5766" spans="30:30">
      <c r="AD5766" s="19"/>
    </row>
    <row r="5767" spans="30:30">
      <c r="AD5767" s="19"/>
    </row>
    <row r="5768" spans="30:30">
      <c r="AD5768" s="19"/>
    </row>
    <row r="5769" spans="30:30">
      <c r="AD5769" s="19"/>
    </row>
    <row r="5770" spans="30:30">
      <c r="AD5770" s="19"/>
    </row>
    <row r="5771" spans="30:30">
      <c r="AD5771" s="19"/>
    </row>
    <row r="5772" spans="30:30">
      <c r="AD5772" s="19"/>
    </row>
    <row r="5773" spans="30:30">
      <c r="AD5773" s="19"/>
    </row>
    <row r="5774" spans="30:30">
      <c r="AD5774" s="19"/>
    </row>
    <row r="5775" spans="30:30">
      <c r="AD5775" s="19"/>
    </row>
    <row r="5776" spans="30:30">
      <c r="AD5776" s="19"/>
    </row>
    <row r="5777" spans="30:30">
      <c r="AD5777" s="19"/>
    </row>
    <row r="5778" spans="30:30">
      <c r="AD5778" s="19"/>
    </row>
    <row r="5779" spans="30:30">
      <c r="AD5779" s="19"/>
    </row>
    <row r="5780" spans="30:30">
      <c r="AD5780" s="19"/>
    </row>
    <row r="5781" spans="30:30">
      <c r="AD5781" s="19"/>
    </row>
    <row r="5782" spans="30:30">
      <c r="AD5782" s="19"/>
    </row>
    <row r="5783" spans="30:30">
      <c r="AD5783" s="19"/>
    </row>
    <row r="5784" spans="30:30">
      <c r="AD5784" s="19"/>
    </row>
    <row r="5785" spans="30:30">
      <c r="AD5785" s="19"/>
    </row>
    <row r="5786" spans="30:30">
      <c r="AD5786" s="19"/>
    </row>
    <row r="5787" spans="30:30">
      <c r="AD5787" s="19"/>
    </row>
    <row r="5788" spans="30:30">
      <c r="AD5788" s="19"/>
    </row>
    <row r="5789" spans="30:30">
      <c r="AD5789" s="19"/>
    </row>
    <row r="5790" spans="30:30">
      <c r="AD5790" s="19"/>
    </row>
    <row r="5791" spans="30:30">
      <c r="AD5791" s="19"/>
    </row>
    <row r="5792" spans="30:30">
      <c r="AD5792" s="19"/>
    </row>
    <row r="5793" spans="30:30">
      <c r="AD5793" s="19"/>
    </row>
    <row r="5794" spans="30:30">
      <c r="AD5794" s="19"/>
    </row>
    <row r="5795" spans="30:30">
      <c r="AD5795" s="19"/>
    </row>
    <row r="5796" spans="30:30">
      <c r="AD5796" s="19"/>
    </row>
    <row r="5797" spans="30:30">
      <c r="AD5797" s="19"/>
    </row>
    <row r="5798" spans="30:30">
      <c r="AD5798" s="19"/>
    </row>
    <row r="5799" spans="30:30">
      <c r="AD5799" s="19"/>
    </row>
    <row r="5800" spans="30:30">
      <c r="AD5800" s="19"/>
    </row>
    <row r="5801" spans="30:30">
      <c r="AD5801" s="19"/>
    </row>
    <row r="5802" spans="30:30">
      <c r="AD5802" s="19"/>
    </row>
    <row r="5803" spans="30:30">
      <c r="AD5803" s="19"/>
    </row>
    <row r="5804" spans="30:30">
      <c r="AD5804" s="19"/>
    </row>
    <row r="5805" spans="30:30">
      <c r="AD5805" s="19"/>
    </row>
    <row r="5806" spans="30:30">
      <c r="AD5806" s="19"/>
    </row>
    <row r="5807" spans="30:30">
      <c r="AD5807" s="19"/>
    </row>
    <row r="5808" spans="30:30">
      <c r="AD5808" s="19"/>
    </row>
    <row r="5809" spans="30:30">
      <c r="AD5809" s="19"/>
    </row>
    <row r="5810" spans="30:30">
      <c r="AD5810" s="19"/>
    </row>
    <row r="5811" spans="30:30">
      <c r="AD5811" s="19"/>
    </row>
    <row r="5812" spans="30:30">
      <c r="AD5812" s="19"/>
    </row>
    <row r="5813" spans="30:30">
      <c r="AD5813" s="19"/>
    </row>
    <row r="5814" spans="30:30">
      <c r="AD5814" s="19"/>
    </row>
    <row r="5815" spans="30:30">
      <c r="AD5815" s="19"/>
    </row>
    <row r="5816" spans="30:30">
      <c r="AD5816" s="19"/>
    </row>
    <row r="5817" spans="30:30">
      <c r="AD5817" s="19"/>
    </row>
    <row r="5818" spans="30:30">
      <c r="AD5818" s="19"/>
    </row>
    <row r="5819" spans="30:30">
      <c r="AD5819" s="19"/>
    </row>
    <row r="5820" spans="30:30">
      <c r="AD5820" s="19"/>
    </row>
    <row r="5821" spans="30:30">
      <c r="AD5821" s="19"/>
    </row>
    <row r="5822" spans="30:30">
      <c r="AD5822" s="19"/>
    </row>
    <row r="5823" spans="30:30">
      <c r="AD5823" s="19"/>
    </row>
    <row r="5824" spans="30:30">
      <c r="AD5824" s="19"/>
    </row>
    <row r="5825" spans="30:30">
      <c r="AD5825" s="19"/>
    </row>
    <row r="5826" spans="30:30">
      <c r="AD5826" s="19"/>
    </row>
    <row r="5827" spans="30:30">
      <c r="AD5827" s="19"/>
    </row>
    <row r="5828" spans="30:30">
      <c r="AD5828" s="19"/>
    </row>
    <row r="5829" spans="30:30">
      <c r="AD5829" s="19"/>
    </row>
    <row r="5830" spans="30:30">
      <c r="AD5830" s="19"/>
    </row>
    <row r="5831" spans="30:30">
      <c r="AD5831" s="19"/>
    </row>
    <row r="5832" spans="30:30">
      <c r="AD5832" s="19"/>
    </row>
    <row r="5833" spans="30:30">
      <c r="AD5833" s="19"/>
    </row>
    <row r="5834" spans="30:30">
      <c r="AD5834" s="19"/>
    </row>
    <row r="5835" spans="30:30">
      <c r="AD5835" s="19"/>
    </row>
    <row r="5836" spans="30:30">
      <c r="AD5836" s="19"/>
    </row>
    <row r="5837" spans="30:30">
      <c r="AD5837" s="19"/>
    </row>
    <row r="5838" spans="30:30">
      <c r="AD5838" s="19"/>
    </row>
    <row r="5839" spans="30:30">
      <c r="AD5839" s="19"/>
    </row>
    <row r="5840" spans="30:30">
      <c r="AD5840" s="19"/>
    </row>
    <row r="5841" spans="30:30">
      <c r="AD5841" s="19"/>
    </row>
    <row r="5842" spans="30:30">
      <c r="AD5842" s="19"/>
    </row>
    <row r="5843" spans="30:30">
      <c r="AD5843" s="19"/>
    </row>
    <row r="5844" spans="30:30">
      <c r="AD5844" s="19"/>
    </row>
    <row r="5845" spans="30:30">
      <c r="AD5845" s="19"/>
    </row>
    <row r="5846" spans="30:30">
      <c r="AD5846" s="19"/>
    </row>
    <row r="5847" spans="30:30">
      <c r="AD5847" s="19"/>
    </row>
    <row r="5848" spans="30:30">
      <c r="AD5848" s="19"/>
    </row>
    <row r="5849" spans="30:30">
      <c r="AD5849" s="19"/>
    </row>
    <row r="5850" spans="30:30">
      <c r="AD5850" s="19"/>
    </row>
    <row r="5851" spans="30:30">
      <c r="AD5851" s="19"/>
    </row>
    <row r="5852" spans="30:30">
      <c r="AD5852" s="19"/>
    </row>
    <row r="5853" spans="30:30">
      <c r="AD5853" s="19"/>
    </row>
    <row r="5854" spans="30:30">
      <c r="AD5854" s="19"/>
    </row>
    <row r="5855" spans="30:30">
      <c r="AD5855" s="19"/>
    </row>
    <row r="5856" spans="30:30">
      <c r="AD5856" s="19"/>
    </row>
    <row r="5857" spans="30:30">
      <c r="AD5857" s="19"/>
    </row>
    <row r="5858" spans="30:30">
      <c r="AD5858" s="19"/>
    </row>
    <row r="5859" spans="30:30">
      <c r="AD5859" s="19"/>
    </row>
    <row r="5860" spans="30:30">
      <c r="AD5860" s="19"/>
    </row>
    <row r="5861" spans="30:30">
      <c r="AD5861" s="19"/>
    </row>
    <row r="5862" spans="30:30">
      <c r="AD5862" s="19"/>
    </row>
    <row r="5863" spans="30:30">
      <c r="AD5863" s="19"/>
    </row>
    <row r="5864" spans="30:30">
      <c r="AD5864" s="19"/>
    </row>
    <row r="5865" spans="30:30">
      <c r="AD5865" s="19"/>
    </row>
    <row r="5866" spans="30:30">
      <c r="AD5866" s="19"/>
    </row>
    <row r="5867" spans="30:30">
      <c r="AD5867" s="19"/>
    </row>
    <row r="5868" spans="30:30">
      <c r="AD5868" s="19"/>
    </row>
    <row r="5869" spans="30:30">
      <c r="AD5869" s="19"/>
    </row>
    <row r="5870" spans="30:30">
      <c r="AD5870" s="19"/>
    </row>
    <row r="5871" spans="30:30">
      <c r="AD5871" s="19"/>
    </row>
    <row r="5872" spans="30:30">
      <c r="AD5872" s="19"/>
    </row>
    <row r="5873" spans="30:30">
      <c r="AD5873" s="19"/>
    </row>
    <row r="5874" spans="30:30">
      <c r="AD5874" s="19"/>
    </row>
    <row r="5875" spans="30:30">
      <c r="AD5875" s="19"/>
    </row>
    <row r="5876" spans="30:30">
      <c r="AD5876" s="19"/>
    </row>
    <row r="5877" spans="30:30">
      <c r="AD5877" s="19"/>
    </row>
    <row r="5878" spans="30:30">
      <c r="AD5878" s="19"/>
    </row>
    <row r="5879" spans="30:30">
      <c r="AD5879" s="19"/>
    </row>
    <row r="5880" spans="30:30">
      <c r="AD5880" s="19"/>
    </row>
    <row r="5881" spans="30:30">
      <c r="AD5881" s="19"/>
    </row>
    <row r="5882" spans="30:30">
      <c r="AD5882" s="19"/>
    </row>
    <row r="5883" spans="30:30">
      <c r="AD5883" s="19"/>
    </row>
    <row r="5884" spans="30:30">
      <c r="AD5884" s="19"/>
    </row>
    <row r="5885" spans="30:30">
      <c r="AD5885" s="19"/>
    </row>
    <row r="5886" spans="30:30">
      <c r="AD5886" s="19"/>
    </row>
    <row r="5887" spans="30:30">
      <c r="AD5887" s="19"/>
    </row>
    <row r="5888" spans="30:30">
      <c r="AD5888" s="19"/>
    </row>
    <row r="5889" spans="30:30">
      <c r="AD5889" s="19"/>
    </row>
    <row r="5890" spans="30:30">
      <c r="AD5890" s="19"/>
    </row>
    <row r="5891" spans="30:30">
      <c r="AD5891" s="19"/>
    </row>
    <row r="5892" spans="30:30">
      <c r="AD5892" s="19"/>
    </row>
    <row r="5893" spans="30:30">
      <c r="AD5893" s="19"/>
    </row>
    <row r="5894" spans="30:30">
      <c r="AD5894" s="19"/>
    </row>
    <row r="5895" spans="30:30">
      <c r="AD5895" s="19"/>
    </row>
    <row r="5896" spans="30:30">
      <c r="AD5896" s="19"/>
    </row>
    <row r="5897" spans="30:30">
      <c r="AD5897" s="19"/>
    </row>
    <row r="5898" spans="30:30">
      <c r="AD5898" s="19"/>
    </row>
    <row r="5899" spans="30:30">
      <c r="AD5899" s="19"/>
    </row>
    <row r="5900" spans="30:30">
      <c r="AD5900" s="19"/>
    </row>
    <row r="5901" spans="30:30">
      <c r="AD5901" s="19"/>
    </row>
    <row r="5902" spans="30:30">
      <c r="AD5902" s="19"/>
    </row>
    <row r="5903" spans="30:30">
      <c r="AD5903" s="19"/>
    </row>
    <row r="5904" spans="30:30">
      <c r="AD5904" s="19"/>
    </row>
    <row r="5905" spans="30:30">
      <c r="AD5905" s="19"/>
    </row>
    <row r="5906" spans="30:30">
      <c r="AD5906" s="19"/>
    </row>
    <row r="5907" spans="30:30">
      <c r="AD5907" s="19"/>
    </row>
    <row r="5908" spans="30:30">
      <c r="AD5908" s="19"/>
    </row>
    <row r="5909" spans="30:30">
      <c r="AD5909" s="19"/>
    </row>
    <row r="5910" spans="30:30">
      <c r="AD5910" s="19"/>
    </row>
    <row r="5911" spans="30:30">
      <c r="AD5911" s="19"/>
    </row>
    <row r="5912" spans="30:30">
      <c r="AD5912" s="19"/>
    </row>
    <row r="5913" spans="30:30">
      <c r="AD5913" s="19"/>
    </row>
    <row r="5914" spans="30:30">
      <c r="AD5914" s="19"/>
    </row>
    <row r="5915" spans="30:30">
      <c r="AD5915" s="19"/>
    </row>
    <row r="5916" spans="30:30">
      <c r="AD5916" s="19"/>
    </row>
    <row r="5917" spans="30:30">
      <c r="AD5917" s="19"/>
    </row>
    <row r="5918" spans="30:30">
      <c r="AD5918" s="19"/>
    </row>
    <row r="5919" spans="30:30">
      <c r="AD5919" s="19"/>
    </row>
    <row r="5920" spans="30:30">
      <c r="AD5920" s="19"/>
    </row>
    <row r="5921" spans="30:30">
      <c r="AD5921" s="19"/>
    </row>
    <row r="5922" spans="30:30">
      <c r="AD5922" s="19"/>
    </row>
    <row r="5923" spans="30:30">
      <c r="AD5923" s="19"/>
    </row>
    <row r="5924" spans="30:30">
      <c r="AD5924" s="19"/>
    </row>
    <row r="5925" spans="30:30">
      <c r="AD5925" s="19"/>
    </row>
    <row r="5926" spans="30:30">
      <c r="AD5926" s="19"/>
    </row>
    <row r="5927" spans="30:30">
      <c r="AD5927" s="19"/>
    </row>
    <row r="5928" spans="30:30">
      <c r="AD5928" s="19"/>
    </row>
    <row r="5929" spans="30:30">
      <c r="AD5929" s="19"/>
    </row>
    <row r="5930" spans="30:30">
      <c r="AD5930" s="19"/>
    </row>
    <row r="5931" spans="30:30">
      <c r="AD5931" s="19"/>
    </row>
    <row r="5932" spans="30:30">
      <c r="AD5932" s="19"/>
    </row>
    <row r="5933" spans="30:30">
      <c r="AD5933" s="19"/>
    </row>
    <row r="5934" spans="30:30">
      <c r="AD5934" s="19"/>
    </row>
    <row r="5935" spans="30:30">
      <c r="AD5935" s="19"/>
    </row>
    <row r="5936" spans="30:30">
      <c r="AD5936" s="19"/>
    </row>
    <row r="5937" spans="30:30">
      <c r="AD5937" s="19"/>
    </row>
    <row r="5938" spans="30:30">
      <c r="AD5938" s="19"/>
    </row>
    <row r="5939" spans="30:30">
      <c r="AD5939" s="19"/>
    </row>
    <row r="5940" spans="30:30">
      <c r="AD5940" s="19"/>
    </row>
    <row r="5941" spans="30:30">
      <c r="AD5941" s="19"/>
    </row>
    <row r="5942" spans="30:30">
      <c r="AD5942" s="19"/>
    </row>
    <row r="5943" spans="30:30">
      <c r="AD5943" s="19"/>
    </row>
    <row r="5944" spans="30:30">
      <c r="AD5944" s="19"/>
    </row>
    <row r="5945" spans="30:30">
      <c r="AD5945" s="19"/>
    </row>
    <row r="5946" spans="30:30">
      <c r="AD5946" s="19"/>
    </row>
    <row r="5947" spans="30:30">
      <c r="AD5947" s="19"/>
    </row>
    <row r="5948" spans="30:30">
      <c r="AD5948" s="19"/>
    </row>
    <row r="5949" spans="30:30">
      <c r="AD5949" s="19"/>
    </row>
    <row r="5950" spans="30:30">
      <c r="AD5950" s="19"/>
    </row>
    <row r="5951" spans="30:30">
      <c r="AD5951" s="19"/>
    </row>
    <row r="5952" spans="30:30">
      <c r="AD5952" s="19"/>
    </row>
    <row r="5953" spans="30:30">
      <c r="AD5953" s="19"/>
    </row>
    <row r="5954" spans="30:30">
      <c r="AD5954" s="19"/>
    </row>
    <row r="5955" spans="30:30">
      <c r="AD5955" s="19"/>
    </row>
    <row r="5956" spans="30:30">
      <c r="AD5956" s="19"/>
    </row>
    <row r="5957" spans="30:30">
      <c r="AD5957" s="19"/>
    </row>
    <row r="5958" spans="30:30">
      <c r="AD5958" s="19"/>
    </row>
    <row r="5959" spans="30:30">
      <c r="AD5959" s="19"/>
    </row>
    <row r="5960" spans="30:30">
      <c r="AD5960" s="19"/>
    </row>
    <row r="5961" spans="30:30">
      <c r="AD5961" s="19"/>
    </row>
    <row r="5962" spans="30:30">
      <c r="AD5962" s="19"/>
    </row>
    <row r="5963" spans="30:30">
      <c r="AD5963" s="19"/>
    </row>
    <row r="5964" spans="30:30">
      <c r="AD5964" s="19"/>
    </row>
    <row r="5965" spans="30:30">
      <c r="AD5965" s="19"/>
    </row>
    <row r="5966" spans="30:30">
      <c r="AD5966" s="19"/>
    </row>
    <row r="5967" spans="30:30">
      <c r="AD5967" s="19"/>
    </row>
    <row r="5968" spans="30:30">
      <c r="AD5968" s="19"/>
    </row>
    <row r="5969" spans="30:30">
      <c r="AD5969" s="19"/>
    </row>
    <row r="5970" spans="30:30">
      <c r="AD5970" s="19"/>
    </row>
    <row r="5971" spans="30:30">
      <c r="AD5971" s="19"/>
    </row>
    <row r="5972" spans="30:30">
      <c r="AD5972" s="19"/>
    </row>
    <row r="5973" spans="30:30">
      <c r="AD5973" s="19"/>
    </row>
    <row r="5974" spans="30:30">
      <c r="AD5974" s="19"/>
    </row>
    <row r="5975" spans="30:30">
      <c r="AD5975" s="19"/>
    </row>
    <row r="5976" spans="30:30">
      <c r="AD5976" s="19"/>
    </row>
    <row r="5977" spans="30:30">
      <c r="AD5977" s="19"/>
    </row>
    <row r="5978" spans="30:30">
      <c r="AD5978" s="19"/>
    </row>
    <row r="5979" spans="30:30">
      <c r="AD5979" s="19"/>
    </row>
    <row r="5980" spans="30:30">
      <c r="AD5980" s="19"/>
    </row>
    <row r="5981" spans="30:30">
      <c r="AD5981" s="19"/>
    </row>
    <row r="5982" spans="30:30">
      <c r="AD5982" s="19"/>
    </row>
    <row r="5983" spans="30:30">
      <c r="AD5983" s="19"/>
    </row>
    <row r="5984" spans="30:30">
      <c r="AD5984" s="19"/>
    </row>
    <row r="5985" spans="30:30">
      <c r="AD5985" s="19"/>
    </row>
    <row r="5986" spans="30:30">
      <c r="AD5986" s="19"/>
    </row>
    <row r="5987" spans="30:30">
      <c r="AD5987" s="19"/>
    </row>
    <row r="5988" spans="30:30">
      <c r="AD5988" s="19"/>
    </row>
    <row r="5989" spans="30:30">
      <c r="AD5989" s="19"/>
    </row>
    <row r="5990" spans="30:30">
      <c r="AD5990" s="19"/>
    </row>
    <row r="5991" spans="30:30">
      <c r="AD5991" s="19"/>
    </row>
    <row r="5992" spans="30:30">
      <c r="AD5992" s="19"/>
    </row>
    <row r="5993" spans="30:30">
      <c r="AD5993" s="19"/>
    </row>
    <row r="5994" spans="30:30">
      <c r="AD5994" s="19"/>
    </row>
    <row r="5995" spans="30:30">
      <c r="AD5995" s="19"/>
    </row>
    <row r="5996" spans="30:30">
      <c r="AD5996" s="19"/>
    </row>
    <row r="5997" spans="30:30">
      <c r="AD5997" s="19"/>
    </row>
    <row r="5998" spans="30:30">
      <c r="AD5998" s="19"/>
    </row>
    <row r="5999" spans="30:30">
      <c r="AD5999" s="19"/>
    </row>
    <row r="6000" spans="30:30">
      <c r="AD6000" s="19"/>
    </row>
    <row r="6001" spans="30:30">
      <c r="AD6001" s="19"/>
    </row>
    <row r="6002" spans="30:30">
      <c r="AD6002" s="19"/>
    </row>
    <row r="6003" spans="30:30">
      <c r="AD6003" s="19"/>
    </row>
    <row r="6004" spans="30:30">
      <c r="AD6004" s="19"/>
    </row>
    <row r="6005" spans="30:30">
      <c r="AD6005" s="19"/>
    </row>
    <row r="6006" spans="30:30">
      <c r="AD6006" s="19"/>
    </row>
    <row r="6007" spans="30:30">
      <c r="AD6007" s="19"/>
    </row>
    <row r="6008" spans="30:30">
      <c r="AD6008" s="19"/>
    </row>
    <row r="6009" spans="30:30">
      <c r="AD6009" s="19"/>
    </row>
    <row r="6010" spans="30:30">
      <c r="AD6010" s="19"/>
    </row>
    <row r="6011" spans="30:30">
      <c r="AD6011" s="19"/>
    </row>
    <row r="6012" spans="30:30">
      <c r="AD6012" s="19"/>
    </row>
    <row r="6013" spans="30:30">
      <c r="AD6013" s="19"/>
    </row>
    <row r="6014" spans="30:30">
      <c r="AD6014" s="19"/>
    </row>
    <row r="6015" spans="30:30">
      <c r="AD6015" s="19"/>
    </row>
    <row r="6016" spans="30:30">
      <c r="AD6016" s="19"/>
    </row>
    <row r="6017" spans="30:30">
      <c r="AD6017" s="19"/>
    </row>
    <row r="6018" spans="30:30">
      <c r="AD6018" s="19"/>
    </row>
    <row r="6019" spans="30:30">
      <c r="AD6019" s="19"/>
    </row>
    <row r="6020" spans="30:30">
      <c r="AD6020" s="19"/>
    </row>
    <row r="6021" spans="30:30">
      <c r="AD6021" s="19"/>
    </row>
    <row r="6022" spans="30:30">
      <c r="AD6022" s="19"/>
    </row>
    <row r="6023" spans="30:30">
      <c r="AD6023" s="19"/>
    </row>
    <row r="6024" spans="30:30">
      <c r="AD6024" s="19"/>
    </row>
    <row r="6025" spans="30:30">
      <c r="AD6025" s="19"/>
    </row>
    <row r="6026" spans="30:30">
      <c r="AD6026" s="19"/>
    </row>
    <row r="6027" spans="30:30">
      <c r="AD6027" s="19"/>
    </row>
    <row r="6028" spans="30:30">
      <c r="AD6028" s="19"/>
    </row>
    <row r="6029" spans="30:30">
      <c r="AD6029" s="19"/>
    </row>
    <row r="6030" spans="30:30">
      <c r="AD6030" s="19"/>
    </row>
    <row r="6031" spans="30:30">
      <c r="AD6031" s="19"/>
    </row>
    <row r="6032" spans="30:30">
      <c r="AD6032" s="19"/>
    </row>
    <row r="6033" spans="30:30">
      <c r="AD6033" s="19"/>
    </row>
    <row r="6034" spans="30:30">
      <c r="AD6034" s="19"/>
    </row>
    <row r="6035" spans="30:30">
      <c r="AD6035" s="19"/>
    </row>
    <row r="6036" spans="30:30">
      <c r="AD6036" s="19"/>
    </row>
    <row r="6037" spans="30:30">
      <c r="AD6037" s="19"/>
    </row>
    <row r="6038" spans="30:30">
      <c r="AD6038" s="19"/>
    </row>
    <row r="6039" spans="30:30">
      <c r="AD6039" s="19"/>
    </row>
    <row r="6040" spans="30:30">
      <c r="AD6040" s="19"/>
    </row>
    <row r="6041" spans="30:30">
      <c r="AD6041" s="19"/>
    </row>
    <row r="6042" spans="30:30">
      <c r="AD6042" s="19"/>
    </row>
    <row r="6043" spans="30:30">
      <c r="AD6043" s="19"/>
    </row>
    <row r="6044" spans="30:30">
      <c r="AD6044" s="19"/>
    </row>
    <row r="6045" spans="30:30">
      <c r="AD6045" s="19"/>
    </row>
    <row r="6046" spans="30:30">
      <c r="AD6046" s="19"/>
    </row>
    <row r="6047" spans="30:30">
      <c r="AD6047" s="19"/>
    </row>
    <row r="6048" spans="30:30">
      <c r="AD6048" s="19"/>
    </row>
    <row r="6049" spans="30:30">
      <c r="AD6049" s="19"/>
    </row>
    <row r="6050" spans="30:30">
      <c r="AD6050" s="19"/>
    </row>
    <row r="6051" spans="30:30">
      <c r="AD6051" s="19"/>
    </row>
    <row r="6052" spans="30:30">
      <c r="AD6052" s="19"/>
    </row>
    <row r="6053" spans="30:30">
      <c r="AD6053" s="19"/>
    </row>
    <row r="6054" spans="30:30">
      <c r="AD6054" s="19"/>
    </row>
    <row r="6055" spans="30:30">
      <c r="AD6055" s="19"/>
    </row>
    <row r="6056" spans="30:30">
      <c r="AD6056" s="19"/>
    </row>
    <row r="6057" spans="30:30">
      <c r="AD6057" s="19"/>
    </row>
    <row r="6058" spans="30:30">
      <c r="AD6058" s="19"/>
    </row>
    <row r="6059" spans="30:30">
      <c r="AD6059" s="19"/>
    </row>
    <row r="6060" spans="30:30">
      <c r="AD6060" s="19"/>
    </row>
    <row r="6061" spans="30:30">
      <c r="AD6061" s="19"/>
    </row>
    <row r="6062" spans="30:30">
      <c r="AD6062" s="19"/>
    </row>
    <row r="6063" spans="30:30">
      <c r="AD6063" s="19"/>
    </row>
    <row r="6064" spans="30:30">
      <c r="AD6064" s="19"/>
    </row>
    <row r="6065" spans="30:30">
      <c r="AD6065" s="19"/>
    </row>
    <row r="6066" spans="30:30">
      <c r="AD6066" s="19"/>
    </row>
    <row r="6067" spans="30:30">
      <c r="AD6067" s="19"/>
    </row>
    <row r="6068" spans="30:30">
      <c r="AD6068" s="19"/>
    </row>
    <row r="6069" spans="30:30">
      <c r="AD6069" s="19"/>
    </row>
    <row r="6070" spans="30:30">
      <c r="AD6070" s="19"/>
    </row>
    <row r="6071" spans="30:30">
      <c r="AD6071" s="19"/>
    </row>
    <row r="6072" spans="30:30">
      <c r="AD6072" s="19"/>
    </row>
    <row r="6073" spans="30:30">
      <c r="AD6073" s="19"/>
    </row>
    <row r="6074" spans="30:30">
      <c r="AD6074" s="19"/>
    </row>
    <row r="6075" spans="30:30">
      <c r="AD6075" s="19"/>
    </row>
    <row r="6076" spans="30:30">
      <c r="AD6076" s="19"/>
    </row>
    <row r="6077" spans="30:30">
      <c r="AD6077" s="19"/>
    </row>
    <row r="6078" spans="30:30">
      <c r="AD6078" s="19"/>
    </row>
    <row r="6079" spans="30:30">
      <c r="AD6079" s="19"/>
    </row>
    <row r="6080" spans="30:30">
      <c r="AD6080" s="19"/>
    </row>
    <row r="6081" spans="30:30">
      <c r="AD6081" s="19"/>
    </row>
    <row r="6082" spans="30:30">
      <c r="AD6082" s="19"/>
    </row>
    <row r="6083" spans="30:30">
      <c r="AD6083" s="19"/>
    </row>
    <row r="6084" spans="30:30">
      <c r="AD6084" s="19"/>
    </row>
    <row r="6085" spans="30:30">
      <c r="AD6085" s="19"/>
    </row>
    <row r="6086" spans="30:30">
      <c r="AD6086" s="19"/>
    </row>
    <row r="6087" spans="30:30">
      <c r="AD6087" s="19"/>
    </row>
    <row r="6088" spans="30:30">
      <c r="AD6088" s="19"/>
    </row>
    <row r="6089" spans="30:30">
      <c r="AD6089" s="19"/>
    </row>
    <row r="6090" spans="30:30">
      <c r="AD6090" s="19"/>
    </row>
    <row r="6091" spans="30:30">
      <c r="AD6091" s="19"/>
    </row>
    <row r="6092" spans="30:30">
      <c r="AD6092" s="19"/>
    </row>
    <row r="6093" spans="30:30">
      <c r="AD6093" s="19"/>
    </row>
    <row r="6094" spans="30:30">
      <c r="AD6094" s="19"/>
    </row>
    <row r="6095" spans="30:30">
      <c r="AD6095" s="19"/>
    </row>
    <row r="6096" spans="30:30">
      <c r="AD6096" s="19"/>
    </row>
    <row r="6097" spans="30:30">
      <c r="AD6097" s="19"/>
    </row>
    <row r="6098" spans="30:30">
      <c r="AD6098" s="19"/>
    </row>
    <row r="6099" spans="30:30">
      <c r="AD6099" s="19"/>
    </row>
    <row r="6100" spans="30:30">
      <c r="AD6100" s="19"/>
    </row>
    <row r="6101" spans="30:30">
      <c r="AD6101" s="19"/>
    </row>
    <row r="6102" spans="30:30">
      <c r="AD6102" s="19"/>
    </row>
    <row r="6103" spans="30:30">
      <c r="AD6103" s="19"/>
    </row>
    <row r="6104" spans="30:30">
      <c r="AD6104" s="19"/>
    </row>
    <row r="6105" spans="30:30">
      <c r="AD6105" s="19"/>
    </row>
    <row r="6106" spans="30:30">
      <c r="AD6106" s="19"/>
    </row>
    <row r="6107" spans="30:30">
      <c r="AD6107" s="19"/>
    </row>
    <row r="6108" spans="30:30">
      <c r="AD6108" s="19"/>
    </row>
    <row r="6109" spans="30:30">
      <c r="AD6109" s="19"/>
    </row>
    <row r="6110" spans="30:30">
      <c r="AD6110" s="19"/>
    </row>
    <row r="6111" spans="30:30">
      <c r="AD6111" s="19"/>
    </row>
    <row r="6112" spans="30:30">
      <c r="AD6112" s="19"/>
    </row>
    <row r="6113" spans="30:30">
      <c r="AD6113" s="19"/>
    </row>
    <row r="6114" spans="30:30">
      <c r="AD6114" s="19"/>
    </row>
    <row r="6115" spans="30:30">
      <c r="AD6115" s="19"/>
    </row>
    <row r="6116" spans="30:30">
      <c r="AD6116" s="19"/>
    </row>
    <row r="6117" spans="30:30">
      <c r="AD6117" s="19"/>
    </row>
    <row r="6118" spans="30:30">
      <c r="AD6118" s="19"/>
    </row>
    <row r="6119" spans="30:30">
      <c r="AD6119" s="19"/>
    </row>
    <row r="6120" spans="30:30">
      <c r="AD6120" s="19"/>
    </row>
    <row r="6121" spans="30:30">
      <c r="AD6121" s="19"/>
    </row>
    <row r="6122" spans="30:30">
      <c r="AD6122" s="19"/>
    </row>
    <row r="6123" spans="30:30">
      <c r="AD6123" s="19"/>
    </row>
    <row r="6124" spans="30:30">
      <c r="AD6124" s="19"/>
    </row>
    <row r="6125" spans="30:30">
      <c r="AD6125" s="19"/>
    </row>
    <row r="6126" spans="30:30">
      <c r="AD6126" s="19"/>
    </row>
    <row r="6127" spans="30:30">
      <c r="AD6127" s="19"/>
    </row>
    <row r="6128" spans="30:30">
      <c r="AD6128" s="19"/>
    </row>
    <row r="6129" spans="30:30">
      <c r="AD6129" s="19"/>
    </row>
    <row r="6130" spans="30:30">
      <c r="AD6130" s="19"/>
    </row>
    <row r="6131" spans="30:30">
      <c r="AD6131" s="19"/>
    </row>
    <row r="6132" spans="30:30">
      <c r="AD6132" s="19"/>
    </row>
    <row r="6133" spans="30:30">
      <c r="AD6133" s="19"/>
    </row>
    <row r="6134" spans="30:30">
      <c r="AD6134" s="19"/>
    </row>
    <row r="6135" spans="30:30">
      <c r="AD6135" s="19"/>
    </row>
    <row r="6136" spans="30:30">
      <c r="AD6136" s="19"/>
    </row>
    <row r="6137" spans="30:30">
      <c r="AD6137" s="19"/>
    </row>
    <row r="6138" spans="30:30">
      <c r="AD6138" s="19"/>
    </row>
    <row r="6139" spans="30:30">
      <c r="AD6139" s="19"/>
    </row>
    <row r="6140" spans="30:30">
      <c r="AD6140" s="19"/>
    </row>
    <row r="6141" spans="30:30">
      <c r="AD6141" s="19"/>
    </row>
    <row r="6142" spans="30:30">
      <c r="AD6142" s="19"/>
    </row>
    <row r="6143" spans="30:30">
      <c r="AD6143" s="19"/>
    </row>
    <row r="6144" spans="30:30">
      <c r="AD6144" s="19"/>
    </row>
    <row r="6145" spans="30:30">
      <c r="AD6145" s="19"/>
    </row>
    <row r="6146" spans="30:30">
      <c r="AD6146" s="19"/>
    </row>
    <row r="6147" spans="30:30">
      <c r="AD6147" s="19"/>
    </row>
    <row r="6148" spans="30:30">
      <c r="AD6148" s="19"/>
    </row>
    <row r="6149" spans="30:30">
      <c r="AD6149" s="19"/>
    </row>
    <row r="6150" spans="30:30">
      <c r="AD6150" s="19"/>
    </row>
    <row r="6151" spans="30:30">
      <c r="AD6151" s="19"/>
    </row>
    <row r="6152" spans="30:30">
      <c r="AD6152" s="19"/>
    </row>
    <row r="6153" spans="30:30">
      <c r="AD6153" s="19"/>
    </row>
    <row r="6154" spans="30:30">
      <c r="AD6154" s="19"/>
    </row>
    <row r="6155" spans="30:30">
      <c r="AD6155" s="19"/>
    </row>
    <row r="6156" spans="30:30">
      <c r="AD6156" s="19"/>
    </row>
    <row r="6157" spans="30:30">
      <c r="AD6157" s="19"/>
    </row>
    <row r="6158" spans="30:30">
      <c r="AD6158" s="19"/>
    </row>
    <row r="6159" spans="30:30">
      <c r="AD6159" s="19"/>
    </row>
    <row r="6160" spans="30:30">
      <c r="AD6160" s="19"/>
    </row>
    <row r="6161" spans="30:30">
      <c r="AD6161" s="19"/>
    </row>
    <row r="6162" spans="30:30">
      <c r="AD6162" s="19"/>
    </row>
    <row r="6163" spans="30:30">
      <c r="AD6163" s="19"/>
    </row>
    <row r="6164" spans="30:30">
      <c r="AD6164" s="19"/>
    </row>
    <row r="6165" spans="30:30">
      <c r="AD6165" s="19"/>
    </row>
    <row r="6166" spans="30:30">
      <c r="AD6166" s="19"/>
    </row>
    <row r="6167" spans="30:30">
      <c r="AD6167" s="19"/>
    </row>
    <row r="6168" spans="30:30">
      <c r="AD6168" s="19"/>
    </row>
    <row r="6169" spans="30:30">
      <c r="AD6169" s="19"/>
    </row>
    <row r="6170" spans="30:30">
      <c r="AD6170" s="19"/>
    </row>
    <row r="6171" spans="30:30">
      <c r="AD6171" s="19"/>
    </row>
    <row r="6172" spans="30:30">
      <c r="AD6172" s="19"/>
    </row>
    <row r="6173" spans="30:30">
      <c r="AD6173" s="19"/>
    </row>
    <row r="6174" spans="30:30">
      <c r="AD6174" s="19"/>
    </row>
    <row r="6175" spans="30:30">
      <c r="AD6175" s="19"/>
    </row>
    <row r="6176" spans="30:30">
      <c r="AD6176" s="19"/>
    </row>
    <row r="6177" spans="30:30">
      <c r="AD6177" s="19"/>
    </row>
    <row r="6178" spans="30:30">
      <c r="AD6178" s="19"/>
    </row>
    <row r="6179" spans="30:30">
      <c r="AD6179" s="19"/>
    </row>
    <row r="6180" spans="30:30">
      <c r="AD6180" s="19"/>
    </row>
    <row r="6181" spans="30:30">
      <c r="AD6181" s="19"/>
    </row>
    <row r="6182" spans="30:30">
      <c r="AD6182" s="19"/>
    </row>
    <row r="6183" spans="30:30">
      <c r="AD6183" s="19"/>
    </row>
    <row r="6184" spans="30:30">
      <c r="AD6184" s="19"/>
    </row>
    <row r="6185" spans="30:30">
      <c r="AD6185" s="19"/>
    </row>
    <row r="6186" spans="30:30">
      <c r="AD6186" s="19"/>
    </row>
    <row r="6187" spans="30:30">
      <c r="AD6187" s="19"/>
    </row>
    <row r="6188" spans="30:30">
      <c r="AD6188" s="19"/>
    </row>
    <row r="6189" spans="30:30">
      <c r="AD6189" s="19"/>
    </row>
    <row r="6190" spans="30:30">
      <c r="AD6190" s="19"/>
    </row>
    <row r="6191" spans="30:30">
      <c r="AD6191" s="19"/>
    </row>
    <row r="6192" spans="30:30">
      <c r="AD6192" s="19"/>
    </row>
    <row r="6193" spans="30:30">
      <c r="AD6193" s="19"/>
    </row>
    <row r="6194" spans="30:30">
      <c r="AD6194" s="19"/>
    </row>
    <row r="6195" spans="30:30">
      <c r="AD6195" s="19"/>
    </row>
    <row r="6196" spans="30:30">
      <c r="AD6196" s="19"/>
    </row>
    <row r="6197" spans="30:30">
      <c r="AD6197" s="19"/>
    </row>
    <row r="6198" spans="30:30">
      <c r="AD6198" s="19"/>
    </row>
    <row r="6199" spans="30:30">
      <c r="AD6199" s="19"/>
    </row>
    <row r="6200" spans="30:30">
      <c r="AD6200" s="19"/>
    </row>
    <row r="6201" spans="30:30">
      <c r="AD6201" s="19"/>
    </row>
    <row r="6202" spans="30:30">
      <c r="AD6202" s="19"/>
    </row>
    <row r="6203" spans="30:30">
      <c r="AD6203" s="19"/>
    </row>
    <row r="6204" spans="30:30">
      <c r="AD6204" s="19"/>
    </row>
    <row r="6205" spans="30:30">
      <c r="AD6205" s="19"/>
    </row>
    <row r="6206" spans="30:30">
      <c r="AD6206" s="19"/>
    </row>
    <row r="6207" spans="30:30">
      <c r="AD6207" s="19"/>
    </row>
    <row r="6208" spans="30:30">
      <c r="AD6208" s="19"/>
    </row>
    <row r="6209" spans="30:30">
      <c r="AD6209" s="19"/>
    </row>
    <row r="6210" spans="30:30">
      <c r="AD6210" s="19"/>
    </row>
    <row r="6211" spans="30:30">
      <c r="AD6211" s="19"/>
    </row>
    <row r="6212" spans="30:30">
      <c r="AD6212" s="19"/>
    </row>
    <row r="6213" spans="30:30">
      <c r="AD6213" s="19"/>
    </row>
    <row r="6214" spans="30:30">
      <c r="AD6214" s="19"/>
    </row>
    <row r="6215" spans="30:30">
      <c r="AD6215" s="19"/>
    </row>
    <row r="6216" spans="30:30">
      <c r="AD6216" s="19"/>
    </row>
    <row r="6217" spans="30:30">
      <c r="AD6217" s="19"/>
    </row>
    <row r="6218" spans="30:30">
      <c r="AD6218" s="19"/>
    </row>
    <row r="6219" spans="30:30">
      <c r="AD6219" s="19"/>
    </row>
    <row r="6220" spans="30:30">
      <c r="AD6220" s="19"/>
    </row>
    <row r="6221" spans="30:30">
      <c r="AD6221" s="19"/>
    </row>
    <row r="6222" spans="30:30">
      <c r="AD6222" s="19"/>
    </row>
    <row r="6223" spans="30:30">
      <c r="AD6223" s="19"/>
    </row>
    <row r="6224" spans="30:30">
      <c r="AD6224" s="19"/>
    </row>
    <row r="6225" spans="30:30">
      <c r="AD6225" s="19"/>
    </row>
    <row r="6226" spans="30:30">
      <c r="AD6226" s="19"/>
    </row>
    <row r="6227" spans="30:30">
      <c r="AD6227" s="19"/>
    </row>
    <row r="6228" spans="30:30">
      <c r="AD6228" s="19"/>
    </row>
    <row r="6229" spans="30:30">
      <c r="AD6229" s="19"/>
    </row>
    <row r="6230" spans="30:30">
      <c r="AD6230" s="19"/>
    </row>
    <row r="6231" spans="30:30">
      <c r="AD6231" s="19"/>
    </row>
    <row r="6232" spans="30:30">
      <c r="AD6232" s="19"/>
    </row>
    <row r="6233" spans="30:30">
      <c r="AD6233" s="19"/>
    </row>
    <row r="6234" spans="30:30">
      <c r="AD6234" s="19"/>
    </row>
    <row r="6235" spans="30:30">
      <c r="AD6235" s="19"/>
    </row>
    <row r="6236" spans="30:30">
      <c r="AD6236" s="19"/>
    </row>
    <row r="6237" spans="30:30">
      <c r="AD6237" s="19"/>
    </row>
    <row r="6238" spans="30:30">
      <c r="AD6238" s="19"/>
    </row>
    <row r="6239" spans="30:30">
      <c r="AD6239" s="19"/>
    </row>
    <row r="6240" spans="30:30">
      <c r="AD6240" s="19"/>
    </row>
    <row r="6241" spans="30:30">
      <c r="AD6241" s="19"/>
    </row>
    <row r="6242" spans="30:30">
      <c r="AD6242" s="19"/>
    </row>
    <row r="6243" spans="30:30">
      <c r="AD6243" s="19"/>
    </row>
    <row r="6244" spans="30:30">
      <c r="AD6244" s="19"/>
    </row>
    <row r="6245" spans="30:30">
      <c r="AD6245" s="19"/>
    </row>
    <row r="6246" spans="30:30">
      <c r="AD6246" s="19"/>
    </row>
    <row r="6247" spans="30:30">
      <c r="AD6247" s="19"/>
    </row>
    <row r="6248" spans="30:30">
      <c r="AD6248" s="19"/>
    </row>
    <row r="6249" spans="30:30">
      <c r="AD6249" s="19"/>
    </row>
    <row r="6250" spans="30:30">
      <c r="AD6250" s="19"/>
    </row>
    <row r="6251" spans="30:30">
      <c r="AD6251" s="19"/>
    </row>
    <row r="6252" spans="30:30">
      <c r="AD6252" s="19"/>
    </row>
    <row r="6253" spans="30:30">
      <c r="AD6253" s="19"/>
    </row>
    <row r="6254" spans="30:30">
      <c r="AD6254" s="19"/>
    </row>
    <row r="6255" spans="30:30">
      <c r="AD6255" s="19"/>
    </row>
    <row r="6256" spans="30:30">
      <c r="AD6256" s="19"/>
    </row>
    <row r="6257" spans="30:30">
      <c r="AD6257" s="19"/>
    </row>
    <row r="6258" spans="30:30">
      <c r="AD6258" s="19"/>
    </row>
    <row r="6259" spans="30:30">
      <c r="AD6259" s="19"/>
    </row>
    <row r="6260" spans="30:30">
      <c r="AD6260" s="19"/>
    </row>
    <row r="6261" spans="30:30">
      <c r="AD6261" s="19"/>
    </row>
    <row r="6262" spans="30:30">
      <c r="AD6262" s="19"/>
    </row>
    <row r="6263" spans="30:30">
      <c r="AD6263" s="19"/>
    </row>
    <row r="6264" spans="30:30">
      <c r="AD6264" s="19"/>
    </row>
    <row r="6265" spans="30:30">
      <c r="AD6265" s="19"/>
    </row>
    <row r="6266" spans="30:30">
      <c r="AD6266" s="19"/>
    </row>
    <row r="6267" spans="30:30">
      <c r="AD6267" s="19"/>
    </row>
    <row r="6268" spans="30:30">
      <c r="AD6268" s="19"/>
    </row>
    <row r="6269" spans="30:30">
      <c r="AD6269" s="19"/>
    </row>
    <row r="6270" spans="30:30">
      <c r="AD6270" s="19"/>
    </row>
    <row r="6271" spans="30:30">
      <c r="AD6271" s="19"/>
    </row>
    <row r="6272" spans="30:30">
      <c r="AD6272" s="19"/>
    </row>
    <row r="6273" spans="30:30">
      <c r="AD6273" s="19"/>
    </row>
    <row r="6274" spans="30:30">
      <c r="AD6274" s="19"/>
    </row>
    <row r="6275" spans="30:30">
      <c r="AD6275" s="19"/>
    </row>
    <row r="6276" spans="30:30">
      <c r="AD6276" s="19"/>
    </row>
    <row r="6277" spans="30:30">
      <c r="AD6277" s="19"/>
    </row>
    <row r="6278" spans="30:30">
      <c r="AD6278" s="19"/>
    </row>
    <row r="6279" spans="30:30">
      <c r="AD6279" s="19"/>
    </row>
    <row r="6280" spans="30:30">
      <c r="AD6280" s="19"/>
    </row>
    <row r="6281" spans="30:30">
      <c r="AD6281" s="19"/>
    </row>
    <row r="6282" spans="30:30">
      <c r="AD6282" s="19"/>
    </row>
    <row r="6283" spans="30:30">
      <c r="AD6283" s="19"/>
    </row>
    <row r="6284" spans="30:30">
      <c r="AD6284" s="19"/>
    </row>
    <row r="6285" spans="30:30">
      <c r="AD6285" s="19"/>
    </row>
    <row r="6286" spans="30:30">
      <c r="AD6286" s="19"/>
    </row>
    <row r="6287" spans="30:30">
      <c r="AD6287" s="19"/>
    </row>
    <row r="6288" spans="30:30">
      <c r="AD6288" s="19"/>
    </row>
    <row r="6289" spans="30:30">
      <c r="AD6289" s="19"/>
    </row>
    <row r="6290" spans="30:30">
      <c r="AD6290" s="19"/>
    </row>
    <row r="6291" spans="30:30">
      <c r="AD6291" s="19"/>
    </row>
    <row r="6292" spans="30:30">
      <c r="AD6292" s="19"/>
    </row>
    <row r="6293" spans="30:30">
      <c r="AD6293" s="19"/>
    </row>
    <row r="6294" spans="30:30">
      <c r="AD6294" s="19"/>
    </row>
    <row r="6295" spans="30:30">
      <c r="AD6295" s="19"/>
    </row>
    <row r="6296" spans="30:30">
      <c r="AD6296" s="19"/>
    </row>
    <row r="6297" spans="30:30">
      <c r="AD6297" s="19"/>
    </row>
    <row r="6298" spans="30:30">
      <c r="AD6298" s="19"/>
    </row>
    <row r="6299" spans="30:30">
      <c r="AD6299" s="19"/>
    </row>
    <row r="6300" spans="30:30">
      <c r="AD6300" s="19"/>
    </row>
    <row r="6301" spans="30:30">
      <c r="AD6301" s="19"/>
    </row>
    <row r="6302" spans="30:30">
      <c r="AD6302" s="19"/>
    </row>
    <row r="6303" spans="30:30">
      <c r="AD6303" s="19"/>
    </row>
    <row r="6304" spans="30:30">
      <c r="AD6304" s="19"/>
    </row>
    <row r="6305" spans="30:30">
      <c r="AD6305" s="19"/>
    </row>
    <row r="6306" spans="30:30">
      <c r="AD6306" s="19"/>
    </row>
    <row r="6307" spans="30:30">
      <c r="AD6307" s="19"/>
    </row>
    <row r="6308" spans="30:30">
      <c r="AD6308" s="19"/>
    </row>
    <row r="6309" spans="30:30">
      <c r="AD6309" s="19"/>
    </row>
    <row r="6310" spans="30:30">
      <c r="AD6310" s="19"/>
    </row>
    <row r="6311" spans="30:30">
      <c r="AD6311" s="19"/>
    </row>
    <row r="6312" spans="30:30">
      <c r="AD6312" s="19"/>
    </row>
    <row r="6313" spans="30:30">
      <c r="AD6313" s="19"/>
    </row>
    <row r="6314" spans="30:30">
      <c r="AD6314" s="19"/>
    </row>
    <row r="6315" spans="30:30">
      <c r="AD6315" s="19"/>
    </row>
    <row r="6316" spans="30:30">
      <c r="AD6316" s="19"/>
    </row>
    <row r="6317" spans="30:30">
      <c r="AD6317" s="19"/>
    </row>
    <row r="6318" spans="30:30">
      <c r="AD6318" s="19"/>
    </row>
    <row r="6319" spans="30:30">
      <c r="AD6319" s="19"/>
    </row>
    <row r="6320" spans="30:30">
      <c r="AD6320" s="19"/>
    </row>
    <row r="6321" spans="30:30">
      <c r="AD6321" s="19"/>
    </row>
    <row r="6322" spans="30:30">
      <c r="AD6322" s="19"/>
    </row>
    <row r="6323" spans="30:30">
      <c r="AD6323" s="19"/>
    </row>
    <row r="6324" spans="30:30">
      <c r="AD6324" s="19"/>
    </row>
    <row r="6325" spans="30:30">
      <c r="AD6325" s="19"/>
    </row>
    <row r="6326" spans="30:30">
      <c r="AD6326" s="19"/>
    </row>
    <row r="6327" spans="30:30">
      <c r="AD6327" s="19"/>
    </row>
    <row r="6328" spans="30:30">
      <c r="AD6328" s="19"/>
    </row>
    <row r="6329" spans="30:30">
      <c r="AD6329" s="19"/>
    </row>
    <row r="6330" spans="30:30">
      <c r="AD6330" s="19"/>
    </row>
    <row r="6331" spans="30:30">
      <c r="AD6331" s="19"/>
    </row>
    <row r="6332" spans="30:30">
      <c r="AD6332" s="19"/>
    </row>
    <row r="6333" spans="30:30">
      <c r="AD6333" s="19"/>
    </row>
    <row r="6334" spans="30:30">
      <c r="AD6334" s="19"/>
    </row>
    <row r="6335" spans="30:30">
      <c r="AD6335" s="19"/>
    </row>
    <row r="6336" spans="30:30">
      <c r="AD6336" s="19"/>
    </row>
    <row r="6337" spans="30:30">
      <c r="AD6337" s="19"/>
    </row>
    <row r="6338" spans="30:30">
      <c r="AD6338" s="19"/>
    </row>
    <row r="6339" spans="30:30">
      <c r="AD6339" s="19"/>
    </row>
    <row r="6340" spans="30:30">
      <c r="AD6340" s="19"/>
    </row>
    <row r="6341" spans="30:30">
      <c r="AD6341" s="19"/>
    </row>
    <row r="6342" spans="30:30">
      <c r="AD6342" s="19"/>
    </row>
    <row r="6343" spans="30:30">
      <c r="AD6343" s="19"/>
    </row>
    <row r="6344" spans="30:30">
      <c r="AD6344" s="19"/>
    </row>
    <row r="6345" spans="30:30">
      <c r="AD6345" s="19"/>
    </row>
    <row r="6346" spans="30:30">
      <c r="AD6346" s="19"/>
    </row>
    <row r="6347" spans="30:30">
      <c r="AD6347" s="19"/>
    </row>
    <row r="6348" spans="30:30">
      <c r="AD6348" s="19"/>
    </row>
    <row r="6349" spans="30:30">
      <c r="AD6349" s="19"/>
    </row>
    <row r="6350" spans="30:30">
      <c r="AD6350" s="19"/>
    </row>
    <row r="6351" spans="30:30">
      <c r="AD6351" s="19"/>
    </row>
    <row r="6352" spans="30:30">
      <c r="AD6352" s="19"/>
    </row>
    <row r="6353" spans="30:30">
      <c r="AD6353" s="19"/>
    </row>
    <row r="6354" spans="30:30">
      <c r="AD6354" s="19"/>
    </row>
    <row r="6355" spans="30:30">
      <c r="AD6355" s="19"/>
    </row>
    <row r="6356" spans="30:30">
      <c r="AD6356" s="19"/>
    </row>
    <row r="6357" spans="30:30">
      <c r="AD6357" s="19"/>
    </row>
    <row r="6358" spans="30:30">
      <c r="AD6358" s="19"/>
    </row>
    <row r="6359" spans="30:30">
      <c r="AD6359" s="19"/>
    </row>
    <row r="6360" spans="30:30">
      <c r="AD6360" s="19"/>
    </row>
    <row r="6361" spans="30:30">
      <c r="AD6361" s="19"/>
    </row>
    <row r="6362" spans="30:30">
      <c r="AD6362" s="19"/>
    </row>
    <row r="6363" spans="30:30">
      <c r="AD6363" s="19"/>
    </row>
    <row r="6364" spans="30:30">
      <c r="AD6364" s="19"/>
    </row>
    <row r="6365" spans="30:30">
      <c r="AD6365" s="19"/>
    </row>
    <row r="6366" spans="30:30">
      <c r="AD6366" s="19"/>
    </row>
    <row r="6367" spans="30:30">
      <c r="AD6367" s="19"/>
    </row>
    <row r="6368" spans="30:30">
      <c r="AD6368" s="19"/>
    </row>
    <row r="6369" spans="30:30">
      <c r="AD6369" s="19"/>
    </row>
    <row r="6370" spans="30:30">
      <c r="AD6370" s="19"/>
    </row>
    <row r="6371" spans="30:30">
      <c r="AD6371" s="19"/>
    </row>
    <row r="6372" spans="30:30">
      <c r="AD6372" s="19"/>
    </row>
    <row r="6373" spans="30:30">
      <c r="AD6373" s="19"/>
    </row>
    <row r="6374" spans="30:30">
      <c r="AD6374" s="19"/>
    </row>
    <row r="6375" spans="30:30">
      <c r="AD6375" s="19"/>
    </row>
    <row r="6376" spans="30:30">
      <c r="AD6376" s="19"/>
    </row>
    <row r="6377" spans="30:30">
      <c r="AD6377" s="19"/>
    </row>
    <row r="6378" spans="30:30">
      <c r="AD6378" s="19"/>
    </row>
    <row r="6379" spans="30:30">
      <c r="AD6379" s="19"/>
    </row>
    <row r="6380" spans="30:30">
      <c r="AD6380" s="19"/>
    </row>
    <row r="6381" spans="30:30">
      <c r="AD6381" s="19"/>
    </row>
    <row r="6382" spans="30:30">
      <c r="AD6382" s="19"/>
    </row>
    <row r="6383" spans="30:30">
      <c r="AD6383" s="19"/>
    </row>
    <row r="6384" spans="30:30">
      <c r="AD6384" s="19"/>
    </row>
    <row r="6385" spans="30:30">
      <c r="AD6385" s="19"/>
    </row>
    <row r="6386" spans="30:30">
      <c r="AD6386" s="19"/>
    </row>
    <row r="6387" spans="30:30">
      <c r="AD6387" s="19"/>
    </row>
    <row r="6388" spans="30:30">
      <c r="AD6388" s="19"/>
    </row>
    <row r="6389" spans="30:30">
      <c r="AD6389" s="19"/>
    </row>
    <row r="6390" spans="30:30">
      <c r="AD6390" s="19"/>
    </row>
    <row r="6391" spans="30:30">
      <c r="AD6391" s="19"/>
    </row>
    <row r="6392" spans="30:30">
      <c r="AD6392" s="19"/>
    </row>
    <row r="6393" spans="30:30">
      <c r="AD6393" s="19"/>
    </row>
    <row r="6394" spans="30:30">
      <c r="AD6394" s="19"/>
    </row>
    <row r="6395" spans="30:30">
      <c r="AD6395" s="19"/>
    </row>
    <row r="6396" spans="30:30">
      <c r="AD6396" s="19"/>
    </row>
    <row r="6397" spans="30:30">
      <c r="AD6397" s="19"/>
    </row>
    <row r="6398" spans="30:30">
      <c r="AD6398" s="19"/>
    </row>
    <row r="6399" spans="30:30">
      <c r="AD6399" s="19"/>
    </row>
    <row r="6400" spans="30:30">
      <c r="AD6400" s="19"/>
    </row>
    <row r="6401" spans="30:30">
      <c r="AD6401" s="19"/>
    </row>
    <row r="6402" spans="30:30">
      <c r="AD6402" s="19"/>
    </row>
    <row r="6403" spans="30:30">
      <c r="AD6403" s="19"/>
    </row>
    <row r="6404" spans="30:30">
      <c r="AD6404" s="19"/>
    </row>
    <row r="6405" spans="30:30">
      <c r="AD6405" s="19"/>
    </row>
    <row r="6406" spans="30:30">
      <c r="AD6406" s="19"/>
    </row>
    <row r="6407" spans="30:30">
      <c r="AD6407" s="19"/>
    </row>
    <row r="6408" spans="30:30">
      <c r="AD6408" s="19"/>
    </row>
    <row r="6409" spans="30:30">
      <c r="AD6409" s="19"/>
    </row>
    <row r="6410" spans="30:30">
      <c r="AD6410" s="19"/>
    </row>
    <row r="6411" spans="30:30">
      <c r="AD6411" s="19"/>
    </row>
    <row r="6412" spans="30:30">
      <c r="AD6412" s="19"/>
    </row>
    <row r="6413" spans="30:30">
      <c r="AD6413" s="19"/>
    </row>
    <row r="6414" spans="30:30">
      <c r="AD6414" s="19"/>
    </row>
    <row r="6415" spans="30:30">
      <c r="AD6415" s="19"/>
    </row>
    <row r="6416" spans="30:30">
      <c r="AD6416" s="19"/>
    </row>
    <row r="6417" spans="30:30">
      <c r="AD6417" s="19"/>
    </row>
    <row r="6418" spans="30:30">
      <c r="AD6418" s="19"/>
    </row>
    <row r="6419" spans="30:30">
      <c r="AD6419" s="19"/>
    </row>
    <row r="6420" spans="30:30">
      <c r="AD6420" s="19"/>
    </row>
    <row r="6421" spans="30:30">
      <c r="AD6421" s="19"/>
    </row>
    <row r="6422" spans="30:30">
      <c r="AD6422" s="19"/>
    </row>
    <row r="6423" spans="30:30">
      <c r="AD6423" s="19"/>
    </row>
    <row r="6424" spans="30:30">
      <c r="AD6424" s="19"/>
    </row>
    <row r="6425" spans="30:30">
      <c r="AD6425" s="19"/>
    </row>
    <row r="6426" spans="30:30">
      <c r="AD6426" s="19"/>
    </row>
    <row r="6427" spans="30:30">
      <c r="AD6427" s="19"/>
    </row>
    <row r="6428" spans="30:30">
      <c r="AD6428" s="19"/>
    </row>
    <row r="6429" spans="30:30">
      <c r="AD6429" s="19"/>
    </row>
    <row r="6430" spans="30:30">
      <c r="AD6430" s="19"/>
    </row>
    <row r="6431" spans="30:30">
      <c r="AD6431" s="19"/>
    </row>
    <row r="6432" spans="30:30">
      <c r="AD6432" s="19"/>
    </row>
    <row r="6433" spans="30:30">
      <c r="AD6433" s="19"/>
    </row>
    <row r="6434" spans="30:30">
      <c r="AD6434" s="19"/>
    </row>
    <row r="6435" spans="30:30">
      <c r="AD6435" s="19"/>
    </row>
    <row r="6436" spans="30:30">
      <c r="AD6436" s="19"/>
    </row>
    <row r="6437" spans="30:30">
      <c r="AD6437" s="19"/>
    </row>
    <row r="6438" spans="30:30">
      <c r="AD6438" s="19"/>
    </row>
    <row r="6439" spans="30:30">
      <c r="AD6439" s="19"/>
    </row>
    <row r="6440" spans="30:30">
      <c r="AD6440" s="19"/>
    </row>
    <row r="6441" spans="30:30">
      <c r="AD6441" s="19"/>
    </row>
    <row r="6442" spans="30:30">
      <c r="AD6442" s="19"/>
    </row>
    <row r="6443" spans="30:30">
      <c r="AD6443" s="19"/>
    </row>
    <row r="6444" spans="30:30">
      <c r="AD6444" s="19"/>
    </row>
    <row r="6445" spans="30:30">
      <c r="AD6445" s="19"/>
    </row>
    <row r="6446" spans="30:30">
      <c r="AD6446" s="19"/>
    </row>
    <row r="6447" spans="30:30">
      <c r="AD6447" s="19"/>
    </row>
    <row r="6448" spans="30:30">
      <c r="AD6448" s="19"/>
    </row>
    <row r="6449" spans="30:30">
      <c r="AD6449" s="19"/>
    </row>
    <row r="6450" spans="30:30">
      <c r="AD6450" s="19"/>
    </row>
    <row r="6451" spans="30:30">
      <c r="AD6451" s="19"/>
    </row>
    <row r="6452" spans="30:30">
      <c r="AD6452" s="19"/>
    </row>
    <row r="6453" spans="30:30">
      <c r="AD6453" s="19"/>
    </row>
    <row r="6454" spans="30:30">
      <c r="AD6454" s="19"/>
    </row>
    <row r="6455" spans="30:30">
      <c r="AD6455" s="19"/>
    </row>
    <row r="6456" spans="30:30">
      <c r="AD6456" s="19"/>
    </row>
    <row r="6457" spans="30:30">
      <c r="AD6457" s="19"/>
    </row>
    <row r="6458" spans="30:30">
      <c r="AD6458" s="19"/>
    </row>
    <row r="6459" spans="30:30">
      <c r="AD6459" s="19"/>
    </row>
    <row r="6460" spans="30:30">
      <c r="AD6460" s="19"/>
    </row>
    <row r="6461" spans="30:30">
      <c r="AD6461" s="19"/>
    </row>
    <row r="6462" spans="30:30">
      <c r="AD6462" s="19"/>
    </row>
    <row r="6463" spans="30:30">
      <c r="AD6463" s="19"/>
    </row>
    <row r="6464" spans="30:30">
      <c r="AD6464" s="19"/>
    </row>
    <row r="6465" spans="30:30">
      <c r="AD6465" s="19"/>
    </row>
    <row r="6466" spans="30:30">
      <c r="AD6466" s="19"/>
    </row>
    <row r="6467" spans="30:30">
      <c r="AD6467" s="19"/>
    </row>
    <row r="6468" spans="30:30">
      <c r="AD6468" s="19"/>
    </row>
    <row r="6469" spans="30:30">
      <c r="AD6469" s="19"/>
    </row>
    <row r="6470" spans="30:30">
      <c r="AD6470" s="19"/>
    </row>
    <row r="6471" spans="30:30">
      <c r="AD6471" s="19"/>
    </row>
    <row r="6472" spans="30:30">
      <c r="AD6472" s="19"/>
    </row>
    <row r="6473" spans="30:30">
      <c r="AD6473" s="19"/>
    </row>
    <row r="6474" spans="30:30">
      <c r="AD6474" s="19"/>
    </row>
    <row r="6475" spans="30:30">
      <c r="AD6475" s="19"/>
    </row>
    <row r="6476" spans="30:30">
      <c r="AD6476" s="19"/>
    </row>
    <row r="6477" spans="30:30">
      <c r="AD6477" s="19"/>
    </row>
    <row r="6478" spans="30:30">
      <c r="AD6478" s="19"/>
    </row>
    <row r="6479" spans="30:30">
      <c r="AD6479" s="19"/>
    </row>
    <row r="6480" spans="30:30">
      <c r="AD6480" s="19"/>
    </row>
    <row r="6481" spans="30:30">
      <c r="AD6481" s="19"/>
    </row>
    <row r="6482" spans="30:30">
      <c r="AD6482" s="19"/>
    </row>
    <row r="6483" spans="30:30">
      <c r="AD6483" s="19"/>
    </row>
    <row r="6484" spans="30:30">
      <c r="AD6484" s="19"/>
    </row>
    <row r="6485" spans="30:30">
      <c r="AD6485" s="19"/>
    </row>
    <row r="6486" spans="30:30">
      <c r="AD6486" s="19"/>
    </row>
    <row r="6487" spans="30:30">
      <c r="AD6487" s="19"/>
    </row>
    <row r="6488" spans="30:30">
      <c r="AD6488" s="19"/>
    </row>
    <row r="6489" spans="30:30">
      <c r="AD6489" s="19"/>
    </row>
    <row r="6490" spans="30:30">
      <c r="AD6490" s="19"/>
    </row>
    <row r="6491" spans="30:30">
      <c r="AD6491" s="19"/>
    </row>
    <row r="6492" spans="30:30">
      <c r="AD6492" s="19"/>
    </row>
    <row r="6493" spans="30:30">
      <c r="AD6493" s="19"/>
    </row>
    <row r="6494" spans="30:30">
      <c r="AD6494" s="19"/>
    </row>
    <row r="6495" spans="30:30">
      <c r="AD6495" s="19"/>
    </row>
    <row r="6496" spans="30:30">
      <c r="AD6496" s="19"/>
    </row>
    <row r="6497" spans="30:30">
      <c r="AD6497" s="19"/>
    </row>
    <row r="6498" spans="30:30">
      <c r="AD6498" s="19"/>
    </row>
    <row r="6499" spans="30:30">
      <c r="AD6499" s="19"/>
    </row>
    <row r="6500" spans="30:30">
      <c r="AD6500" s="19"/>
    </row>
    <row r="6501" spans="30:30">
      <c r="AD6501" s="19"/>
    </row>
    <row r="6502" spans="30:30">
      <c r="AD6502" s="19"/>
    </row>
    <row r="6503" spans="30:30">
      <c r="AD6503" s="19"/>
    </row>
    <row r="6504" spans="30:30">
      <c r="AD6504" s="19"/>
    </row>
    <row r="6505" spans="30:30">
      <c r="AD6505" s="19"/>
    </row>
    <row r="6506" spans="30:30">
      <c r="AD6506" s="19"/>
    </row>
    <row r="6507" spans="30:30">
      <c r="AD6507" s="19"/>
    </row>
    <row r="6508" spans="30:30">
      <c r="AD6508" s="19"/>
    </row>
    <row r="6509" spans="30:30">
      <c r="AD6509" s="19"/>
    </row>
    <row r="6510" spans="30:30">
      <c r="AD6510" s="19"/>
    </row>
    <row r="6511" spans="30:30">
      <c r="AD6511" s="19"/>
    </row>
    <row r="6512" spans="30:30">
      <c r="AD6512" s="19"/>
    </row>
    <row r="6513" spans="30:30">
      <c r="AD6513" s="19"/>
    </row>
    <row r="6514" spans="30:30">
      <c r="AD6514" s="19"/>
    </row>
    <row r="6515" spans="30:30">
      <c r="AD6515" s="19"/>
    </row>
    <row r="6516" spans="30:30">
      <c r="AD6516" s="19"/>
    </row>
    <row r="6517" spans="30:30">
      <c r="AD6517" s="19"/>
    </row>
    <row r="6518" spans="30:30">
      <c r="AD6518" s="19"/>
    </row>
    <row r="6519" spans="30:30">
      <c r="AD6519" s="19"/>
    </row>
    <row r="6520" spans="30:30">
      <c r="AD6520" s="19"/>
    </row>
    <row r="6521" spans="30:30">
      <c r="AD6521" s="19"/>
    </row>
    <row r="6522" spans="30:30">
      <c r="AD6522" s="19"/>
    </row>
    <row r="6523" spans="30:30">
      <c r="AD6523" s="19"/>
    </row>
    <row r="6524" spans="30:30">
      <c r="AD6524" s="19"/>
    </row>
    <row r="6525" spans="30:30">
      <c r="AD6525" s="19"/>
    </row>
    <row r="6526" spans="30:30">
      <c r="AD6526" s="19"/>
    </row>
    <row r="6527" spans="30:30">
      <c r="AD6527" s="19"/>
    </row>
    <row r="6528" spans="30:30">
      <c r="AD6528" s="19"/>
    </row>
    <row r="6529" spans="30:30">
      <c r="AD6529" s="19"/>
    </row>
    <row r="6530" spans="30:30">
      <c r="AD6530" s="19"/>
    </row>
    <row r="6531" spans="30:30">
      <c r="AD6531" s="19"/>
    </row>
    <row r="6532" spans="30:30">
      <c r="AD6532" s="19"/>
    </row>
    <row r="6533" spans="30:30">
      <c r="AD6533" s="19"/>
    </row>
    <row r="6534" spans="30:30">
      <c r="AD6534" s="19"/>
    </row>
    <row r="6535" spans="30:30">
      <c r="AD6535" s="19"/>
    </row>
    <row r="6536" spans="30:30">
      <c r="AD6536" s="19"/>
    </row>
    <row r="6537" spans="30:30">
      <c r="AD6537" s="19"/>
    </row>
    <row r="6538" spans="30:30">
      <c r="AD6538" s="19"/>
    </row>
    <row r="6539" spans="30:30">
      <c r="AD6539" s="19"/>
    </row>
    <row r="6540" spans="30:30">
      <c r="AD6540" s="19"/>
    </row>
    <row r="6541" spans="30:30">
      <c r="AD6541" s="19"/>
    </row>
    <row r="6542" spans="30:30">
      <c r="AD6542" s="19"/>
    </row>
    <row r="6543" spans="30:30">
      <c r="AD6543" s="19"/>
    </row>
    <row r="6544" spans="30:30">
      <c r="AD6544" s="19"/>
    </row>
    <row r="6545" spans="30:30">
      <c r="AD6545" s="19"/>
    </row>
    <row r="6546" spans="30:30">
      <c r="AD6546" s="19"/>
    </row>
    <row r="6547" spans="30:30">
      <c r="AD6547" s="19"/>
    </row>
    <row r="6548" spans="30:30">
      <c r="AD6548" s="19"/>
    </row>
    <row r="6549" spans="30:30">
      <c r="AD6549" s="19"/>
    </row>
    <row r="6550" spans="30:30">
      <c r="AD6550" s="19"/>
    </row>
    <row r="6551" spans="30:30">
      <c r="AD6551" s="19"/>
    </row>
    <row r="6552" spans="30:30">
      <c r="AD6552" s="19"/>
    </row>
    <row r="6553" spans="30:30">
      <c r="AD6553" s="19"/>
    </row>
    <row r="6554" spans="30:30">
      <c r="AD6554" s="19"/>
    </row>
    <row r="6555" spans="30:30">
      <c r="AD6555" s="19"/>
    </row>
    <row r="6556" spans="30:30">
      <c r="AD6556" s="19"/>
    </row>
    <row r="6557" spans="30:30">
      <c r="AD6557" s="19"/>
    </row>
    <row r="6558" spans="30:30">
      <c r="AD6558" s="19"/>
    </row>
    <row r="6559" spans="30:30">
      <c r="AD6559" s="19"/>
    </row>
    <row r="6560" spans="30:30">
      <c r="AD6560" s="19"/>
    </row>
    <row r="6561" spans="30:30">
      <c r="AD6561" s="19"/>
    </row>
    <row r="6562" spans="30:30">
      <c r="AD6562" s="19"/>
    </row>
    <row r="6563" spans="30:30">
      <c r="AD6563" s="19"/>
    </row>
    <row r="6564" spans="30:30">
      <c r="AD6564" s="19"/>
    </row>
    <row r="6565" spans="30:30">
      <c r="AD6565" s="19"/>
    </row>
    <row r="6566" spans="30:30">
      <c r="AD6566" s="19"/>
    </row>
    <row r="6567" spans="30:30">
      <c r="AD6567" s="19"/>
    </row>
    <row r="6568" spans="30:30">
      <c r="AD6568" s="19"/>
    </row>
    <row r="6569" spans="30:30">
      <c r="AD6569" s="19"/>
    </row>
    <row r="6570" spans="30:30">
      <c r="AD6570" s="19"/>
    </row>
    <row r="6571" spans="30:30">
      <c r="AD6571" s="19"/>
    </row>
    <row r="6572" spans="30:30">
      <c r="AD6572" s="19"/>
    </row>
    <row r="6573" spans="30:30">
      <c r="AD6573" s="19"/>
    </row>
    <row r="6574" spans="30:30">
      <c r="AD6574" s="19"/>
    </row>
    <row r="6575" spans="30:30">
      <c r="AD6575" s="19"/>
    </row>
    <row r="6576" spans="30:30">
      <c r="AD6576" s="19"/>
    </row>
    <row r="6577" spans="30:30">
      <c r="AD6577" s="19"/>
    </row>
    <row r="6578" spans="30:30">
      <c r="AD6578" s="19"/>
    </row>
    <row r="6579" spans="30:30">
      <c r="AD6579" s="19"/>
    </row>
    <row r="6580" spans="30:30">
      <c r="AD6580" s="19"/>
    </row>
    <row r="6581" spans="30:30">
      <c r="AD6581" s="19"/>
    </row>
    <row r="6582" spans="30:30">
      <c r="AD6582" s="19"/>
    </row>
    <row r="6583" spans="30:30">
      <c r="AD6583" s="19"/>
    </row>
    <row r="6584" spans="30:30">
      <c r="AD6584" s="19"/>
    </row>
    <row r="6585" spans="30:30">
      <c r="AD6585" s="19"/>
    </row>
    <row r="6586" spans="30:30">
      <c r="AD6586" s="19"/>
    </row>
    <row r="6587" spans="30:30">
      <c r="AD6587" s="19"/>
    </row>
    <row r="6588" spans="30:30">
      <c r="AD6588" s="19"/>
    </row>
    <row r="6589" spans="30:30">
      <c r="AD6589" s="19"/>
    </row>
    <row r="6590" spans="30:30">
      <c r="AD6590" s="19"/>
    </row>
    <row r="6591" spans="30:30">
      <c r="AD6591" s="19"/>
    </row>
    <row r="6592" spans="30:30">
      <c r="AD6592" s="19"/>
    </row>
    <row r="6593" spans="30:30">
      <c r="AD6593" s="19"/>
    </row>
    <row r="6594" spans="30:30">
      <c r="AD6594" s="19"/>
    </row>
    <row r="6595" spans="30:30">
      <c r="AD6595" s="19"/>
    </row>
    <row r="6596" spans="30:30">
      <c r="AD6596" s="19"/>
    </row>
    <row r="6597" spans="30:30">
      <c r="AD6597" s="19"/>
    </row>
    <row r="6598" spans="30:30">
      <c r="AD6598" s="19"/>
    </row>
    <row r="6599" spans="30:30">
      <c r="AD6599" s="19"/>
    </row>
    <row r="6600" spans="30:30">
      <c r="AD6600" s="19"/>
    </row>
    <row r="6601" spans="30:30">
      <c r="AD6601" s="19"/>
    </row>
    <row r="6602" spans="30:30">
      <c r="AD6602" s="19"/>
    </row>
    <row r="6603" spans="30:30">
      <c r="AD6603" s="19"/>
    </row>
    <row r="6604" spans="30:30">
      <c r="AD6604" s="19"/>
    </row>
    <row r="6605" spans="30:30">
      <c r="AD6605" s="19"/>
    </row>
    <row r="6606" spans="30:30">
      <c r="AD6606" s="19"/>
    </row>
    <row r="6607" spans="30:30">
      <c r="AD6607" s="19"/>
    </row>
    <row r="6608" spans="30:30">
      <c r="AD6608" s="19"/>
    </row>
    <row r="6609" spans="30:30">
      <c r="AD6609" s="19"/>
    </row>
    <row r="6610" spans="30:30">
      <c r="AD6610" s="19"/>
    </row>
    <row r="6611" spans="30:30">
      <c r="AD6611" s="19"/>
    </row>
    <row r="6612" spans="30:30">
      <c r="AD6612" s="19"/>
    </row>
    <row r="6613" spans="30:30">
      <c r="AD6613" s="19"/>
    </row>
    <row r="6614" spans="30:30">
      <c r="AD6614" s="19"/>
    </row>
    <row r="6615" spans="30:30">
      <c r="AD6615" s="19"/>
    </row>
    <row r="6616" spans="30:30">
      <c r="AD6616" s="19"/>
    </row>
    <row r="6617" spans="30:30">
      <c r="AD6617" s="19"/>
    </row>
    <row r="6618" spans="30:30">
      <c r="AD6618" s="19"/>
    </row>
    <row r="6619" spans="30:30">
      <c r="AD6619" s="19"/>
    </row>
    <row r="6620" spans="30:30">
      <c r="AD6620" s="19"/>
    </row>
    <row r="6621" spans="30:30">
      <c r="AD6621" s="19"/>
    </row>
    <row r="6622" spans="30:30">
      <c r="AD6622" s="19"/>
    </row>
    <row r="6623" spans="30:30">
      <c r="AD6623" s="19"/>
    </row>
    <row r="6624" spans="30:30">
      <c r="AD6624" s="19"/>
    </row>
    <row r="6625" spans="30:30">
      <c r="AD6625" s="19"/>
    </row>
    <row r="6626" spans="30:30">
      <c r="AD6626" s="19"/>
    </row>
    <row r="6627" spans="30:30">
      <c r="AD6627" s="19"/>
    </row>
    <row r="6628" spans="30:30">
      <c r="AD6628" s="19"/>
    </row>
    <row r="6629" spans="30:30">
      <c r="AD6629" s="19"/>
    </row>
    <row r="6630" spans="30:30">
      <c r="AD6630" s="19"/>
    </row>
    <row r="6631" spans="30:30">
      <c r="AD6631" s="19"/>
    </row>
    <row r="6632" spans="30:30">
      <c r="AD6632" s="19"/>
    </row>
    <row r="6633" spans="30:30">
      <c r="AD6633" s="19"/>
    </row>
    <row r="6634" spans="30:30">
      <c r="AD6634" s="19"/>
    </row>
    <row r="6635" spans="30:30">
      <c r="AD6635" s="19"/>
    </row>
    <row r="6636" spans="30:30">
      <c r="AD6636" s="19"/>
    </row>
    <row r="6637" spans="30:30">
      <c r="AD6637" s="19"/>
    </row>
    <row r="6638" spans="30:30">
      <c r="AD6638" s="19"/>
    </row>
    <row r="6639" spans="30:30">
      <c r="AD6639" s="19"/>
    </row>
    <row r="6640" spans="30:30">
      <c r="AD6640" s="19"/>
    </row>
    <row r="6641" spans="30:30">
      <c r="AD6641" s="19"/>
    </row>
    <row r="6642" spans="30:30">
      <c r="AD6642" s="19"/>
    </row>
    <row r="6643" spans="30:30">
      <c r="AD6643" s="19"/>
    </row>
    <row r="6644" spans="30:30">
      <c r="AD6644" s="19"/>
    </row>
    <row r="6645" spans="30:30">
      <c r="AD6645" s="19"/>
    </row>
    <row r="6646" spans="30:30">
      <c r="AD6646" s="19"/>
    </row>
    <row r="6647" spans="30:30">
      <c r="AD6647" s="19"/>
    </row>
    <row r="6648" spans="30:30">
      <c r="AD6648" s="19"/>
    </row>
    <row r="6649" spans="30:30">
      <c r="AD6649" s="19"/>
    </row>
    <row r="6650" spans="30:30">
      <c r="AD6650" s="19"/>
    </row>
    <row r="6651" spans="30:30">
      <c r="AD6651" s="19"/>
    </row>
    <row r="6652" spans="30:30">
      <c r="AD6652" s="19"/>
    </row>
    <row r="6653" spans="30:30">
      <c r="AD6653" s="19"/>
    </row>
    <row r="6654" spans="30:30">
      <c r="AD6654" s="19"/>
    </row>
    <row r="6655" spans="30:30">
      <c r="AD6655" s="19"/>
    </row>
    <row r="6656" spans="30:30">
      <c r="AD6656" s="19"/>
    </row>
    <row r="6657" spans="30:30">
      <c r="AD6657" s="19"/>
    </row>
    <row r="6658" spans="30:30">
      <c r="AD6658" s="19"/>
    </row>
    <row r="6659" spans="30:30">
      <c r="AD6659" s="19"/>
    </row>
    <row r="6660" spans="30:30">
      <c r="AD6660" s="19"/>
    </row>
    <row r="6661" spans="30:30">
      <c r="AD6661" s="19"/>
    </row>
    <row r="6662" spans="30:30">
      <c r="AD6662" s="19"/>
    </row>
    <row r="6663" spans="30:30">
      <c r="AD6663" s="19"/>
    </row>
    <row r="6664" spans="30:30">
      <c r="AD6664" s="19"/>
    </row>
    <row r="6665" spans="30:30">
      <c r="AD6665" s="19"/>
    </row>
    <row r="6666" spans="30:30">
      <c r="AD6666" s="19"/>
    </row>
    <row r="6667" spans="30:30">
      <c r="AD6667" s="19"/>
    </row>
    <row r="6668" spans="30:30">
      <c r="AD6668" s="19"/>
    </row>
    <row r="6669" spans="30:30">
      <c r="AD6669" s="19"/>
    </row>
    <row r="6670" spans="30:30">
      <c r="AD6670" s="19"/>
    </row>
    <row r="6671" spans="30:30">
      <c r="AD6671" s="19"/>
    </row>
    <row r="6672" spans="30:30">
      <c r="AD6672" s="19"/>
    </row>
    <row r="6673" spans="30:30">
      <c r="AD6673" s="19"/>
    </row>
    <row r="6674" spans="30:30">
      <c r="AD6674" s="19"/>
    </row>
    <row r="6675" spans="30:30">
      <c r="AD6675" s="19"/>
    </row>
    <row r="6676" spans="30:30">
      <c r="AD6676" s="19"/>
    </row>
    <row r="6677" spans="30:30">
      <c r="AD6677" s="19"/>
    </row>
    <row r="6678" spans="30:30">
      <c r="AD6678" s="19"/>
    </row>
    <row r="6679" spans="30:30">
      <c r="AD6679" s="19"/>
    </row>
    <row r="6680" spans="30:30">
      <c r="AD6680" s="19"/>
    </row>
    <row r="6681" spans="30:30">
      <c r="AD6681" s="19"/>
    </row>
    <row r="6682" spans="30:30">
      <c r="AD6682" s="19"/>
    </row>
    <row r="6683" spans="30:30">
      <c r="AD6683" s="19"/>
    </row>
    <row r="6684" spans="30:30">
      <c r="AD6684" s="19"/>
    </row>
    <row r="6685" spans="30:30">
      <c r="AD6685" s="19"/>
    </row>
    <row r="6686" spans="30:30">
      <c r="AD6686" s="19"/>
    </row>
    <row r="6687" spans="30:30">
      <c r="AD6687" s="19"/>
    </row>
    <row r="6688" spans="30:30">
      <c r="AD6688" s="19"/>
    </row>
    <row r="6689" spans="30:30">
      <c r="AD6689" s="19"/>
    </row>
    <row r="6690" spans="30:30">
      <c r="AD6690" s="19"/>
    </row>
    <row r="6691" spans="30:30">
      <c r="AD6691" s="19"/>
    </row>
    <row r="6692" spans="30:30">
      <c r="AD6692" s="19"/>
    </row>
    <row r="6693" spans="30:30">
      <c r="AD6693" s="19"/>
    </row>
    <row r="6694" spans="30:30">
      <c r="AD6694" s="19"/>
    </row>
    <row r="6695" spans="30:30">
      <c r="AD6695" s="19"/>
    </row>
    <row r="6696" spans="30:30">
      <c r="AD6696" s="19"/>
    </row>
    <row r="6697" spans="30:30">
      <c r="AD6697" s="19"/>
    </row>
    <row r="6698" spans="30:30">
      <c r="AD6698" s="19"/>
    </row>
    <row r="6699" spans="30:30">
      <c r="AD6699" s="19"/>
    </row>
    <row r="6700" spans="30:30">
      <c r="AD6700" s="19"/>
    </row>
    <row r="6701" spans="30:30">
      <c r="AD6701" s="19"/>
    </row>
    <row r="6702" spans="30:30">
      <c r="AD6702" s="19"/>
    </row>
    <row r="6703" spans="30:30">
      <c r="AD6703" s="19"/>
    </row>
    <row r="6704" spans="30:30">
      <c r="AD6704" s="19"/>
    </row>
    <row r="6705" spans="30:30">
      <c r="AD6705" s="19"/>
    </row>
    <row r="6706" spans="30:30">
      <c r="AD6706" s="19"/>
    </row>
    <row r="6707" spans="30:30">
      <c r="AD6707" s="19"/>
    </row>
    <row r="6708" spans="30:30">
      <c r="AD6708" s="19"/>
    </row>
    <row r="6709" spans="30:30">
      <c r="AD6709" s="19"/>
    </row>
    <row r="6710" spans="30:30">
      <c r="AD6710" s="19"/>
    </row>
    <row r="6711" spans="30:30">
      <c r="AD6711" s="19"/>
    </row>
    <row r="6712" spans="30:30">
      <c r="AD6712" s="19"/>
    </row>
    <row r="6713" spans="30:30">
      <c r="AD6713" s="19"/>
    </row>
    <row r="6714" spans="30:30">
      <c r="AD6714" s="19"/>
    </row>
    <row r="6715" spans="30:30">
      <c r="AD6715" s="19"/>
    </row>
    <row r="6716" spans="30:30">
      <c r="AD6716" s="19"/>
    </row>
    <row r="6717" spans="30:30">
      <c r="AD6717" s="19"/>
    </row>
    <row r="6718" spans="30:30">
      <c r="AD6718" s="19"/>
    </row>
    <row r="6719" spans="30:30">
      <c r="AD6719" s="19"/>
    </row>
    <row r="6720" spans="30:30">
      <c r="AD6720" s="19"/>
    </row>
    <row r="6721" spans="30:30">
      <c r="AD6721" s="19"/>
    </row>
    <row r="6722" spans="30:30">
      <c r="AD6722" s="19"/>
    </row>
    <row r="6723" spans="30:30">
      <c r="AD6723" s="19"/>
    </row>
    <row r="6724" spans="30:30">
      <c r="AD6724" s="19"/>
    </row>
    <row r="6725" spans="30:30">
      <c r="AD6725" s="19"/>
    </row>
    <row r="6726" spans="30:30">
      <c r="AD6726" s="19"/>
    </row>
    <row r="6727" spans="30:30">
      <c r="AD6727" s="19"/>
    </row>
    <row r="6728" spans="30:30">
      <c r="AD6728" s="19"/>
    </row>
    <row r="6729" spans="30:30">
      <c r="AD6729" s="19"/>
    </row>
    <row r="6730" spans="30:30">
      <c r="AD6730" s="19"/>
    </row>
    <row r="6731" spans="30:30">
      <c r="AD6731" s="19"/>
    </row>
    <row r="6732" spans="30:30">
      <c r="AD6732" s="19"/>
    </row>
    <row r="6733" spans="30:30">
      <c r="AD6733" s="19"/>
    </row>
    <row r="6734" spans="30:30">
      <c r="AD6734" s="19"/>
    </row>
    <row r="6735" spans="30:30">
      <c r="AD6735" s="19"/>
    </row>
    <row r="6736" spans="30:30">
      <c r="AD6736" s="19"/>
    </row>
    <row r="6737" spans="30:30">
      <c r="AD6737" s="19"/>
    </row>
    <row r="6738" spans="30:30">
      <c r="AD6738" s="19"/>
    </row>
    <row r="6739" spans="30:30">
      <c r="AD6739" s="19"/>
    </row>
    <row r="6740" spans="30:30">
      <c r="AD6740" s="19"/>
    </row>
    <row r="6741" spans="30:30">
      <c r="AD6741" s="19"/>
    </row>
    <row r="6742" spans="30:30">
      <c r="AD6742" s="19"/>
    </row>
    <row r="6743" spans="30:30">
      <c r="AD6743" s="19"/>
    </row>
    <row r="6744" spans="30:30">
      <c r="AD6744" s="19"/>
    </row>
    <row r="6745" spans="30:30">
      <c r="AD6745" s="19"/>
    </row>
    <row r="6746" spans="30:30">
      <c r="AD6746" s="19"/>
    </row>
    <row r="6747" spans="30:30">
      <c r="AD6747" s="19"/>
    </row>
    <row r="6748" spans="30:30">
      <c r="AD6748" s="19"/>
    </row>
    <row r="6749" spans="30:30">
      <c r="AD6749" s="19"/>
    </row>
    <row r="6750" spans="30:30">
      <c r="AD6750" s="19"/>
    </row>
    <row r="6751" spans="30:30">
      <c r="AD6751" s="19"/>
    </row>
    <row r="6752" spans="30:30">
      <c r="AD6752" s="19"/>
    </row>
    <row r="6753" spans="30:30">
      <c r="AD6753" s="19"/>
    </row>
    <row r="6754" spans="30:30">
      <c r="AD6754" s="19"/>
    </row>
    <row r="6755" spans="30:30">
      <c r="AD6755" s="19"/>
    </row>
    <row r="6756" spans="30:30">
      <c r="AD6756" s="19"/>
    </row>
    <row r="6757" spans="30:30">
      <c r="AD6757" s="19"/>
    </row>
    <row r="6758" spans="30:30">
      <c r="AD6758" s="19"/>
    </row>
    <row r="6759" spans="30:30">
      <c r="AD6759" s="19"/>
    </row>
    <row r="6760" spans="30:30">
      <c r="AD6760" s="19"/>
    </row>
    <row r="6761" spans="30:30">
      <c r="AD6761" s="19"/>
    </row>
    <row r="6762" spans="30:30">
      <c r="AD6762" s="19"/>
    </row>
    <row r="6763" spans="30:30">
      <c r="AD6763" s="19"/>
    </row>
    <row r="6764" spans="30:30">
      <c r="AD6764" s="19"/>
    </row>
    <row r="6765" spans="30:30">
      <c r="AD6765" s="19"/>
    </row>
    <row r="6766" spans="30:30">
      <c r="AD6766" s="19"/>
    </row>
    <row r="6767" spans="30:30">
      <c r="AD6767" s="19"/>
    </row>
    <row r="6768" spans="30:30">
      <c r="AD6768" s="19"/>
    </row>
    <row r="6769" spans="30:30">
      <c r="AD6769" s="19"/>
    </row>
    <row r="6770" spans="30:30">
      <c r="AD6770" s="19"/>
    </row>
    <row r="6771" spans="30:30">
      <c r="AD6771" s="19"/>
    </row>
    <row r="6772" spans="30:30">
      <c r="AD6772" s="19"/>
    </row>
    <row r="6773" spans="30:30">
      <c r="AD6773" s="19"/>
    </row>
    <row r="6774" spans="30:30">
      <c r="AD6774" s="19"/>
    </row>
    <row r="6775" spans="30:30">
      <c r="AD6775" s="19"/>
    </row>
    <row r="6776" spans="30:30">
      <c r="AD6776" s="19"/>
    </row>
    <row r="6777" spans="30:30">
      <c r="AD6777" s="19"/>
    </row>
    <row r="6778" spans="30:30">
      <c r="AD6778" s="19"/>
    </row>
    <row r="6779" spans="30:30">
      <c r="AD6779" s="19"/>
    </row>
    <row r="6780" spans="30:30">
      <c r="AD6780" s="19"/>
    </row>
    <row r="6781" spans="30:30">
      <c r="AD6781" s="19"/>
    </row>
    <row r="6782" spans="30:30">
      <c r="AD6782" s="19"/>
    </row>
    <row r="6783" spans="30:30">
      <c r="AD6783" s="19"/>
    </row>
    <row r="6784" spans="30:30">
      <c r="AD6784" s="19"/>
    </row>
    <row r="6785" spans="30:30">
      <c r="AD6785" s="19"/>
    </row>
    <row r="6786" spans="30:30">
      <c r="AD6786" s="19"/>
    </row>
    <row r="6787" spans="30:30">
      <c r="AD6787" s="19"/>
    </row>
    <row r="6788" spans="30:30">
      <c r="AD6788" s="19"/>
    </row>
    <row r="6789" spans="30:30">
      <c r="AD6789" s="19"/>
    </row>
    <row r="6790" spans="30:30">
      <c r="AD6790" s="19"/>
    </row>
    <row r="6791" spans="30:30">
      <c r="AD6791" s="19"/>
    </row>
    <row r="6792" spans="30:30">
      <c r="AD6792" s="19"/>
    </row>
    <row r="6793" spans="30:30">
      <c r="AD6793" s="19"/>
    </row>
    <row r="6794" spans="30:30">
      <c r="AD6794" s="19"/>
    </row>
    <row r="6795" spans="30:30">
      <c r="AD6795" s="19"/>
    </row>
    <row r="6796" spans="30:30">
      <c r="AD6796" s="19"/>
    </row>
    <row r="6797" spans="30:30">
      <c r="AD6797" s="19"/>
    </row>
    <row r="6798" spans="30:30">
      <c r="AD6798" s="19"/>
    </row>
    <row r="6799" spans="30:30">
      <c r="AD6799" s="19"/>
    </row>
    <row r="6800" spans="30:30">
      <c r="AD6800" s="19"/>
    </row>
    <row r="6801" spans="30:30">
      <c r="AD6801" s="19"/>
    </row>
    <row r="6802" spans="30:30">
      <c r="AD6802" s="19"/>
    </row>
    <row r="6803" spans="30:30">
      <c r="AD6803" s="19"/>
    </row>
    <row r="6804" spans="30:30">
      <c r="AD6804" s="19"/>
    </row>
    <row r="6805" spans="30:30">
      <c r="AD6805" s="19"/>
    </row>
    <row r="6806" spans="30:30">
      <c r="AD6806" s="19"/>
    </row>
    <row r="6807" spans="30:30">
      <c r="AD6807" s="19"/>
    </row>
    <row r="6808" spans="30:30">
      <c r="AD6808" s="19"/>
    </row>
    <row r="6809" spans="30:30">
      <c r="AD6809" s="19"/>
    </row>
    <row r="6810" spans="30:30">
      <c r="AD6810" s="19"/>
    </row>
    <row r="6811" spans="30:30">
      <c r="AD6811" s="19"/>
    </row>
    <row r="6812" spans="30:30">
      <c r="AD6812" s="19"/>
    </row>
    <row r="6813" spans="30:30">
      <c r="AD6813" s="19"/>
    </row>
    <row r="6814" spans="30:30">
      <c r="AD6814" s="19"/>
    </row>
    <row r="6815" spans="30:30">
      <c r="AD6815" s="19"/>
    </row>
    <row r="6816" spans="30:30">
      <c r="AD6816" s="19"/>
    </row>
    <row r="6817" spans="30:30">
      <c r="AD6817" s="19"/>
    </row>
    <row r="6818" spans="30:30">
      <c r="AD6818" s="19"/>
    </row>
    <row r="6819" spans="30:30">
      <c r="AD6819" s="19"/>
    </row>
    <row r="6820" spans="30:30">
      <c r="AD6820" s="19"/>
    </row>
    <row r="6821" spans="30:30">
      <c r="AD6821" s="19"/>
    </row>
    <row r="6822" spans="30:30">
      <c r="AD6822" s="19"/>
    </row>
    <row r="6823" spans="30:30">
      <c r="AD6823" s="19"/>
    </row>
    <row r="6824" spans="30:30">
      <c r="AD6824" s="19"/>
    </row>
    <row r="6825" spans="30:30">
      <c r="AD6825" s="19"/>
    </row>
    <row r="6826" spans="30:30">
      <c r="AD6826" s="19"/>
    </row>
    <row r="6827" spans="30:30">
      <c r="AD6827" s="19"/>
    </row>
    <row r="6828" spans="30:30">
      <c r="AD6828" s="19"/>
    </row>
    <row r="6829" spans="30:30">
      <c r="AD6829" s="19"/>
    </row>
    <row r="6830" spans="30:30">
      <c r="AD6830" s="19"/>
    </row>
    <row r="6831" spans="30:30">
      <c r="AD6831" s="19"/>
    </row>
    <row r="6832" spans="30:30">
      <c r="AD6832" s="19"/>
    </row>
    <row r="6833" spans="30:30">
      <c r="AD6833" s="19"/>
    </row>
    <row r="6834" spans="30:30">
      <c r="AD6834" s="19"/>
    </row>
    <row r="6835" spans="30:30">
      <c r="AD6835" s="19"/>
    </row>
    <row r="6836" spans="30:30">
      <c r="AD6836" s="19"/>
    </row>
    <row r="6837" spans="30:30">
      <c r="AD6837" s="19"/>
    </row>
    <row r="6838" spans="30:30">
      <c r="AD6838" s="19"/>
    </row>
    <row r="6839" spans="30:30">
      <c r="AD6839" s="19"/>
    </row>
    <row r="6840" spans="30:30">
      <c r="AD6840" s="19"/>
    </row>
    <row r="6841" spans="30:30">
      <c r="AD6841" s="19"/>
    </row>
    <row r="6842" spans="30:30">
      <c r="AD6842" s="19"/>
    </row>
    <row r="6843" spans="30:30">
      <c r="AD6843" s="19"/>
    </row>
    <row r="6844" spans="30:30">
      <c r="AD6844" s="19"/>
    </row>
    <row r="6845" spans="30:30">
      <c r="AD6845" s="19"/>
    </row>
    <row r="6846" spans="30:30">
      <c r="AD6846" s="19"/>
    </row>
    <row r="6847" spans="30:30">
      <c r="AD6847" s="19"/>
    </row>
    <row r="6848" spans="30:30">
      <c r="AD6848" s="19"/>
    </row>
    <row r="6849" spans="30:30">
      <c r="AD6849" s="19"/>
    </row>
    <row r="6850" spans="30:30">
      <c r="AD6850" s="19"/>
    </row>
    <row r="6851" spans="30:30">
      <c r="AD6851" s="19"/>
    </row>
    <row r="6852" spans="30:30">
      <c r="AD6852" s="19"/>
    </row>
    <row r="6853" spans="30:30">
      <c r="AD6853" s="19"/>
    </row>
    <row r="6854" spans="30:30">
      <c r="AD6854" s="19"/>
    </row>
    <row r="6855" spans="30:30">
      <c r="AD6855" s="19"/>
    </row>
    <row r="6856" spans="30:30">
      <c r="AD6856" s="19"/>
    </row>
    <row r="6857" spans="30:30">
      <c r="AD6857" s="19"/>
    </row>
    <row r="6858" spans="30:30">
      <c r="AD6858" s="19"/>
    </row>
    <row r="6859" spans="30:30">
      <c r="AD6859" s="19"/>
    </row>
    <row r="6860" spans="30:30">
      <c r="AD6860" s="19"/>
    </row>
    <row r="6861" spans="30:30">
      <c r="AD6861" s="19"/>
    </row>
    <row r="6862" spans="30:30">
      <c r="AD6862" s="19"/>
    </row>
    <row r="6863" spans="30:30">
      <c r="AD6863" s="19"/>
    </row>
    <row r="6864" spans="30:30">
      <c r="AD6864" s="19"/>
    </row>
    <row r="6865" spans="30:30">
      <c r="AD6865" s="19"/>
    </row>
    <row r="6866" spans="30:30">
      <c r="AD6866" s="19"/>
    </row>
    <row r="6867" spans="30:30">
      <c r="AD6867" s="19"/>
    </row>
    <row r="6868" spans="30:30">
      <c r="AD6868" s="19"/>
    </row>
    <row r="6869" spans="30:30">
      <c r="AD6869" s="19"/>
    </row>
    <row r="6870" spans="30:30">
      <c r="AD6870" s="19"/>
    </row>
    <row r="6871" spans="30:30">
      <c r="AD6871" s="19"/>
    </row>
    <row r="6872" spans="30:30">
      <c r="AD6872" s="19"/>
    </row>
    <row r="6873" spans="30:30">
      <c r="AD6873" s="19"/>
    </row>
    <row r="6874" spans="30:30">
      <c r="AD6874" s="19"/>
    </row>
    <row r="6875" spans="30:30">
      <c r="AD6875" s="19"/>
    </row>
    <row r="6876" spans="30:30">
      <c r="AD6876" s="19"/>
    </row>
    <row r="6877" spans="30:30">
      <c r="AD6877" s="19"/>
    </row>
    <row r="6878" spans="30:30">
      <c r="AD6878" s="19"/>
    </row>
    <row r="6879" spans="30:30">
      <c r="AD6879" s="19"/>
    </row>
    <row r="6880" spans="30:30">
      <c r="AD6880" s="19"/>
    </row>
    <row r="6881" spans="30:30">
      <c r="AD6881" s="19"/>
    </row>
    <row r="6882" spans="30:30">
      <c r="AD6882" s="19"/>
    </row>
    <row r="6883" spans="30:30">
      <c r="AD6883" s="19"/>
    </row>
    <row r="6884" spans="30:30">
      <c r="AD6884" s="19"/>
    </row>
    <row r="6885" spans="30:30">
      <c r="AD6885" s="19"/>
    </row>
    <row r="6886" spans="30:30">
      <c r="AD6886" s="19"/>
    </row>
    <row r="6887" spans="30:30">
      <c r="AD6887" s="19"/>
    </row>
    <row r="6888" spans="30:30">
      <c r="AD6888" s="19"/>
    </row>
    <row r="6889" spans="30:30">
      <c r="AD6889" s="19"/>
    </row>
    <row r="6890" spans="30:30">
      <c r="AD6890" s="19"/>
    </row>
    <row r="6891" spans="30:30">
      <c r="AD6891" s="19"/>
    </row>
    <row r="6892" spans="30:30">
      <c r="AD6892" s="19"/>
    </row>
    <row r="6893" spans="30:30">
      <c r="AD6893" s="19"/>
    </row>
    <row r="6894" spans="30:30">
      <c r="AD6894" s="19"/>
    </row>
    <row r="6895" spans="30:30">
      <c r="AD6895" s="19"/>
    </row>
    <row r="6896" spans="30:30">
      <c r="AD6896" s="19"/>
    </row>
    <row r="6897" spans="30:30">
      <c r="AD6897" s="19"/>
    </row>
    <row r="6898" spans="30:30">
      <c r="AD6898" s="19"/>
    </row>
    <row r="6899" spans="30:30">
      <c r="AD6899" s="19"/>
    </row>
    <row r="6900" spans="30:30">
      <c r="AD6900" s="19"/>
    </row>
    <row r="6901" spans="30:30">
      <c r="AD6901" s="19"/>
    </row>
    <row r="6902" spans="30:30">
      <c r="AD6902" s="19"/>
    </row>
    <row r="6903" spans="30:30">
      <c r="AD6903" s="19"/>
    </row>
    <row r="6904" spans="30:30">
      <c r="AD6904" s="19"/>
    </row>
    <row r="6905" spans="30:30">
      <c r="AD6905" s="19"/>
    </row>
    <row r="6906" spans="30:30">
      <c r="AD6906" s="19"/>
    </row>
    <row r="6907" spans="30:30">
      <c r="AD6907" s="19"/>
    </row>
    <row r="6908" spans="30:30">
      <c r="AD6908" s="19"/>
    </row>
    <row r="6909" spans="30:30">
      <c r="AD6909" s="19"/>
    </row>
    <row r="6910" spans="30:30">
      <c r="AD6910" s="19"/>
    </row>
    <row r="6911" spans="30:30">
      <c r="AD6911" s="19"/>
    </row>
    <row r="6912" spans="30:30">
      <c r="AD6912" s="19"/>
    </row>
    <row r="6913" spans="30:30">
      <c r="AD6913" s="19"/>
    </row>
    <row r="6914" spans="30:30">
      <c r="AD6914" s="19"/>
    </row>
    <row r="6915" spans="30:30">
      <c r="AD6915" s="19"/>
    </row>
    <row r="6916" spans="30:30">
      <c r="AD6916" s="19"/>
    </row>
    <row r="6917" spans="30:30">
      <c r="AD6917" s="19"/>
    </row>
    <row r="6918" spans="30:30">
      <c r="AD6918" s="19"/>
    </row>
    <row r="6919" spans="30:30">
      <c r="AD6919" s="19"/>
    </row>
    <row r="6920" spans="30:30">
      <c r="AD6920" s="19"/>
    </row>
    <row r="6921" spans="30:30">
      <c r="AD6921" s="19"/>
    </row>
    <row r="6922" spans="30:30">
      <c r="AD6922" s="19"/>
    </row>
    <row r="6923" spans="30:30">
      <c r="AD6923" s="19"/>
    </row>
    <row r="6924" spans="30:30">
      <c r="AD6924" s="19"/>
    </row>
    <row r="6925" spans="30:30">
      <c r="AD6925" s="19"/>
    </row>
    <row r="6926" spans="30:30">
      <c r="AD6926" s="19"/>
    </row>
    <row r="6927" spans="30:30">
      <c r="AD6927" s="19"/>
    </row>
    <row r="6928" spans="30:30">
      <c r="AD6928" s="19"/>
    </row>
    <row r="6929" spans="30:30">
      <c r="AD6929" s="19"/>
    </row>
    <row r="6930" spans="30:30">
      <c r="AD6930" s="19"/>
    </row>
    <row r="6931" spans="30:30">
      <c r="AD6931" s="19"/>
    </row>
    <row r="6932" spans="30:30">
      <c r="AD6932" s="19"/>
    </row>
    <row r="6933" spans="30:30">
      <c r="AD6933" s="19"/>
    </row>
    <row r="6934" spans="30:30">
      <c r="AD6934" s="19"/>
    </row>
    <row r="6935" spans="30:30">
      <c r="AD6935" s="19"/>
    </row>
    <row r="6936" spans="30:30">
      <c r="AD6936" s="19"/>
    </row>
    <row r="6937" spans="30:30">
      <c r="AD6937" s="19"/>
    </row>
    <row r="6938" spans="30:30">
      <c r="AD6938" s="19"/>
    </row>
    <row r="6939" spans="30:30">
      <c r="AD6939" s="19"/>
    </row>
    <row r="6940" spans="30:30">
      <c r="AD6940" s="19"/>
    </row>
    <row r="6941" spans="30:30">
      <c r="AD6941" s="19"/>
    </row>
    <row r="6942" spans="30:30">
      <c r="AD6942" s="19"/>
    </row>
    <row r="6943" spans="30:30">
      <c r="AD6943" s="19"/>
    </row>
    <row r="6944" spans="30:30">
      <c r="AD6944" s="19"/>
    </row>
    <row r="6945" spans="30:30">
      <c r="AD6945" s="19"/>
    </row>
    <row r="6946" spans="30:30">
      <c r="AD6946" s="19"/>
    </row>
    <row r="6947" spans="30:30">
      <c r="AD6947" s="19"/>
    </row>
    <row r="6948" spans="30:30">
      <c r="AD6948" s="19"/>
    </row>
    <row r="6949" spans="30:30">
      <c r="AD6949" s="19"/>
    </row>
    <row r="6950" spans="30:30">
      <c r="AD6950" s="19"/>
    </row>
    <row r="6951" spans="30:30">
      <c r="AD6951" s="19"/>
    </row>
    <row r="6952" spans="30:30">
      <c r="AD6952" s="19"/>
    </row>
    <row r="6953" spans="30:30">
      <c r="AD6953" s="19"/>
    </row>
    <row r="6954" spans="30:30">
      <c r="AD6954" s="19"/>
    </row>
    <row r="6955" spans="30:30">
      <c r="AD6955" s="19"/>
    </row>
    <row r="6956" spans="30:30">
      <c r="AD6956" s="19"/>
    </row>
    <row r="6957" spans="30:30">
      <c r="AD6957" s="19"/>
    </row>
    <row r="6958" spans="30:30">
      <c r="AD6958" s="19"/>
    </row>
    <row r="6959" spans="30:30">
      <c r="AD6959" s="19"/>
    </row>
    <row r="6960" spans="30:30">
      <c r="AD6960" s="19"/>
    </row>
    <row r="6961" spans="30:30">
      <c r="AD6961" s="19"/>
    </row>
    <row r="6962" spans="30:30">
      <c r="AD6962" s="19"/>
    </row>
    <row r="6963" spans="30:30">
      <c r="AD6963" s="19"/>
    </row>
    <row r="6964" spans="30:30">
      <c r="AD6964" s="19"/>
    </row>
    <row r="6965" spans="30:30">
      <c r="AD6965" s="19"/>
    </row>
    <row r="6966" spans="30:30">
      <c r="AD6966" s="19"/>
    </row>
    <row r="6967" spans="30:30">
      <c r="AD6967" s="19"/>
    </row>
    <row r="6968" spans="30:30">
      <c r="AD6968" s="19"/>
    </row>
    <row r="6969" spans="30:30">
      <c r="AD6969" s="19"/>
    </row>
    <row r="6970" spans="30:30">
      <c r="AD6970" s="19"/>
    </row>
    <row r="6971" spans="30:30">
      <c r="AD6971" s="19"/>
    </row>
    <row r="6972" spans="30:30">
      <c r="AD6972" s="19"/>
    </row>
    <row r="6973" spans="30:30">
      <c r="AD6973" s="19"/>
    </row>
    <row r="6974" spans="30:30">
      <c r="AD6974" s="19"/>
    </row>
    <row r="6975" spans="30:30">
      <c r="AD6975" s="19"/>
    </row>
    <row r="6976" spans="30:30">
      <c r="AD6976" s="19"/>
    </row>
    <row r="6977" spans="30:30">
      <c r="AD6977" s="19"/>
    </row>
    <row r="6978" spans="30:30">
      <c r="AD6978" s="19"/>
    </row>
    <row r="6979" spans="30:30">
      <c r="AD6979" s="19"/>
    </row>
    <row r="6980" spans="30:30">
      <c r="AD6980" s="19"/>
    </row>
    <row r="6981" spans="30:30">
      <c r="AD6981" s="19"/>
    </row>
    <row r="6982" spans="30:30">
      <c r="AD6982" s="19"/>
    </row>
    <row r="6983" spans="30:30">
      <c r="AD6983" s="19"/>
    </row>
    <row r="6984" spans="30:30">
      <c r="AD6984" s="19"/>
    </row>
    <row r="6985" spans="30:30">
      <c r="AD6985" s="19"/>
    </row>
    <row r="6986" spans="30:30">
      <c r="AD6986" s="19"/>
    </row>
    <row r="6987" spans="30:30">
      <c r="AD6987" s="19"/>
    </row>
    <row r="6988" spans="30:30">
      <c r="AD6988" s="19"/>
    </row>
    <row r="6989" spans="30:30">
      <c r="AD6989" s="19"/>
    </row>
    <row r="6990" spans="30:30">
      <c r="AD6990" s="19"/>
    </row>
    <row r="6991" spans="30:30">
      <c r="AD6991" s="19"/>
    </row>
    <row r="6992" spans="30:30">
      <c r="AD6992" s="19"/>
    </row>
    <row r="6993" spans="30:30">
      <c r="AD6993" s="19"/>
    </row>
    <row r="6994" spans="30:30">
      <c r="AD6994" s="19"/>
    </row>
    <row r="6995" spans="30:30">
      <c r="AD6995" s="19"/>
    </row>
    <row r="6996" spans="30:30">
      <c r="AD6996" s="19"/>
    </row>
    <row r="6997" spans="30:30">
      <c r="AD6997" s="19"/>
    </row>
    <row r="6998" spans="30:30">
      <c r="AD6998" s="19"/>
    </row>
    <row r="6999" spans="30:30">
      <c r="AD6999" s="19"/>
    </row>
    <row r="7000" spans="30:30">
      <c r="AD7000" s="19"/>
    </row>
    <row r="7001" spans="30:30">
      <c r="AD7001" s="19"/>
    </row>
    <row r="7002" spans="30:30">
      <c r="AD7002" s="19"/>
    </row>
    <row r="7003" spans="30:30">
      <c r="AD7003" s="19"/>
    </row>
    <row r="7004" spans="30:30">
      <c r="AD7004" s="19"/>
    </row>
    <row r="7005" spans="30:30">
      <c r="AD7005" s="19"/>
    </row>
    <row r="7006" spans="30:30">
      <c r="AD7006" s="19"/>
    </row>
    <row r="7007" spans="30:30">
      <c r="AD7007" s="19"/>
    </row>
    <row r="7008" spans="30:30">
      <c r="AD7008" s="19"/>
    </row>
    <row r="7009" spans="30:30">
      <c r="AD7009" s="19"/>
    </row>
    <row r="7010" spans="30:30">
      <c r="AD7010" s="19"/>
    </row>
    <row r="7011" spans="30:30">
      <c r="AD7011" s="19"/>
    </row>
    <row r="7012" spans="30:30">
      <c r="AD7012" s="19"/>
    </row>
    <row r="7013" spans="30:30">
      <c r="AD7013" s="19"/>
    </row>
    <row r="7014" spans="30:30">
      <c r="AD7014" s="19"/>
    </row>
    <row r="7015" spans="30:30">
      <c r="AD7015" s="19"/>
    </row>
    <row r="7016" spans="30:30">
      <c r="AD7016" s="19"/>
    </row>
    <row r="7017" spans="30:30">
      <c r="AD7017" s="19"/>
    </row>
    <row r="7018" spans="30:30">
      <c r="AD7018" s="19"/>
    </row>
    <row r="7019" spans="30:30">
      <c r="AD7019" s="19"/>
    </row>
    <row r="7020" spans="30:30">
      <c r="AD7020" s="19"/>
    </row>
    <row r="7021" spans="30:30">
      <c r="AD7021" s="19"/>
    </row>
    <row r="7022" spans="30:30">
      <c r="AD7022" s="19"/>
    </row>
    <row r="7023" spans="30:30">
      <c r="AD7023" s="19"/>
    </row>
    <row r="7024" spans="30:30">
      <c r="AD7024" s="19"/>
    </row>
    <row r="7025" spans="30:30">
      <c r="AD7025" s="19"/>
    </row>
    <row r="7026" spans="30:30">
      <c r="AD7026" s="19"/>
    </row>
    <row r="7027" spans="30:30">
      <c r="AD7027" s="19"/>
    </row>
    <row r="7028" spans="30:30">
      <c r="AD7028" s="19"/>
    </row>
    <row r="7029" spans="30:30">
      <c r="AD7029" s="19"/>
    </row>
    <row r="7030" spans="30:30">
      <c r="AD7030" s="19"/>
    </row>
    <row r="7031" spans="30:30">
      <c r="AD7031" s="19"/>
    </row>
    <row r="7032" spans="30:30">
      <c r="AD7032" s="19"/>
    </row>
    <row r="7033" spans="30:30">
      <c r="AD7033" s="19"/>
    </row>
    <row r="7034" spans="30:30">
      <c r="AD7034" s="19"/>
    </row>
    <row r="7035" spans="30:30">
      <c r="AD7035" s="19"/>
    </row>
    <row r="7036" spans="30:30">
      <c r="AD7036" s="19"/>
    </row>
    <row r="7037" spans="30:30">
      <c r="AD7037" s="19"/>
    </row>
    <row r="7038" spans="30:30">
      <c r="AD7038" s="19"/>
    </row>
    <row r="7039" spans="30:30">
      <c r="AD7039" s="19"/>
    </row>
    <row r="7040" spans="30:30">
      <c r="AD7040" s="19"/>
    </row>
    <row r="7041" spans="30:30">
      <c r="AD7041" s="19"/>
    </row>
    <row r="7042" spans="30:30">
      <c r="AD7042" s="19"/>
    </row>
    <row r="7043" spans="30:30">
      <c r="AD7043" s="19"/>
    </row>
    <row r="7044" spans="30:30">
      <c r="AD7044" s="19"/>
    </row>
    <row r="7045" spans="30:30">
      <c r="AD7045" s="19"/>
    </row>
    <row r="7046" spans="30:30">
      <c r="AD7046" s="19"/>
    </row>
    <row r="7047" spans="30:30">
      <c r="AD7047" s="19"/>
    </row>
    <row r="7048" spans="30:30">
      <c r="AD7048" s="19"/>
    </row>
    <row r="7049" spans="30:30">
      <c r="AD7049" s="19"/>
    </row>
    <row r="7050" spans="30:30">
      <c r="AD7050" s="19"/>
    </row>
    <row r="7051" spans="30:30">
      <c r="AD7051" s="19"/>
    </row>
    <row r="7052" spans="30:30">
      <c r="AD7052" s="19"/>
    </row>
    <row r="7053" spans="30:30">
      <c r="AD7053" s="19"/>
    </row>
    <row r="7054" spans="30:30">
      <c r="AD7054" s="19"/>
    </row>
    <row r="7055" spans="30:30">
      <c r="AD7055" s="19"/>
    </row>
    <row r="7056" spans="30:30">
      <c r="AD7056" s="19"/>
    </row>
    <row r="7057" spans="30:30">
      <c r="AD7057" s="19"/>
    </row>
    <row r="7058" spans="30:30">
      <c r="AD7058" s="19"/>
    </row>
    <row r="7059" spans="30:30">
      <c r="AD7059" s="19"/>
    </row>
    <row r="7060" spans="30:30">
      <c r="AD7060" s="19"/>
    </row>
    <row r="7061" spans="30:30">
      <c r="AD7061" s="19"/>
    </row>
    <row r="7062" spans="30:30">
      <c r="AD7062" s="19"/>
    </row>
    <row r="7063" spans="30:30">
      <c r="AD7063" s="19"/>
    </row>
    <row r="7064" spans="30:30">
      <c r="AD7064" s="19"/>
    </row>
    <row r="7065" spans="30:30">
      <c r="AD7065" s="19"/>
    </row>
    <row r="7066" spans="30:30">
      <c r="AD7066" s="19"/>
    </row>
    <row r="7067" spans="30:30">
      <c r="AD7067" s="19"/>
    </row>
    <row r="7068" spans="30:30">
      <c r="AD7068" s="19"/>
    </row>
    <row r="7069" spans="30:30">
      <c r="AD7069" s="19"/>
    </row>
    <row r="7070" spans="30:30">
      <c r="AD7070" s="19"/>
    </row>
    <row r="7071" spans="30:30">
      <c r="AD7071" s="19"/>
    </row>
    <row r="7072" spans="30:30">
      <c r="AD7072" s="19"/>
    </row>
    <row r="7073" spans="30:30">
      <c r="AD7073" s="19"/>
    </row>
    <row r="7074" spans="30:30">
      <c r="AD7074" s="19"/>
    </row>
    <row r="7075" spans="30:30">
      <c r="AD7075" s="19"/>
    </row>
    <row r="7076" spans="30:30">
      <c r="AD7076" s="19"/>
    </row>
    <row r="7077" spans="30:30">
      <c r="AD7077" s="19"/>
    </row>
    <row r="7078" spans="30:30">
      <c r="AD7078" s="19"/>
    </row>
    <row r="7079" spans="30:30">
      <c r="AD7079" s="19"/>
    </row>
    <row r="7080" spans="30:30">
      <c r="AD7080" s="19"/>
    </row>
    <row r="7081" spans="30:30">
      <c r="AD7081" s="19"/>
    </row>
    <row r="7082" spans="30:30">
      <c r="AD7082" s="19"/>
    </row>
    <row r="7083" spans="30:30">
      <c r="AD7083" s="19"/>
    </row>
    <row r="7084" spans="30:30">
      <c r="AD7084" s="19"/>
    </row>
    <row r="7085" spans="30:30">
      <c r="AD7085" s="19"/>
    </row>
    <row r="7086" spans="30:30">
      <c r="AD7086" s="19"/>
    </row>
    <row r="7087" spans="30:30">
      <c r="AD7087" s="19"/>
    </row>
    <row r="7088" spans="30:30">
      <c r="AD7088" s="19"/>
    </row>
    <row r="7089" spans="30:30">
      <c r="AD7089" s="19"/>
    </row>
    <row r="7090" spans="30:30">
      <c r="AD7090" s="19"/>
    </row>
    <row r="7091" spans="30:30">
      <c r="AD7091" s="19"/>
    </row>
    <row r="7092" spans="30:30">
      <c r="AD7092" s="19"/>
    </row>
    <row r="7093" spans="30:30">
      <c r="AD7093" s="19"/>
    </row>
    <row r="7094" spans="30:30">
      <c r="AD7094" s="19"/>
    </row>
    <row r="7095" spans="30:30">
      <c r="AD7095" s="19"/>
    </row>
    <row r="7096" spans="30:30">
      <c r="AD7096" s="19"/>
    </row>
    <row r="7097" spans="30:30">
      <c r="AD7097" s="19"/>
    </row>
    <row r="7098" spans="30:30">
      <c r="AD7098" s="19"/>
    </row>
    <row r="7099" spans="30:30">
      <c r="AD7099" s="19"/>
    </row>
    <row r="7100" spans="30:30">
      <c r="AD7100" s="19"/>
    </row>
    <row r="7101" spans="30:30">
      <c r="AD7101" s="19"/>
    </row>
    <row r="7102" spans="30:30">
      <c r="AD7102" s="19"/>
    </row>
    <row r="7103" spans="30:30">
      <c r="AD7103" s="19"/>
    </row>
    <row r="7104" spans="30:30">
      <c r="AD7104" s="19"/>
    </row>
    <row r="7105" spans="30:30">
      <c r="AD7105" s="19"/>
    </row>
    <row r="7106" spans="30:30">
      <c r="AD7106" s="19"/>
    </row>
    <row r="7107" spans="30:30">
      <c r="AD7107" s="19"/>
    </row>
    <row r="7108" spans="30:30">
      <c r="AD7108" s="19"/>
    </row>
    <row r="7109" spans="30:30">
      <c r="AD7109" s="19"/>
    </row>
    <row r="7110" spans="30:30">
      <c r="AD7110" s="19"/>
    </row>
    <row r="7111" spans="30:30">
      <c r="AD7111" s="19"/>
    </row>
    <row r="7112" spans="30:30">
      <c r="AD7112" s="19"/>
    </row>
    <row r="7113" spans="30:30">
      <c r="AD7113" s="19"/>
    </row>
    <row r="7114" spans="30:30">
      <c r="AD7114" s="19"/>
    </row>
    <row r="7115" spans="30:30">
      <c r="AD7115" s="19"/>
    </row>
    <row r="7116" spans="30:30">
      <c r="AD7116" s="19"/>
    </row>
    <row r="7117" spans="30:30">
      <c r="AD7117" s="19"/>
    </row>
    <row r="7118" spans="30:30">
      <c r="AD7118" s="19"/>
    </row>
    <row r="7119" spans="30:30">
      <c r="AD7119" s="19"/>
    </row>
    <row r="7120" spans="30:30">
      <c r="AD7120" s="19"/>
    </row>
    <row r="7121" spans="30:30">
      <c r="AD7121" s="19"/>
    </row>
    <row r="7122" spans="30:30">
      <c r="AD7122" s="19"/>
    </row>
    <row r="7123" spans="30:30">
      <c r="AD7123" s="19"/>
    </row>
    <row r="7124" spans="30:30">
      <c r="AD7124" s="19"/>
    </row>
    <row r="7125" spans="30:30">
      <c r="AD7125" s="19"/>
    </row>
    <row r="7126" spans="30:30">
      <c r="AD7126" s="19"/>
    </row>
    <row r="7127" spans="30:30">
      <c r="AD7127" s="19"/>
    </row>
    <row r="7128" spans="30:30">
      <c r="AD7128" s="19"/>
    </row>
    <row r="7129" spans="30:30">
      <c r="AD7129" s="19"/>
    </row>
    <row r="7130" spans="30:30">
      <c r="AD7130" s="19"/>
    </row>
    <row r="7131" spans="30:30">
      <c r="AD7131" s="19"/>
    </row>
    <row r="7132" spans="30:30">
      <c r="AD7132" s="19"/>
    </row>
    <row r="7133" spans="30:30">
      <c r="AD7133" s="19"/>
    </row>
    <row r="7134" spans="30:30">
      <c r="AD7134" s="19"/>
    </row>
    <row r="7135" spans="30:30">
      <c r="AD7135" s="19"/>
    </row>
    <row r="7136" spans="30:30">
      <c r="AD7136" s="19"/>
    </row>
    <row r="7137" spans="30:30">
      <c r="AD7137" s="19"/>
    </row>
    <row r="7138" spans="30:30">
      <c r="AD7138" s="19"/>
    </row>
    <row r="7139" spans="30:30">
      <c r="AD7139" s="19"/>
    </row>
    <row r="7140" spans="30:30">
      <c r="AD7140" s="19"/>
    </row>
    <row r="7141" spans="30:30">
      <c r="AD7141" s="19"/>
    </row>
    <row r="7142" spans="30:30">
      <c r="AD7142" s="19"/>
    </row>
    <row r="7143" spans="30:30">
      <c r="AD7143" s="19"/>
    </row>
    <row r="7144" spans="30:30">
      <c r="AD7144" s="19"/>
    </row>
    <row r="7145" spans="30:30">
      <c r="AD7145" s="19"/>
    </row>
    <row r="7146" spans="30:30">
      <c r="AD7146" s="19"/>
    </row>
    <row r="7147" spans="30:30">
      <c r="AD7147" s="19"/>
    </row>
    <row r="7148" spans="30:30">
      <c r="AD7148" s="19"/>
    </row>
    <row r="7149" spans="30:30">
      <c r="AD7149" s="19"/>
    </row>
    <row r="7150" spans="30:30">
      <c r="AD7150" s="19"/>
    </row>
    <row r="7151" spans="30:30">
      <c r="AD7151" s="19"/>
    </row>
    <row r="7152" spans="30:30">
      <c r="AD7152" s="19"/>
    </row>
    <row r="7153" spans="30:30">
      <c r="AD7153" s="19"/>
    </row>
    <row r="7154" spans="30:30">
      <c r="AD7154" s="19"/>
    </row>
    <row r="7155" spans="30:30">
      <c r="AD7155" s="19"/>
    </row>
    <row r="7156" spans="30:30">
      <c r="AD7156" s="19"/>
    </row>
    <row r="7157" spans="30:30">
      <c r="AD7157" s="19"/>
    </row>
    <row r="7158" spans="30:30">
      <c r="AD7158" s="19"/>
    </row>
    <row r="7159" spans="30:30">
      <c r="AD7159" s="19"/>
    </row>
    <row r="7160" spans="30:30">
      <c r="AD7160" s="19"/>
    </row>
    <row r="7161" spans="30:30">
      <c r="AD7161" s="19"/>
    </row>
    <row r="7162" spans="30:30">
      <c r="AD7162" s="19"/>
    </row>
    <row r="7163" spans="30:30">
      <c r="AD7163" s="19"/>
    </row>
    <row r="7164" spans="30:30">
      <c r="AD7164" s="19"/>
    </row>
    <row r="7165" spans="30:30">
      <c r="AD7165" s="19"/>
    </row>
    <row r="7166" spans="30:30">
      <c r="AD7166" s="19"/>
    </row>
    <row r="7167" spans="30:30">
      <c r="AD7167" s="19"/>
    </row>
    <row r="7168" spans="30:30">
      <c r="AD7168" s="19"/>
    </row>
    <row r="7169" spans="30:30">
      <c r="AD7169" s="19"/>
    </row>
    <row r="7170" spans="30:30">
      <c r="AD7170" s="19"/>
    </row>
    <row r="7171" spans="30:30">
      <c r="AD7171" s="19"/>
    </row>
    <row r="7172" spans="30:30">
      <c r="AD7172" s="19"/>
    </row>
    <row r="7173" spans="30:30">
      <c r="AD7173" s="19"/>
    </row>
    <row r="7174" spans="30:30">
      <c r="AD7174" s="19"/>
    </row>
    <row r="7175" spans="30:30">
      <c r="AD7175" s="19"/>
    </row>
    <row r="7176" spans="30:30">
      <c r="AD7176" s="19"/>
    </row>
    <row r="7177" spans="30:30">
      <c r="AD7177" s="19"/>
    </row>
    <row r="7178" spans="30:30">
      <c r="AD7178" s="19"/>
    </row>
    <row r="7179" spans="30:30">
      <c r="AD7179" s="19"/>
    </row>
    <row r="7180" spans="30:30">
      <c r="AD7180" s="19"/>
    </row>
    <row r="7181" spans="30:30">
      <c r="AD7181" s="19"/>
    </row>
    <row r="7182" spans="30:30">
      <c r="AD7182" s="19"/>
    </row>
    <row r="7183" spans="30:30">
      <c r="AD7183" s="19"/>
    </row>
    <row r="7184" spans="30:30">
      <c r="AD7184" s="19"/>
    </row>
    <row r="7185" spans="30:30">
      <c r="AD7185" s="19"/>
    </row>
    <row r="7186" spans="30:30">
      <c r="AD7186" s="19"/>
    </row>
    <row r="7187" spans="30:30">
      <c r="AD7187" s="19"/>
    </row>
    <row r="7188" spans="30:30">
      <c r="AD7188" s="19"/>
    </row>
    <row r="7189" spans="30:30">
      <c r="AD7189" s="19"/>
    </row>
    <row r="7190" spans="30:30">
      <c r="AD7190" s="19"/>
    </row>
    <row r="7191" spans="30:30">
      <c r="AD7191" s="19"/>
    </row>
    <row r="7192" spans="30:30">
      <c r="AD7192" s="19"/>
    </row>
    <row r="7193" spans="30:30">
      <c r="AD7193" s="19"/>
    </row>
    <row r="7194" spans="30:30">
      <c r="AD7194" s="19"/>
    </row>
    <row r="7195" spans="30:30">
      <c r="AD7195" s="19"/>
    </row>
    <row r="7196" spans="30:30">
      <c r="AD7196" s="19"/>
    </row>
    <row r="7197" spans="30:30">
      <c r="AD7197" s="19"/>
    </row>
    <row r="7198" spans="30:30">
      <c r="AD7198" s="19"/>
    </row>
    <row r="7199" spans="30:30">
      <c r="AD7199" s="19"/>
    </row>
    <row r="7200" spans="30:30">
      <c r="AD7200" s="19"/>
    </row>
    <row r="7201" spans="30:30">
      <c r="AD7201" s="19"/>
    </row>
    <row r="7202" spans="30:30">
      <c r="AD7202" s="19"/>
    </row>
    <row r="7203" spans="30:30">
      <c r="AD7203" s="19"/>
    </row>
    <row r="7204" spans="30:30">
      <c r="AD7204" s="19"/>
    </row>
    <row r="7205" spans="30:30">
      <c r="AD7205" s="19"/>
    </row>
    <row r="7206" spans="30:30">
      <c r="AD7206" s="19"/>
    </row>
    <row r="7207" spans="30:30">
      <c r="AD7207" s="19"/>
    </row>
    <row r="7208" spans="30:30">
      <c r="AD7208" s="19"/>
    </row>
    <row r="7209" spans="30:30">
      <c r="AD7209" s="19"/>
    </row>
    <row r="7210" spans="30:30">
      <c r="AD7210" s="19"/>
    </row>
    <row r="7211" spans="30:30">
      <c r="AD7211" s="19"/>
    </row>
    <row r="7212" spans="30:30">
      <c r="AD7212" s="19"/>
    </row>
    <row r="7213" spans="30:30">
      <c r="AD7213" s="19"/>
    </row>
    <row r="7214" spans="30:30">
      <c r="AD7214" s="19"/>
    </row>
    <row r="7215" spans="30:30">
      <c r="AD7215" s="19"/>
    </row>
    <row r="7216" spans="30:30">
      <c r="AD7216" s="19"/>
    </row>
    <row r="7217" spans="30:30">
      <c r="AD7217" s="19"/>
    </row>
    <row r="7218" spans="30:30">
      <c r="AD7218" s="19"/>
    </row>
    <row r="7219" spans="30:30">
      <c r="AD7219" s="19"/>
    </row>
    <row r="7220" spans="30:30">
      <c r="AD7220" s="19"/>
    </row>
    <row r="7221" spans="30:30">
      <c r="AD7221" s="19"/>
    </row>
    <row r="7222" spans="30:30">
      <c r="AD7222" s="19"/>
    </row>
    <row r="7223" spans="30:30">
      <c r="AD7223" s="19"/>
    </row>
    <row r="7224" spans="30:30">
      <c r="AD7224" s="19"/>
    </row>
    <row r="7225" spans="30:30">
      <c r="AD7225" s="19"/>
    </row>
    <row r="7226" spans="30:30">
      <c r="AD7226" s="19"/>
    </row>
    <row r="7227" spans="30:30">
      <c r="AD7227" s="19"/>
    </row>
    <row r="7228" spans="30:30">
      <c r="AD7228" s="19"/>
    </row>
    <row r="7229" spans="30:30">
      <c r="AD7229" s="19"/>
    </row>
    <row r="7230" spans="30:30">
      <c r="AD7230" s="19"/>
    </row>
    <row r="7231" spans="30:30">
      <c r="AD7231" s="19"/>
    </row>
    <row r="7232" spans="30:30">
      <c r="AD7232" s="19"/>
    </row>
    <row r="7233" spans="30:30">
      <c r="AD7233" s="19"/>
    </row>
    <row r="7234" spans="30:30">
      <c r="AD7234" s="19"/>
    </row>
    <row r="7235" spans="30:30">
      <c r="AD7235" s="19"/>
    </row>
    <row r="7236" spans="30:30">
      <c r="AD7236" s="19"/>
    </row>
    <row r="7237" spans="30:30">
      <c r="AD7237" s="19"/>
    </row>
    <row r="7238" spans="30:30">
      <c r="AD7238" s="19"/>
    </row>
    <row r="7239" spans="30:30">
      <c r="AD7239" s="19"/>
    </row>
    <row r="7240" spans="30:30">
      <c r="AD7240" s="19"/>
    </row>
    <row r="7241" spans="30:30">
      <c r="AD7241" s="19"/>
    </row>
    <row r="7242" spans="30:30">
      <c r="AD7242" s="19"/>
    </row>
    <row r="7243" spans="30:30">
      <c r="AD7243" s="19"/>
    </row>
    <row r="7244" spans="30:30">
      <c r="AD7244" s="19"/>
    </row>
    <row r="7245" spans="30:30">
      <c r="AD7245" s="19"/>
    </row>
    <row r="7246" spans="30:30">
      <c r="AD7246" s="19"/>
    </row>
    <row r="7247" spans="30:30">
      <c r="AD7247" s="19"/>
    </row>
    <row r="7248" spans="30:30">
      <c r="AD7248" s="19"/>
    </row>
    <row r="7249" spans="30:30">
      <c r="AD7249" s="19"/>
    </row>
    <row r="7250" spans="30:30">
      <c r="AD7250" s="19"/>
    </row>
    <row r="7251" spans="30:30">
      <c r="AD7251" s="19"/>
    </row>
    <row r="7252" spans="30:30">
      <c r="AD7252" s="19"/>
    </row>
    <row r="7253" spans="30:30">
      <c r="AD7253" s="19"/>
    </row>
    <row r="7254" spans="30:30">
      <c r="AD7254" s="19"/>
    </row>
    <row r="7255" spans="30:30">
      <c r="AD7255" s="19"/>
    </row>
    <row r="7256" spans="30:30">
      <c r="AD7256" s="19"/>
    </row>
    <row r="7257" spans="30:30">
      <c r="AD7257" s="19"/>
    </row>
    <row r="7258" spans="30:30">
      <c r="AD7258" s="19"/>
    </row>
    <row r="7259" spans="30:30">
      <c r="AD7259" s="19"/>
    </row>
    <row r="7260" spans="30:30">
      <c r="AD7260" s="19"/>
    </row>
    <row r="7261" spans="30:30">
      <c r="AD7261" s="19"/>
    </row>
    <row r="7262" spans="30:30">
      <c r="AD7262" s="19"/>
    </row>
    <row r="7263" spans="30:30">
      <c r="AD7263" s="19"/>
    </row>
    <row r="7264" spans="30:30">
      <c r="AD7264" s="19"/>
    </row>
    <row r="7265" spans="30:30">
      <c r="AD7265" s="19"/>
    </row>
    <row r="7266" spans="30:30">
      <c r="AD7266" s="19"/>
    </row>
    <row r="7267" spans="30:30">
      <c r="AD7267" s="19"/>
    </row>
    <row r="7268" spans="30:30">
      <c r="AD7268" s="19"/>
    </row>
    <row r="7269" spans="30:30">
      <c r="AD7269" s="19"/>
    </row>
    <row r="7270" spans="30:30">
      <c r="AD7270" s="19"/>
    </row>
    <row r="7271" spans="30:30">
      <c r="AD7271" s="19"/>
    </row>
    <row r="7272" spans="30:30">
      <c r="AD7272" s="19"/>
    </row>
    <row r="7273" spans="30:30">
      <c r="AD7273" s="19"/>
    </row>
    <row r="7274" spans="30:30">
      <c r="AD7274" s="19"/>
    </row>
    <row r="7275" spans="30:30">
      <c r="AD7275" s="19"/>
    </row>
    <row r="7276" spans="30:30">
      <c r="AD7276" s="19"/>
    </row>
    <row r="7277" spans="30:30">
      <c r="AD7277" s="19"/>
    </row>
    <row r="7278" spans="30:30">
      <c r="AD7278" s="19"/>
    </row>
    <row r="7279" spans="30:30">
      <c r="AD7279" s="19"/>
    </row>
    <row r="7280" spans="30:30">
      <c r="AD7280" s="19"/>
    </row>
    <row r="7281" spans="30:30">
      <c r="AD7281" s="19"/>
    </row>
    <row r="7282" spans="30:30">
      <c r="AD7282" s="19"/>
    </row>
    <row r="7283" spans="30:30">
      <c r="AD7283" s="19"/>
    </row>
    <row r="7284" spans="30:30">
      <c r="AD7284" s="19"/>
    </row>
    <row r="7285" spans="30:30">
      <c r="AD7285" s="19"/>
    </row>
    <row r="7286" spans="30:30">
      <c r="AD7286" s="19"/>
    </row>
    <row r="7287" spans="30:30">
      <c r="AD7287" s="19"/>
    </row>
    <row r="7288" spans="30:30">
      <c r="AD7288" s="19"/>
    </row>
    <row r="7289" spans="30:30">
      <c r="AD7289" s="19"/>
    </row>
    <row r="7290" spans="30:30">
      <c r="AD7290" s="19"/>
    </row>
    <row r="7291" spans="30:30">
      <c r="AD7291" s="19"/>
    </row>
    <row r="7292" spans="30:30">
      <c r="AD7292" s="19"/>
    </row>
    <row r="7293" spans="30:30">
      <c r="AD7293" s="19"/>
    </row>
    <row r="7294" spans="30:30">
      <c r="AD7294" s="19"/>
    </row>
    <row r="7295" spans="30:30">
      <c r="AD7295" s="19"/>
    </row>
    <row r="7296" spans="30:30">
      <c r="AD7296" s="19"/>
    </row>
    <row r="7297" spans="30:30">
      <c r="AD7297" s="19"/>
    </row>
    <row r="7298" spans="30:30">
      <c r="AD7298" s="19"/>
    </row>
    <row r="7299" spans="30:30">
      <c r="AD7299" s="19"/>
    </row>
    <row r="7300" spans="30:30">
      <c r="AD7300" s="19"/>
    </row>
    <row r="7301" spans="30:30">
      <c r="AD7301" s="19"/>
    </row>
    <row r="7302" spans="30:30">
      <c r="AD7302" s="19"/>
    </row>
    <row r="7303" spans="30:30">
      <c r="AD7303" s="19"/>
    </row>
    <row r="7304" spans="30:30">
      <c r="AD7304" s="19"/>
    </row>
    <row r="7305" spans="30:30">
      <c r="AD7305" s="19"/>
    </row>
    <row r="7306" spans="30:30">
      <c r="AD7306" s="19"/>
    </row>
    <row r="7307" spans="30:30">
      <c r="AD7307" s="19"/>
    </row>
    <row r="7308" spans="30:30">
      <c r="AD7308" s="19"/>
    </row>
    <row r="7309" spans="30:30">
      <c r="AD7309" s="19"/>
    </row>
    <row r="7310" spans="30:30">
      <c r="AD7310" s="19"/>
    </row>
    <row r="7311" spans="30:30">
      <c r="AD7311" s="19"/>
    </row>
    <row r="7312" spans="30:30">
      <c r="AD7312" s="19"/>
    </row>
    <row r="7313" spans="30:30">
      <c r="AD7313" s="19"/>
    </row>
    <row r="7314" spans="30:30">
      <c r="AD7314" s="19"/>
    </row>
    <row r="7315" spans="30:30">
      <c r="AD7315" s="19"/>
    </row>
    <row r="7316" spans="30:30">
      <c r="AD7316" s="19"/>
    </row>
    <row r="7317" spans="30:30">
      <c r="AD7317" s="19"/>
    </row>
    <row r="7318" spans="30:30">
      <c r="AD7318" s="19"/>
    </row>
    <row r="7319" spans="30:30">
      <c r="AD7319" s="19"/>
    </row>
    <row r="7320" spans="30:30">
      <c r="AD7320" s="19"/>
    </row>
    <row r="7321" spans="30:30">
      <c r="AD7321" s="19"/>
    </row>
    <row r="7322" spans="30:30">
      <c r="AD7322" s="19"/>
    </row>
    <row r="7323" spans="30:30">
      <c r="AD7323" s="19"/>
    </row>
    <row r="7324" spans="30:30">
      <c r="AD7324" s="19"/>
    </row>
    <row r="7325" spans="30:30">
      <c r="AD7325" s="19"/>
    </row>
    <row r="7326" spans="30:30">
      <c r="AD7326" s="19"/>
    </row>
    <row r="7327" spans="30:30">
      <c r="AD7327" s="19"/>
    </row>
    <row r="7328" spans="30:30">
      <c r="AD7328" s="19"/>
    </row>
    <row r="7329" spans="30:30">
      <c r="AD7329" s="19"/>
    </row>
    <row r="7330" spans="30:30">
      <c r="AD7330" s="19"/>
    </row>
    <row r="7331" spans="30:30">
      <c r="AD7331" s="19"/>
    </row>
    <row r="7332" spans="30:30">
      <c r="AD7332" s="19"/>
    </row>
    <row r="7333" spans="30:30">
      <c r="AD7333" s="19"/>
    </row>
    <row r="7334" spans="30:30">
      <c r="AD7334" s="19"/>
    </row>
    <row r="7335" spans="30:30">
      <c r="AD7335" s="19"/>
    </row>
    <row r="7336" spans="30:30">
      <c r="AD7336" s="19"/>
    </row>
    <row r="7337" spans="30:30">
      <c r="AD7337" s="19"/>
    </row>
    <row r="7338" spans="30:30">
      <c r="AD7338" s="19"/>
    </row>
    <row r="7339" spans="30:30">
      <c r="AD7339" s="19"/>
    </row>
    <row r="7340" spans="30:30">
      <c r="AD7340" s="19"/>
    </row>
    <row r="7341" spans="30:30">
      <c r="AD7341" s="19"/>
    </row>
    <row r="7342" spans="30:30">
      <c r="AD7342" s="19"/>
    </row>
    <row r="7343" spans="30:30">
      <c r="AD7343" s="19"/>
    </row>
    <row r="7344" spans="30:30">
      <c r="AD7344" s="19"/>
    </row>
    <row r="7345" spans="30:30">
      <c r="AD7345" s="19"/>
    </row>
    <row r="7346" spans="30:30">
      <c r="AD7346" s="19"/>
    </row>
    <row r="7347" spans="30:30">
      <c r="AD7347" s="19"/>
    </row>
    <row r="7348" spans="30:30">
      <c r="AD7348" s="19"/>
    </row>
    <row r="7349" spans="30:30">
      <c r="AD7349" s="19"/>
    </row>
    <row r="7350" spans="30:30">
      <c r="AD7350" s="19"/>
    </row>
    <row r="7351" spans="30:30">
      <c r="AD7351" s="19"/>
    </row>
    <row r="7352" spans="30:30">
      <c r="AD7352" s="19"/>
    </row>
    <row r="7353" spans="30:30">
      <c r="AD7353" s="19"/>
    </row>
    <row r="7354" spans="30:30">
      <c r="AD7354" s="19"/>
    </row>
    <row r="7355" spans="30:30">
      <c r="AD7355" s="19"/>
    </row>
    <row r="7356" spans="30:30">
      <c r="AD7356" s="19"/>
    </row>
    <row r="7357" spans="30:30">
      <c r="AD7357" s="19"/>
    </row>
    <row r="7358" spans="30:30">
      <c r="AD7358" s="19"/>
    </row>
    <row r="7359" spans="30:30">
      <c r="AD7359" s="19"/>
    </row>
    <row r="7360" spans="30:30">
      <c r="AD7360" s="19"/>
    </row>
    <row r="7361" spans="30:30">
      <c r="AD7361" s="19"/>
    </row>
    <row r="7362" spans="30:30">
      <c r="AD7362" s="19"/>
    </row>
    <row r="7363" spans="30:30">
      <c r="AD7363" s="19"/>
    </row>
    <row r="7364" spans="30:30">
      <c r="AD7364" s="19"/>
    </row>
    <row r="7365" spans="30:30">
      <c r="AD7365" s="19"/>
    </row>
    <row r="7366" spans="30:30">
      <c r="AD7366" s="19"/>
    </row>
    <row r="7367" spans="30:30">
      <c r="AD7367" s="19"/>
    </row>
    <row r="7368" spans="30:30">
      <c r="AD7368" s="19"/>
    </row>
    <row r="7369" spans="30:30">
      <c r="AD7369" s="19"/>
    </row>
    <row r="7370" spans="30:30">
      <c r="AD7370" s="19"/>
    </row>
    <row r="7371" spans="30:30">
      <c r="AD7371" s="19"/>
    </row>
    <row r="7372" spans="30:30">
      <c r="AD7372" s="19"/>
    </row>
    <row r="7373" spans="30:30">
      <c r="AD7373" s="19"/>
    </row>
    <row r="7374" spans="30:30">
      <c r="AD7374" s="19"/>
    </row>
    <row r="7375" spans="30:30">
      <c r="AD7375" s="19"/>
    </row>
    <row r="7376" spans="30:30">
      <c r="AD7376" s="19"/>
    </row>
    <row r="7377" spans="30:30">
      <c r="AD7377" s="19"/>
    </row>
    <row r="7378" spans="30:30">
      <c r="AD7378" s="19"/>
    </row>
    <row r="7379" spans="30:30">
      <c r="AD7379" s="19"/>
    </row>
    <row r="7380" spans="30:30">
      <c r="AD7380" s="19"/>
    </row>
    <row r="7381" spans="30:30">
      <c r="AD7381" s="19"/>
    </row>
    <row r="7382" spans="30:30">
      <c r="AD7382" s="19"/>
    </row>
    <row r="7383" spans="30:30">
      <c r="AD7383" s="19"/>
    </row>
    <row r="7384" spans="30:30">
      <c r="AD7384" s="19"/>
    </row>
    <row r="7385" spans="30:30">
      <c r="AD7385" s="19"/>
    </row>
    <row r="7386" spans="30:30">
      <c r="AD7386" s="19"/>
    </row>
    <row r="7387" spans="30:30">
      <c r="AD7387" s="19"/>
    </row>
    <row r="7388" spans="30:30">
      <c r="AD7388" s="19"/>
    </row>
    <row r="7389" spans="30:30">
      <c r="AD7389" s="19"/>
    </row>
    <row r="7390" spans="30:30">
      <c r="AD7390" s="19"/>
    </row>
    <row r="7391" spans="30:30">
      <c r="AD7391" s="19"/>
    </row>
    <row r="7392" spans="30:30">
      <c r="AD7392" s="19"/>
    </row>
    <row r="7393" spans="30:30">
      <c r="AD7393" s="19"/>
    </row>
    <row r="7394" spans="30:30">
      <c r="AD7394" s="19"/>
    </row>
    <row r="7395" spans="30:30">
      <c r="AD7395" s="19"/>
    </row>
    <row r="7396" spans="30:30">
      <c r="AD7396" s="19"/>
    </row>
    <row r="7397" spans="30:30">
      <c r="AD7397" s="19"/>
    </row>
    <row r="7398" spans="30:30">
      <c r="AD7398" s="19"/>
    </row>
    <row r="7399" spans="30:30">
      <c r="AD7399" s="19"/>
    </row>
    <row r="7400" spans="30:30">
      <c r="AD7400" s="19"/>
    </row>
    <row r="7401" spans="30:30">
      <c r="AD7401" s="19"/>
    </row>
    <row r="7402" spans="30:30">
      <c r="AD7402" s="19"/>
    </row>
    <row r="7403" spans="30:30">
      <c r="AD7403" s="19"/>
    </row>
    <row r="7404" spans="30:30">
      <c r="AD7404" s="19"/>
    </row>
    <row r="7405" spans="30:30">
      <c r="AD7405" s="19"/>
    </row>
    <row r="7406" spans="30:30">
      <c r="AD7406" s="19"/>
    </row>
    <row r="7407" spans="30:30">
      <c r="AD7407" s="19"/>
    </row>
    <row r="7408" spans="30:30">
      <c r="AD7408" s="19"/>
    </row>
    <row r="7409" spans="30:30">
      <c r="AD7409" s="19"/>
    </row>
    <row r="7410" spans="30:30">
      <c r="AD7410" s="19"/>
    </row>
    <row r="7411" spans="30:30">
      <c r="AD7411" s="19"/>
    </row>
    <row r="7412" spans="30:30">
      <c r="AD7412" s="19"/>
    </row>
    <row r="7413" spans="30:30">
      <c r="AD7413" s="19"/>
    </row>
    <row r="7414" spans="30:30">
      <c r="AD7414" s="19"/>
    </row>
    <row r="7415" spans="30:30">
      <c r="AD7415" s="19"/>
    </row>
    <row r="7416" spans="30:30">
      <c r="AD7416" s="19"/>
    </row>
    <row r="7417" spans="30:30">
      <c r="AD7417" s="19"/>
    </row>
    <row r="7418" spans="30:30">
      <c r="AD7418" s="19"/>
    </row>
    <row r="7419" spans="30:30">
      <c r="AD7419" s="19"/>
    </row>
    <row r="7420" spans="30:30">
      <c r="AD7420" s="19"/>
    </row>
    <row r="7421" spans="30:30">
      <c r="AD7421" s="19"/>
    </row>
    <row r="7422" spans="30:30">
      <c r="AD7422" s="19"/>
    </row>
    <row r="7423" spans="30:30">
      <c r="AD7423" s="19"/>
    </row>
    <row r="7424" spans="30:30">
      <c r="AD7424" s="19"/>
    </row>
    <row r="7425" spans="30:30">
      <c r="AD7425" s="19"/>
    </row>
    <row r="7426" spans="30:30">
      <c r="AD7426" s="19"/>
    </row>
    <row r="7427" spans="30:30">
      <c r="AD7427" s="19"/>
    </row>
    <row r="7428" spans="30:30">
      <c r="AD7428" s="19"/>
    </row>
    <row r="7429" spans="30:30">
      <c r="AD7429" s="19"/>
    </row>
    <row r="7430" spans="30:30">
      <c r="AD7430" s="19"/>
    </row>
    <row r="7431" spans="30:30">
      <c r="AD7431" s="19"/>
    </row>
    <row r="7432" spans="30:30">
      <c r="AD7432" s="19"/>
    </row>
    <row r="7433" spans="30:30">
      <c r="AD7433" s="19"/>
    </row>
    <row r="7434" spans="30:30">
      <c r="AD7434" s="19"/>
    </row>
    <row r="7435" spans="30:30">
      <c r="AD7435" s="19"/>
    </row>
    <row r="7436" spans="30:30">
      <c r="AD7436" s="19"/>
    </row>
    <row r="7437" spans="30:30">
      <c r="AD7437" s="19"/>
    </row>
    <row r="7438" spans="30:30">
      <c r="AD7438" s="19"/>
    </row>
    <row r="7439" spans="30:30">
      <c r="AD7439" s="19"/>
    </row>
    <row r="7440" spans="30:30">
      <c r="AD7440" s="19"/>
    </row>
    <row r="7441" spans="30:30">
      <c r="AD7441" s="19"/>
    </row>
    <row r="7442" spans="30:30">
      <c r="AD7442" s="19"/>
    </row>
    <row r="7443" spans="30:30">
      <c r="AD7443" s="19"/>
    </row>
    <row r="7444" spans="30:30">
      <c r="AD7444" s="19"/>
    </row>
    <row r="7445" spans="30:30">
      <c r="AD7445" s="19"/>
    </row>
    <row r="7446" spans="30:30">
      <c r="AD7446" s="19"/>
    </row>
    <row r="7447" spans="30:30">
      <c r="AD7447" s="19"/>
    </row>
    <row r="7448" spans="30:30">
      <c r="AD7448" s="19"/>
    </row>
    <row r="7449" spans="30:30">
      <c r="AD7449" s="19"/>
    </row>
    <row r="7450" spans="30:30">
      <c r="AD7450" s="19"/>
    </row>
    <row r="7451" spans="30:30">
      <c r="AD7451" s="19"/>
    </row>
    <row r="7452" spans="30:30">
      <c r="AD7452" s="19"/>
    </row>
    <row r="7453" spans="30:30">
      <c r="AD7453" s="19"/>
    </row>
    <row r="7454" spans="30:30">
      <c r="AD7454" s="19"/>
    </row>
    <row r="7455" spans="30:30">
      <c r="AD7455" s="19"/>
    </row>
    <row r="7456" spans="30:30">
      <c r="AD7456" s="19"/>
    </row>
    <row r="7457" spans="30:30">
      <c r="AD7457" s="19"/>
    </row>
    <row r="7458" spans="30:30">
      <c r="AD7458" s="19"/>
    </row>
    <row r="7459" spans="30:30">
      <c r="AD7459" s="19"/>
    </row>
    <row r="7460" spans="30:30">
      <c r="AD7460" s="19"/>
    </row>
    <row r="7461" spans="30:30">
      <c r="AD7461" s="19"/>
    </row>
    <row r="7462" spans="30:30">
      <c r="AD7462" s="19"/>
    </row>
    <row r="7463" spans="30:30">
      <c r="AD7463" s="19"/>
    </row>
    <row r="7464" spans="30:30">
      <c r="AD7464" s="19"/>
    </row>
    <row r="7465" spans="30:30">
      <c r="AD7465" s="19"/>
    </row>
    <row r="7466" spans="30:30">
      <c r="AD7466" s="19"/>
    </row>
    <row r="7467" spans="30:30">
      <c r="AD7467" s="19"/>
    </row>
    <row r="7468" spans="30:30">
      <c r="AD7468" s="19"/>
    </row>
    <row r="7469" spans="30:30">
      <c r="AD7469" s="19"/>
    </row>
    <row r="7470" spans="30:30">
      <c r="AD7470" s="19"/>
    </row>
    <row r="7471" spans="30:30">
      <c r="AD7471" s="19"/>
    </row>
    <row r="7472" spans="30:30">
      <c r="AD7472" s="19"/>
    </row>
    <row r="7473" spans="30:30">
      <c r="AD7473" s="19"/>
    </row>
    <row r="7474" spans="30:30">
      <c r="AD7474" s="19"/>
    </row>
    <row r="7475" spans="30:30">
      <c r="AD7475" s="19"/>
    </row>
    <row r="7476" spans="30:30">
      <c r="AD7476" s="19"/>
    </row>
    <row r="7477" spans="30:30">
      <c r="AD7477" s="19"/>
    </row>
    <row r="7478" spans="30:30">
      <c r="AD7478" s="19"/>
    </row>
    <row r="7479" spans="30:30">
      <c r="AD7479" s="19"/>
    </row>
    <row r="7480" spans="30:30">
      <c r="AD7480" s="19"/>
    </row>
    <row r="7481" spans="30:30">
      <c r="AD7481" s="19"/>
    </row>
    <row r="7482" spans="30:30">
      <c r="AD7482" s="19"/>
    </row>
    <row r="7483" spans="30:30">
      <c r="AD7483" s="19"/>
    </row>
    <row r="7484" spans="30:30">
      <c r="AD7484" s="19"/>
    </row>
    <row r="7485" spans="30:30">
      <c r="AD7485" s="19"/>
    </row>
    <row r="7486" spans="30:30">
      <c r="AD7486" s="19"/>
    </row>
    <row r="7487" spans="30:30">
      <c r="AD7487" s="19"/>
    </row>
    <row r="7488" spans="30:30">
      <c r="AD7488" s="19"/>
    </row>
    <row r="7489" spans="30:30">
      <c r="AD7489" s="19"/>
    </row>
    <row r="7490" spans="30:30">
      <c r="AD7490" s="19"/>
    </row>
    <row r="7491" spans="30:30">
      <c r="AD7491" s="19"/>
    </row>
    <row r="7492" spans="30:30">
      <c r="AD7492" s="19"/>
    </row>
    <row r="7493" spans="30:30">
      <c r="AD7493" s="19"/>
    </row>
    <row r="7494" spans="30:30">
      <c r="AD7494" s="19"/>
    </row>
    <row r="7495" spans="30:30">
      <c r="AD7495" s="19"/>
    </row>
    <row r="7496" spans="30:30">
      <c r="AD7496" s="19"/>
    </row>
    <row r="7497" spans="30:30">
      <c r="AD7497" s="19"/>
    </row>
    <row r="7498" spans="30:30">
      <c r="AD7498" s="19"/>
    </row>
    <row r="7499" spans="30:30">
      <c r="AD7499" s="19"/>
    </row>
    <row r="7500" spans="30:30">
      <c r="AD7500" s="19"/>
    </row>
    <row r="7501" spans="30:30">
      <c r="AD7501" s="19"/>
    </row>
    <row r="7502" spans="30:30">
      <c r="AD7502" s="19"/>
    </row>
    <row r="7503" spans="30:30">
      <c r="AD7503" s="19"/>
    </row>
    <row r="7504" spans="30:30">
      <c r="AD7504" s="19"/>
    </row>
    <row r="7505" spans="30:30">
      <c r="AD7505" s="19"/>
    </row>
    <row r="7506" spans="30:30">
      <c r="AD7506" s="19"/>
    </row>
    <row r="7507" spans="30:30">
      <c r="AD7507" s="19"/>
    </row>
    <row r="7508" spans="30:30">
      <c r="AD7508" s="19"/>
    </row>
    <row r="7509" spans="30:30">
      <c r="AD7509" s="19"/>
    </row>
    <row r="7510" spans="30:30">
      <c r="AD7510" s="19"/>
    </row>
    <row r="7511" spans="30:30">
      <c r="AD7511" s="19"/>
    </row>
    <row r="7512" spans="30:30">
      <c r="AD7512" s="19"/>
    </row>
    <row r="7513" spans="30:30">
      <c r="AD7513" s="19"/>
    </row>
    <row r="7514" spans="30:30">
      <c r="AD7514" s="19"/>
    </row>
    <row r="7515" spans="30:30">
      <c r="AD7515" s="19"/>
    </row>
    <row r="7516" spans="30:30">
      <c r="AD7516" s="19"/>
    </row>
    <row r="7517" spans="30:30">
      <c r="AD7517" s="19"/>
    </row>
    <row r="7518" spans="30:30">
      <c r="AD7518" s="19"/>
    </row>
    <row r="7519" spans="30:30">
      <c r="AD7519" s="19"/>
    </row>
    <row r="7520" spans="30:30">
      <c r="AD7520" s="19"/>
    </row>
    <row r="7521" spans="30:30">
      <c r="AD7521" s="19"/>
    </row>
    <row r="7522" spans="30:30">
      <c r="AD7522" s="19"/>
    </row>
    <row r="7523" spans="30:30">
      <c r="AD7523" s="19"/>
    </row>
    <row r="7524" spans="30:30">
      <c r="AD7524" s="19"/>
    </row>
    <row r="7525" spans="30:30">
      <c r="AD7525" s="19"/>
    </row>
    <row r="7526" spans="30:30">
      <c r="AD7526" s="19"/>
    </row>
    <row r="7527" spans="30:30">
      <c r="AD7527" s="19"/>
    </row>
    <row r="7528" spans="30:30">
      <c r="AD7528" s="19"/>
    </row>
    <row r="7529" spans="30:30">
      <c r="AD7529" s="19"/>
    </row>
    <row r="7530" spans="30:30">
      <c r="AD7530" s="19"/>
    </row>
    <row r="7531" spans="30:30">
      <c r="AD7531" s="19"/>
    </row>
    <row r="7532" spans="30:30">
      <c r="AD7532" s="19"/>
    </row>
    <row r="7533" spans="30:30">
      <c r="AD7533" s="19"/>
    </row>
    <row r="7534" spans="30:30">
      <c r="AD7534" s="19"/>
    </row>
    <row r="7535" spans="30:30">
      <c r="AD7535" s="19"/>
    </row>
    <row r="7536" spans="30:30">
      <c r="AD7536" s="19"/>
    </row>
    <row r="7537" spans="30:30">
      <c r="AD7537" s="19"/>
    </row>
    <row r="7538" spans="30:30">
      <c r="AD7538" s="19"/>
    </row>
    <row r="7539" spans="30:30">
      <c r="AD7539" s="19"/>
    </row>
    <row r="7540" spans="30:30">
      <c r="AD7540" s="19"/>
    </row>
    <row r="7541" spans="30:30">
      <c r="AD7541" s="19"/>
    </row>
    <row r="7542" spans="30:30">
      <c r="AD7542" s="19"/>
    </row>
    <row r="7543" spans="30:30">
      <c r="AD7543" s="19"/>
    </row>
    <row r="7544" spans="30:30">
      <c r="AD7544" s="19"/>
    </row>
    <row r="7545" spans="30:30">
      <c r="AD7545" s="19"/>
    </row>
    <row r="7546" spans="30:30">
      <c r="AD7546" s="19"/>
    </row>
    <row r="7547" spans="30:30">
      <c r="AD7547" s="19"/>
    </row>
    <row r="7548" spans="30:30">
      <c r="AD7548" s="19"/>
    </row>
    <row r="7549" spans="30:30">
      <c r="AD7549" s="19"/>
    </row>
    <row r="7550" spans="30:30">
      <c r="AD7550" s="19"/>
    </row>
    <row r="7551" spans="30:30">
      <c r="AD7551" s="19"/>
    </row>
    <row r="7552" spans="30:30">
      <c r="AD7552" s="19"/>
    </row>
    <row r="7553" spans="30:30">
      <c r="AD7553" s="19"/>
    </row>
    <row r="7554" spans="30:30">
      <c r="AD7554" s="19"/>
    </row>
    <row r="7555" spans="30:30">
      <c r="AD7555" s="19"/>
    </row>
    <row r="7556" spans="30:30">
      <c r="AD7556" s="19"/>
    </row>
    <row r="7557" spans="30:30">
      <c r="AD7557" s="19"/>
    </row>
    <row r="7558" spans="30:30">
      <c r="AD7558" s="19"/>
    </row>
    <row r="7559" spans="30:30">
      <c r="AD7559" s="19"/>
    </row>
    <row r="7560" spans="30:30">
      <c r="AD7560" s="19"/>
    </row>
    <row r="7561" spans="30:30">
      <c r="AD7561" s="19"/>
    </row>
    <row r="7562" spans="30:30">
      <c r="AD7562" s="19"/>
    </row>
    <row r="7563" spans="30:30">
      <c r="AD7563" s="19"/>
    </row>
    <row r="7564" spans="30:30">
      <c r="AD7564" s="19"/>
    </row>
    <row r="7565" spans="30:30">
      <c r="AD7565" s="19"/>
    </row>
    <row r="7566" spans="30:30">
      <c r="AD7566" s="19"/>
    </row>
    <row r="7567" spans="30:30">
      <c r="AD7567" s="19"/>
    </row>
    <row r="7568" spans="30:30">
      <c r="AD7568" s="19"/>
    </row>
    <row r="7569" spans="30:30">
      <c r="AD7569" s="19"/>
    </row>
    <row r="7570" spans="30:30">
      <c r="AD7570" s="19"/>
    </row>
    <row r="7571" spans="30:30">
      <c r="AD7571" s="19"/>
    </row>
    <row r="7572" spans="30:30">
      <c r="AD7572" s="19"/>
    </row>
    <row r="7573" spans="30:30">
      <c r="AD7573" s="19"/>
    </row>
    <row r="7574" spans="30:30">
      <c r="AD7574" s="19"/>
    </row>
    <row r="7575" spans="30:30">
      <c r="AD7575" s="19"/>
    </row>
    <row r="7576" spans="30:30">
      <c r="AD7576" s="19"/>
    </row>
    <row r="7577" spans="30:30">
      <c r="AD7577" s="19"/>
    </row>
    <row r="7578" spans="30:30">
      <c r="AD7578" s="19"/>
    </row>
    <row r="7579" spans="30:30">
      <c r="AD7579" s="19"/>
    </row>
    <row r="7580" spans="30:30">
      <c r="AD7580" s="19"/>
    </row>
    <row r="7581" spans="30:30">
      <c r="AD7581" s="19"/>
    </row>
    <row r="7582" spans="30:30">
      <c r="AD7582" s="19"/>
    </row>
    <row r="7583" spans="30:30">
      <c r="AD7583" s="19"/>
    </row>
    <row r="7584" spans="30:30">
      <c r="AD7584" s="19"/>
    </row>
    <row r="7585" spans="30:30">
      <c r="AD7585" s="19"/>
    </row>
    <row r="7586" spans="30:30">
      <c r="AD7586" s="19"/>
    </row>
    <row r="7587" spans="30:30">
      <c r="AD7587" s="19"/>
    </row>
    <row r="7588" spans="30:30">
      <c r="AD7588" s="19"/>
    </row>
    <row r="7589" spans="30:30">
      <c r="AD7589" s="19"/>
    </row>
    <row r="7590" spans="30:30">
      <c r="AD7590" s="19"/>
    </row>
    <row r="7591" spans="30:30">
      <c r="AD7591" s="19"/>
    </row>
    <row r="7592" spans="30:30">
      <c r="AD7592" s="19"/>
    </row>
    <row r="7593" spans="30:30">
      <c r="AD7593" s="19"/>
    </row>
    <row r="7594" spans="30:30">
      <c r="AD7594" s="19"/>
    </row>
    <row r="7595" spans="30:30">
      <c r="AD7595" s="19"/>
    </row>
    <row r="7596" spans="30:30">
      <c r="AD7596" s="19"/>
    </row>
    <row r="7597" spans="30:30">
      <c r="AD7597" s="19"/>
    </row>
    <row r="7598" spans="30:30">
      <c r="AD7598" s="19"/>
    </row>
    <row r="7599" spans="30:30">
      <c r="AD7599" s="19"/>
    </row>
    <row r="7600" spans="30:30">
      <c r="AD7600" s="19"/>
    </row>
    <row r="7601" spans="30:30">
      <c r="AD7601" s="19"/>
    </row>
    <row r="7602" spans="30:30">
      <c r="AD7602" s="19"/>
    </row>
    <row r="7603" spans="30:30">
      <c r="AD7603" s="19"/>
    </row>
    <row r="7604" spans="30:30">
      <c r="AD7604" s="19"/>
    </row>
    <row r="7605" spans="30:30">
      <c r="AD7605" s="19"/>
    </row>
    <row r="7606" spans="30:30">
      <c r="AD7606" s="19"/>
    </row>
    <row r="7607" spans="30:30">
      <c r="AD7607" s="19"/>
    </row>
    <row r="7608" spans="30:30">
      <c r="AD7608" s="19"/>
    </row>
    <row r="7609" spans="30:30">
      <c r="AD7609" s="19"/>
    </row>
    <row r="7610" spans="30:30">
      <c r="AD7610" s="19"/>
    </row>
    <row r="7611" spans="30:30">
      <c r="AD7611" s="19"/>
    </row>
    <row r="7612" spans="30:30">
      <c r="AD7612" s="19"/>
    </row>
    <row r="7613" spans="30:30">
      <c r="AD7613" s="19"/>
    </row>
    <row r="7614" spans="30:30">
      <c r="AD7614" s="19"/>
    </row>
    <row r="7615" spans="30:30">
      <c r="AD7615" s="19"/>
    </row>
    <row r="7616" spans="30:30">
      <c r="AD7616" s="19"/>
    </row>
    <row r="7617" spans="30:30">
      <c r="AD7617" s="19"/>
    </row>
    <row r="7618" spans="30:30">
      <c r="AD7618" s="19"/>
    </row>
    <row r="7619" spans="30:30">
      <c r="AD7619" s="19"/>
    </row>
    <row r="7620" spans="30:30">
      <c r="AD7620" s="19"/>
    </row>
    <row r="7621" spans="30:30">
      <c r="AD7621" s="19"/>
    </row>
    <row r="7622" spans="30:30">
      <c r="AD7622" s="19"/>
    </row>
    <row r="7623" spans="30:30">
      <c r="AD7623" s="19"/>
    </row>
    <row r="7624" spans="30:30">
      <c r="AD7624" s="19"/>
    </row>
    <row r="7625" spans="30:30">
      <c r="AD7625" s="19"/>
    </row>
    <row r="7626" spans="30:30">
      <c r="AD7626" s="19"/>
    </row>
    <row r="7627" spans="30:30">
      <c r="AD7627" s="19"/>
    </row>
    <row r="7628" spans="30:30">
      <c r="AD7628" s="19"/>
    </row>
    <row r="7629" spans="30:30">
      <c r="AD7629" s="19"/>
    </row>
    <row r="7630" spans="30:30">
      <c r="AD7630" s="19"/>
    </row>
    <row r="7631" spans="30:30">
      <c r="AD7631" s="19"/>
    </row>
    <row r="7632" spans="30:30">
      <c r="AD7632" s="19"/>
    </row>
    <row r="7633" spans="30:30">
      <c r="AD7633" s="19"/>
    </row>
    <row r="7634" spans="30:30">
      <c r="AD7634" s="19"/>
    </row>
    <row r="7635" spans="30:30">
      <c r="AD7635" s="19"/>
    </row>
    <row r="7636" spans="30:30">
      <c r="AD7636" s="19"/>
    </row>
    <row r="7637" spans="30:30">
      <c r="AD7637" s="19"/>
    </row>
    <row r="7638" spans="30:30">
      <c r="AD7638" s="19"/>
    </row>
    <row r="7639" spans="30:30">
      <c r="AD7639" s="19"/>
    </row>
    <row r="7640" spans="30:30">
      <c r="AD7640" s="19"/>
    </row>
    <row r="7641" spans="30:30">
      <c r="AD7641" s="19"/>
    </row>
    <row r="7642" spans="30:30">
      <c r="AD7642" s="19"/>
    </row>
    <row r="7643" spans="30:30">
      <c r="AD7643" s="19"/>
    </row>
    <row r="7644" spans="30:30">
      <c r="AD7644" s="19"/>
    </row>
    <row r="7645" spans="30:30">
      <c r="AD7645" s="19"/>
    </row>
    <row r="7646" spans="30:30">
      <c r="AD7646" s="19"/>
    </row>
    <row r="7647" spans="30:30">
      <c r="AD7647" s="19"/>
    </row>
    <row r="7648" spans="30:30">
      <c r="AD7648" s="19"/>
    </row>
    <row r="7649" spans="30:30">
      <c r="AD7649" s="19"/>
    </row>
    <row r="7650" spans="30:30">
      <c r="AD7650" s="19"/>
    </row>
    <row r="7651" spans="30:30">
      <c r="AD7651" s="19"/>
    </row>
    <row r="7652" spans="30:30">
      <c r="AD7652" s="19"/>
    </row>
    <row r="7653" spans="30:30">
      <c r="AD7653" s="19"/>
    </row>
    <row r="7654" spans="30:30">
      <c r="AD7654" s="19"/>
    </row>
    <row r="7655" spans="30:30">
      <c r="AD7655" s="19"/>
    </row>
    <row r="7656" spans="30:30">
      <c r="AD7656" s="19"/>
    </row>
    <row r="7657" spans="30:30">
      <c r="AD7657" s="19"/>
    </row>
    <row r="7658" spans="30:30">
      <c r="AD7658" s="19"/>
    </row>
    <row r="7659" spans="30:30">
      <c r="AD7659" s="19"/>
    </row>
    <row r="7660" spans="30:30">
      <c r="AD7660" s="19"/>
    </row>
    <row r="7661" spans="30:30">
      <c r="AD7661" s="19"/>
    </row>
    <row r="7662" spans="30:30">
      <c r="AD7662" s="19"/>
    </row>
    <row r="7663" spans="30:30">
      <c r="AD7663" s="19"/>
    </row>
    <row r="7664" spans="30:30">
      <c r="AD7664" s="19"/>
    </row>
    <row r="7665" spans="30:30">
      <c r="AD7665" s="19"/>
    </row>
    <row r="7666" spans="30:30">
      <c r="AD7666" s="19"/>
    </row>
    <row r="7667" spans="30:30">
      <c r="AD7667" s="19"/>
    </row>
    <row r="7668" spans="30:30">
      <c r="AD7668" s="19"/>
    </row>
    <row r="7669" spans="30:30">
      <c r="AD7669" s="19"/>
    </row>
    <row r="7670" spans="30:30">
      <c r="AD7670" s="19"/>
    </row>
    <row r="7671" spans="30:30">
      <c r="AD7671" s="19"/>
    </row>
    <row r="7672" spans="30:30">
      <c r="AD7672" s="19"/>
    </row>
    <row r="7673" spans="30:30">
      <c r="AD7673" s="19"/>
    </row>
    <row r="7674" spans="30:30">
      <c r="AD7674" s="19"/>
    </row>
    <row r="7675" spans="30:30">
      <c r="AD7675" s="19"/>
    </row>
    <row r="7676" spans="30:30">
      <c r="AD7676" s="19"/>
    </row>
    <row r="7677" spans="30:30">
      <c r="AD7677" s="19"/>
    </row>
    <row r="7678" spans="30:30">
      <c r="AD7678" s="19"/>
    </row>
    <row r="7679" spans="30:30">
      <c r="AD7679" s="19"/>
    </row>
    <row r="7680" spans="30:30">
      <c r="AD7680" s="19"/>
    </row>
    <row r="7681" spans="30:30">
      <c r="AD7681" s="19"/>
    </row>
    <row r="7682" spans="30:30">
      <c r="AD7682" s="19"/>
    </row>
    <row r="7683" spans="30:30">
      <c r="AD7683" s="19"/>
    </row>
    <row r="7684" spans="30:30">
      <c r="AD7684" s="19"/>
    </row>
    <row r="7685" spans="30:30">
      <c r="AD7685" s="19"/>
    </row>
    <row r="7686" spans="30:30">
      <c r="AD7686" s="19"/>
    </row>
    <row r="7687" spans="30:30">
      <c r="AD7687" s="19"/>
    </row>
    <row r="7688" spans="30:30">
      <c r="AD7688" s="19"/>
    </row>
    <row r="7689" spans="30:30">
      <c r="AD7689" s="19"/>
    </row>
    <row r="7690" spans="30:30">
      <c r="AD7690" s="19"/>
    </row>
    <row r="7691" spans="30:30">
      <c r="AD7691" s="19"/>
    </row>
    <row r="7692" spans="30:30">
      <c r="AD7692" s="19"/>
    </row>
    <row r="7693" spans="30:30">
      <c r="AD7693" s="19"/>
    </row>
    <row r="7694" spans="30:30">
      <c r="AD7694" s="19"/>
    </row>
    <row r="7695" spans="30:30">
      <c r="AD7695" s="19"/>
    </row>
    <row r="7696" spans="30:30">
      <c r="AD7696" s="19"/>
    </row>
    <row r="7697" spans="30:30">
      <c r="AD7697" s="19"/>
    </row>
    <row r="7698" spans="30:30">
      <c r="AD7698" s="19"/>
    </row>
    <row r="7699" spans="30:30">
      <c r="AD7699" s="19"/>
    </row>
    <row r="7700" spans="30:30">
      <c r="AD7700" s="19"/>
    </row>
    <row r="7701" spans="30:30">
      <c r="AD7701" s="19"/>
    </row>
    <row r="7702" spans="30:30">
      <c r="AD7702" s="19"/>
    </row>
    <row r="7703" spans="30:30">
      <c r="AD7703" s="19"/>
    </row>
    <row r="7704" spans="30:30">
      <c r="AD7704" s="19"/>
    </row>
    <row r="7705" spans="30:30">
      <c r="AD7705" s="19"/>
    </row>
    <row r="7706" spans="30:30">
      <c r="AD7706" s="19"/>
    </row>
    <row r="7707" spans="30:30">
      <c r="AD7707" s="19"/>
    </row>
    <row r="7708" spans="30:30">
      <c r="AD7708" s="19"/>
    </row>
    <row r="7709" spans="30:30">
      <c r="AD7709" s="19"/>
    </row>
    <row r="7710" spans="30:30">
      <c r="AD7710" s="19"/>
    </row>
    <row r="7711" spans="30:30">
      <c r="AD7711" s="19"/>
    </row>
    <row r="7712" spans="30:30">
      <c r="AD7712" s="19"/>
    </row>
    <row r="7713" spans="30:30">
      <c r="AD7713" s="19"/>
    </row>
    <row r="7714" spans="30:30">
      <c r="AD7714" s="19"/>
    </row>
    <row r="7715" spans="30:30">
      <c r="AD7715" s="19"/>
    </row>
    <row r="7716" spans="30:30">
      <c r="AD7716" s="19"/>
    </row>
    <row r="7717" spans="30:30">
      <c r="AD7717" s="19"/>
    </row>
    <row r="7718" spans="30:30">
      <c r="AD7718" s="19"/>
    </row>
    <row r="7719" spans="30:30">
      <c r="AD7719" s="19"/>
    </row>
    <row r="7720" spans="30:30">
      <c r="AD7720" s="19"/>
    </row>
    <row r="7721" spans="30:30">
      <c r="AD7721" s="19"/>
    </row>
    <row r="7722" spans="30:30">
      <c r="AD7722" s="19"/>
    </row>
    <row r="7723" spans="30:30">
      <c r="AD7723" s="19"/>
    </row>
    <row r="7724" spans="30:30">
      <c r="AD7724" s="19"/>
    </row>
    <row r="7725" spans="30:30">
      <c r="AD7725" s="19"/>
    </row>
    <row r="7726" spans="30:30">
      <c r="AD7726" s="19"/>
    </row>
    <row r="7727" spans="30:30">
      <c r="AD7727" s="19"/>
    </row>
    <row r="7728" spans="30:30">
      <c r="AD7728" s="19"/>
    </row>
    <row r="7729" spans="30:30">
      <c r="AD7729" s="19"/>
    </row>
    <row r="7730" spans="30:30">
      <c r="AD7730" s="19"/>
    </row>
    <row r="7731" spans="30:30">
      <c r="AD7731" s="19"/>
    </row>
    <row r="7732" spans="30:30">
      <c r="AD7732" s="19"/>
    </row>
    <row r="7733" spans="30:30">
      <c r="AD7733" s="19"/>
    </row>
    <row r="7734" spans="30:30">
      <c r="AD7734" s="19"/>
    </row>
    <row r="7735" spans="30:30">
      <c r="AD7735" s="19"/>
    </row>
    <row r="7736" spans="30:30">
      <c r="AD7736" s="19"/>
    </row>
    <row r="7737" spans="30:30">
      <c r="AD7737" s="19"/>
    </row>
    <row r="7738" spans="30:30">
      <c r="AD7738" s="19"/>
    </row>
    <row r="7739" spans="30:30">
      <c r="AD7739" s="19"/>
    </row>
    <row r="7740" spans="30:30">
      <c r="AD7740" s="19"/>
    </row>
    <row r="7741" spans="30:30">
      <c r="AD7741" s="19"/>
    </row>
    <row r="7742" spans="30:30">
      <c r="AD7742" s="19"/>
    </row>
    <row r="7743" spans="30:30">
      <c r="AD7743" s="19"/>
    </row>
    <row r="7744" spans="30:30">
      <c r="AD7744" s="19"/>
    </row>
    <row r="7745" spans="30:30">
      <c r="AD7745" s="19"/>
    </row>
    <row r="7746" spans="30:30">
      <c r="AD7746" s="19"/>
    </row>
    <row r="7747" spans="30:30">
      <c r="AD7747" s="19"/>
    </row>
    <row r="7748" spans="30:30">
      <c r="AD7748" s="19"/>
    </row>
    <row r="7749" spans="30:30">
      <c r="AD7749" s="19"/>
    </row>
    <row r="7750" spans="30:30">
      <c r="AD7750" s="19"/>
    </row>
    <row r="7751" spans="30:30">
      <c r="AD7751" s="19"/>
    </row>
    <row r="7752" spans="30:30">
      <c r="AD7752" s="19"/>
    </row>
    <row r="7753" spans="30:30">
      <c r="AD7753" s="19"/>
    </row>
    <row r="7754" spans="30:30">
      <c r="AD7754" s="19"/>
    </row>
    <row r="7755" spans="30:30">
      <c r="AD7755" s="19"/>
    </row>
    <row r="7756" spans="30:30">
      <c r="AD7756" s="19"/>
    </row>
    <row r="7757" spans="30:30">
      <c r="AD7757" s="19"/>
    </row>
    <row r="7758" spans="30:30">
      <c r="AD7758" s="19"/>
    </row>
    <row r="7759" spans="30:30">
      <c r="AD7759" s="19"/>
    </row>
    <row r="7760" spans="30:30">
      <c r="AD7760" s="19"/>
    </row>
    <row r="7761" spans="30:30">
      <c r="AD7761" s="19"/>
    </row>
    <row r="7762" spans="30:30">
      <c r="AD7762" s="19"/>
    </row>
    <row r="7763" spans="30:30">
      <c r="AD7763" s="19"/>
    </row>
    <row r="7764" spans="30:30">
      <c r="AD7764" s="19"/>
    </row>
    <row r="7765" spans="30:30">
      <c r="AD7765" s="19"/>
    </row>
    <row r="7766" spans="30:30">
      <c r="AD7766" s="19"/>
    </row>
    <row r="7767" spans="30:30">
      <c r="AD7767" s="19"/>
    </row>
    <row r="7768" spans="30:30">
      <c r="AD7768" s="19"/>
    </row>
    <row r="7769" spans="30:30">
      <c r="AD7769" s="19"/>
    </row>
    <row r="7770" spans="30:30">
      <c r="AD7770" s="19"/>
    </row>
    <row r="7771" spans="30:30">
      <c r="AD7771" s="19"/>
    </row>
    <row r="7772" spans="30:30">
      <c r="AD7772" s="19"/>
    </row>
    <row r="7773" spans="30:30">
      <c r="AD7773" s="19"/>
    </row>
    <row r="7774" spans="30:30">
      <c r="AD7774" s="19"/>
    </row>
    <row r="7775" spans="30:30">
      <c r="AD7775" s="19"/>
    </row>
    <row r="7776" spans="30:30">
      <c r="AD7776" s="19"/>
    </row>
    <row r="7777" spans="30:30">
      <c r="AD7777" s="19"/>
    </row>
    <row r="7778" spans="30:30">
      <c r="AD7778" s="19"/>
    </row>
    <row r="7779" spans="30:30">
      <c r="AD7779" s="19"/>
    </row>
    <row r="7780" spans="30:30">
      <c r="AD7780" s="19"/>
    </row>
    <row r="7781" spans="30:30">
      <c r="AD7781" s="19"/>
    </row>
    <row r="7782" spans="30:30">
      <c r="AD7782" s="19"/>
    </row>
    <row r="7783" spans="30:30">
      <c r="AD7783" s="19"/>
    </row>
    <row r="7784" spans="30:30">
      <c r="AD7784" s="19"/>
    </row>
    <row r="7785" spans="30:30">
      <c r="AD7785" s="19"/>
    </row>
    <row r="7786" spans="30:30">
      <c r="AD7786" s="19"/>
    </row>
    <row r="7787" spans="30:30">
      <c r="AD7787" s="19"/>
    </row>
    <row r="7788" spans="30:30">
      <c r="AD7788" s="19"/>
    </row>
    <row r="7789" spans="30:30">
      <c r="AD7789" s="19"/>
    </row>
    <row r="7790" spans="30:30">
      <c r="AD7790" s="19"/>
    </row>
    <row r="7791" spans="30:30">
      <c r="AD7791" s="19"/>
    </row>
    <row r="7792" spans="30:30">
      <c r="AD7792" s="19"/>
    </row>
    <row r="7793" spans="30:30">
      <c r="AD7793" s="19"/>
    </row>
    <row r="7794" spans="30:30">
      <c r="AD7794" s="19"/>
    </row>
    <row r="7795" spans="30:30">
      <c r="AD7795" s="19"/>
    </row>
    <row r="7796" spans="30:30">
      <c r="AD7796" s="19"/>
    </row>
    <row r="7797" spans="30:30">
      <c r="AD7797" s="19"/>
    </row>
    <row r="7798" spans="30:30">
      <c r="AD7798" s="19"/>
    </row>
    <row r="7799" spans="30:30">
      <c r="AD7799" s="19"/>
    </row>
    <row r="7800" spans="30:30">
      <c r="AD7800" s="19"/>
    </row>
    <row r="7801" spans="30:30">
      <c r="AD7801" s="19"/>
    </row>
    <row r="7802" spans="30:30">
      <c r="AD7802" s="19"/>
    </row>
    <row r="7803" spans="30:30">
      <c r="AD7803" s="19"/>
    </row>
    <row r="7804" spans="30:30">
      <c r="AD7804" s="19"/>
    </row>
    <row r="7805" spans="30:30">
      <c r="AD7805" s="19"/>
    </row>
    <row r="7806" spans="30:30">
      <c r="AD7806" s="19"/>
    </row>
    <row r="7807" spans="30:30">
      <c r="AD7807" s="19"/>
    </row>
    <row r="7808" spans="30:30">
      <c r="AD7808" s="19"/>
    </row>
    <row r="7809" spans="30:30">
      <c r="AD7809" s="19"/>
    </row>
    <row r="7810" spans="30:30">
      <c r="AD7810" s="19"/>
    </row>
    <row r="7811" spans="30:30">
      <c r="AD7811" s="19"/>
    </row>
    <row r="7812" spans="30:30">
      <c r="AD7812" s="19"/>
    </row>
    <row r="7813" spans="30:30">
      <c r="AD7813" s="19"/>
    </row>
    <row r="7814" spans="30:30">
      <c r="AD7814" s="19"/>
    </row>
    <row r="7815" spans="30:30">
      <c r="AD7815" s="19"/>
    </row>
    <row r="7816" spans="30:30">
      <c r="AD7816" s="19"/>
    </row>
    <row r="7817" spans="30:30">
      <c r="AD7817" s="19"/>
    </row>
    <row r="7818" spans="30:30">
      <c r="AD7818" s="19"/>
    </row>
    <row r="7819" spans="30:30">
      <c r="AD7819" s="19"/>
    </row>
    <row r="7820" spans="30:30">
      <c r="AD7820" s="19"/>
    </row>
    <row r="7821" spans="30:30">
      <c r="AD7821" s="19"/>
    </row>
    <row r="7822" spans="30:30">
      <c r="AD7822" s="19"/>
    </row>
    <row r="7823" spans="30:30">
      <c r="AD7823" s="19"/>
    </row>
    <row r="7824" spans="30:30">
      <c r="AD7824" s="19"/>
    </row>
    <row r="7825" spans="30:30">
      <c r="AD7825" s="19"/>
    </row>
    <row r="7826" spans="30:30">
      <c r="AD7826" s="19"/>
    </row>
    <row r="7827" spans="30:30">
      <c r="AD7827" s="19"/>
    </row>
    <row r="7828" spans="30:30">
      <c r="AD7828" s="19"/>
    </row>
    <row r="7829" spans="30:30">
      <c r="AD7829" s="19"/>
    </row>
    <row r="7830" spans="30:30">
      <c r="AD7830" s="19"/>
    </row>
    <row r="7831" spans="30:30">
      <c r="AD7831" s="19"/>
    </row>
    <row r="7832" spans="30:30">
      <c r="AD7832" s="19"/>
    </row>
    <row r="7833" spans="30:30">
      <c r="AD7833" s="19"/>
    </row>
    <row r="7834" spans="30:30">
      <c r="AD7834" s="19"/>
    </row>
    <row r="7835" spans="30:30">
      <c r="AD7835" s="19"/>
    </row>
    <row r="7836" spans="30:30">
      <c r="AD7836" s="19"/>
    </row>
    <row r="7837" spans="30:30">
      <c r="AD7837" s="19"/>
    </row>
    <row r="7838" spans="30:30">
      <c r="AD7838" s="19"/>
    </row>
    <row r="7839" spans="30:30">
      <c r="AD7839" s="19"/>
    </row>
    <row r="7840" spans="30:30">
      <c r="AD7840" s="19"/>
    </row>
    <row r="7841" spans="30:30">
      <c r="AD7841" s="19"/>
    </row>
    <row r="7842" spans="30:30">
      <c r="AD7842" s="19"/>
    </row>
    <row r="7843" spans="30:30">
      <c r="AD7843" s="19"/>
    </row>
    <row r="7844" spans="30:30">
      <c r="AD7844" s="19"/>
    </row>
    <row r="7845" spans="30:30">
      <c r="AD7845" s="19"/>
    </row>
    <row r="7846" spans="30:30">
      <c r="AD7846" s="19"/>
    </row>
    <row r="7847" spans="30:30">
      <c r="AD7847" s="19"/>
    </row>
    <row r="7848" spans="30:30">
      <c r="AD7848" s="19"/>
    </row>
    <row r="7849" spans="30:30">
      <c r="AD7849" s="19"/>
    </row>
    <row r="7850" spans="30:30">
      <c r="AD7850" s="19"/>
    </row>
    <row r="7851" spans="30:30">
      <c r="AD7851" s="19"/>
    </row>
    <row r="7852" spans="30:30">
      <c r="AD7852" s="19"/>
    </row>
    <row r="7853" spans="30:30">
      <c r="AD7853" s="19"/>
    </row>
    <row r="7854" spans="30:30">
      <c r="AD7854" s="19"/>
    </row>
    <row r="7855" spans="30:30">
      <c r="AD7855" s="19"/>
    </row>
    <row r="7856" spans="30:30">
      <c r="AD7856" s="19"/>
    </row>
    <row r="7857" spans="30:30">
      <c r="AD7857" s="19"/>
    </row>
    <row r="7858" spans="30:30">
      <c r="AD7858" s="19"/>
    </row>
    <row r="7859" spans="30:30">
      <c r="AD7859" s="19"/>
    </row>
    <row r="7860" spans="30:30">
      <c r="AD7860" s="19"/>
    </row>
    <row r="7861" spans="30:30">
      <c r="AD7861" s="19"/>
    </row>
    <row r="7862" spans="30:30">
      <c r="AD7862" s="19"/>
    </row>
    <row r="7863" spans="30:30">
      <c r="AD7863" s="19"/>
    </row>
    <row r="7864" spans="30:30">
      <c r="AD7864" s="19"/>
    </row>
    <row r="7865" spans="30:30">
      <c r="AD7865" s="19"/>
    </row>
    <row r="7866" spans="30:30">
      <c r="AD7866" s="19"/>
    </row>
    <row r="7867" spans="30:30">
      <c r="AD7867" s="19"/>
    </row>
    <row r="7868" spans="30:30">
      <c r="AD7868" s="19"/>
    </row>
    <row r="7869" spans="30:30">
      <c r="AD7869" s="19"/>
    </row>
    <row r="7870" spans="30:30">
      <c r="AD7870" s="19"/>
    </row>
    <row r="7871" spans="30:30">
      <c r="AD7871" s="19"/>
    </row>
    <row r="7872" spans="30:30">
      <c r="AD7872" s="19"/>
    </row>
    <row r="7873" spans="30:30">
      <c r="AD7873" s="19"/>
    </row>
    <row r="7874" spans="30:30">
      <c r="AD7874" s="19"/>
    </row>
    <row r="7875" spans="30:30">
      <c r="AD7875" s="19"/>
    </row>
    <row r="7876" spans="30:30">
      <c r="AD7876" s="19"/>
    </row>
    <row r="7877" spans="30:30">
      <c r="AD7877" s="19"/>
    </row>
    <row r="7878" spans="30:30">
      <c r="AD7878" s="19"/>
    </row>
    <row r="7879" spans="30:30">
      <c r="AD7879" s="19"/>
    </row>
    <row r="7880" spans="30:30">
      <c r="AD7880" s="19"/>
    </row>
    <row r="7881" spans="30:30">
      <c r="AD7881" s="19"/>
    </row>
    <row r="7882" spans="30:30">
      <c r="AD7882" s="19"/>
    </row>
    <row r="7883" spans="30:30">
      <c r="AD7883" s="19"/>
    </row>
    <row r="7884" spans="30:30">
      <c r="AD7884" s="19"/>
    </row>
    <row r="7885" spans="30:30">
      <c r="AD7885" s="19"/>
    </row>
    <row r="7886" spans="30:30">
      <c r="AD7886" s="19"/>
    </row>
    <row r="7887" spans="30:30">
      <c r="AD7887" s="19"/>
    </row>
    <row r="7888" spans="30:30">
      <c r="AD7888" s="19"/>
    </row>
    <row r="7889" spans="30:30">
      <c r="AD7889" s="19"/>
    </row>
    <row r="7890" spans="30:30">
      <c r="AD7890" s="19"/>
    </row>
    <row r="7891" spans="30:30">
      <c r="AD7891" s="19"/>
    </row>
    <row r="7892" spans="30:30">
      <c r="AD7892" s="19"/>
    </row>
    <row r="7893" spans="30:30">
      <c r="AD7893" s="19"/>
    </row>
    <row r="7894" spans="30:30">
      <c r="AD7894" s="19"/>
    </row>
    <row r="7895" spans="30:30">
      <c r="AD7895" s="19"/>
    </row>
    <row r="7896" spans="30:30">
      <c r="AD7896" s="19"/>
    </row>
    <row r="7897" spans="30:30">
      <c r="AD7897" s="19"/>
    </row>
    <row r="7898" spans="30:30">
      <c r="AD7898" s="19"/>
    </row>
    <row r="7899" spans="30:30">
      <c r="AD7899" s="19"/>
    </row>
    <row r="7900" spans="30:30">
      <c r="AD7900" s="19"/>
    </row>
    <row r="7901" spans="30:30">
      <c r="AD7901" s="19"/>
    </row>
    <row r="7902" spans="30:30">
      <c r="AD7902" s="19"/>
    </row>
    <row r="7903" spans="30:30">
      <c r="AD7903" s="19"/>
    </row>
    <row r="7904" spans="30:30">
      <c r="AD7904" s="19"/>
    </row>
    <row r="7905" spans="30:30">
      <c r="AD7905" s="19"/>
    </row>
    <row r="7906" spans="30:30">
      <c r="AD7906" s="19"/>
    </row>
    <row r="7907" spans="30:30">
      <c r="AD7907" s="19"/>
    </row>
    <row r="7908" spans="30:30">
      <c r="AD7908" s="19"/>
    </row>
    <row r="7909" spans="30:30">
      <c r="AD7909" s="19"/>
    </row>
    <row r="7910" spans="30:30">
      <c r="AD7910" s="19"/>
    </row>
    <row r="7911" spans="30:30">
      <c r="AD7911" s="19"/>
    </row>
    <row r="7912" spans="30:30">
      <c r="AD7912" s="19"/>
    </row>
    <row r="7913" spans="30:30">
      <c r="AD7913" s="19"/>
    </row>
    <row r="7914" spans="30:30">
      <c r="AD7914" s="19"/>
    </row>
    <row r="7915" spans="30:30">
      <c r="AD7915" s="19"/>
    </row>
    <row r="7916" spans="30:30">
      <c r="AD7916" s="19"/>
    </row>
    <row r="7917" spans="30:30">
      <c r="AD7917" s="19"/>
    </row>
    <row r="7918" spans="30:30">
      <c r="AD7918" s="19"/>
    </row>
    <row r="7919" spans="30:30">
      <c r="AD7919" s="19"/>
    </row>
    <row r="7920" spans="30:30">
      <c r="AD7920" s="19"/>
    </row>
    <row r="7921" spans="30:30">
      <c r="AD7921" s="19"/>
    </row>
    <row r="7922" spans="30:30">
      <c r="AD7922" s="19"/>
    </row>
    <row r="7923" spans="30:30">
      <c r="AD7923" s="19"/>
    </row>
    <row r="7924" spans="30:30">
      <c r="AD7924" s="19"/>
    </row>
    <row r="7925" spans="30:30">
      <c r="AD7925" s="19"/>
    </row>
    <row r="7926" spans="30:30">
      <c r="AD7926" s="19"/>
    </row>
    <row r="7927" spans="30:30">
      <c r="AD7927" s="19"/>
    </row>
    <row r="7928" spans="30:30">
      <c r="AD7928" s="19"/>
    </row>
    <row r="7929" spans="30:30">
      <c r="AD7929" s="19"/>
    </row>
    <row r="7930" spans="30:30">
      <c r="AD7930" s="19"/>
    </row>
    <row r="7931" spans="30:30">
      <c r="AD7931" s="19"/>
    </row>
    <row r="7932" spans="30:30">
      <c r="AD7932" s="19"/>
    </row>
    <row r="7933" spans="30:30">
      <c r="AD7933" s="19"/>
    </row>
    <row r="7934" spans="30:30">
      <c r="AD7934" s="19"/>
    </row>
    <row r="7935" spans="30:30">
      <c r="AD7935" s="19"/>
    </row>
    <row r="7936" spans="30:30">
      <c r="AD7936" s="19"/>
    </row>
    <row r="7937" spans="30:30">
      <c r="AD7937" s="19"/>
    </row>
    <row r="7938" spans="30:30">
      <c r="AD7938" s="19"/>
    </row>
    <row r="7939" spans="30:30">
      <c r="AD7939" s="19"/>
    </row>
    <row r="7940" spans="30:30">
      <c r="AD7940" s="19"/>
    </row>
    <row r="7941" spans="30:30">
      <c r="AD7941" s="19"/>
    </row>
    <row r="7942" spans="30:30">
      <c r="AD7942" s="19"/>
    </row>
    <row r="7943" spans="30:30">
      <c r="AD7943" s="19"/>
    </row>
    <row r="7944" spans="30:30">
      <c r="AD7944" s="19"/>
    </row>
    <row r="7945" spans="30:30">
      <c r="AD7945" s="19"/>
    </row>
    <row r="7946" spans="30:30">
      <c r="AD7946" s="19"/>
    </row>
    <row r="7947" spans="30:30">
      <c r="AD7947" s="19"/>
    </row>
    <row r="7948" spans="30:30">
      <c r="AD7948" s="19"/>
    </row>
    <row r="7949" spans="30:30">
      <c r="AD7949" s="19"/>
    </row>
    <row r="7950" spans="30:30">
      <c r="AD7950" s="19"/>
    </row>
    <row r="7951" spans="30:30">
      <c r="AD7951" s="19"/>
    </row>
    <row r="7952" spans="30:30">
      <c r="AD7952" s="19"/>
    </row>
    <row r="7953" spans="30:30">
      <c r="AD7953" s="19"/>
    </row>
    <row r="7954" spans="30:30">
      <c r="AD7954" s="19"/>
    </row>
    <row r="7955" spans="30:30">
      <c r="AD7955" s="19"/>
    </row>
    <row r="7956" spans="30:30">
      <c r="AD7956" s="19"/>
    </row>
    <row r="7957" spans="30:30">
      <c r="AD7957" s="19"/>
    </row>
    <row r="7958" spans="30:30">
      <c r="AD7958" s="19"/>
    </row>
    <row r="7959" spans="30:30">
      <c r="AD7959" s="19"/>
    </row>
    <row r="7960" spans="30:30">
      <c r="AD7960" s="19"/>
    </row>
    <row r="7961" spans="30:30">
      <c r="AD7961" s="19"/>
    </row>
    <row r="7962" spans="30:30">
      <c r="AD7962" s="19"/>
    </row>
    <row r="7963" spans="30:30">
      <c r="AD7963" s="19"/>
    </row>
    <row r="7964" spans="30:30">
      <c r="AD7964" s="19"/>
    </row>
    <row r="7965" spans="30:30">
      <c r="AD7965" s="19"/>
    </row>
    <row r="7966" spans="30:30">
      <c r="AD7966" s="19"/>
    </row>
    <row r="7967" spans="30:30">
      <c r="AD7967" s="19"/>
    </row>
    <row r="7968" spans="30:30">
      <c r="AD7968" s="19"/>
    </row>
    <row r="7969" spans="30:30">
      <c r="AD7969" s="19"/>
    </row>
    <row r="7970" spans="30:30">
      <c r="AD7970" s="19"/>
    </row>
    <row r="7971" spans="30:30">
      <c r="AD7971" s="19"/>
    </row>
    <row r="7972" spans="30:30">
      <c r="AD7972" s="19"/>
    </row>
    <row r="7973" spans="30:30">
      <c r="AD7973" s="19"/>
    </row>
    <row r="7974" spans="30:30">
      <c r="AD7974" s="19"/>
    </row>
    <row r="7975" spans="30:30">
      <c r="AD7975" s="19"/>
    </row>
    <row r="7976" spans="30:30">
      <c r="AD7976" s="19"/>
    </row>
    <row r="7977" spans="30:30">
      <c r="AD7977" s="19"/>
    </row>
    <row r="7978" spans="30:30">
      <c r="AD7978" s="19"/>
    </row>
    <row r="7979" spans="30:30">
      <c r="AD7979" s="19"/>
    </row>
    <row r="7980" spans="30:30">
      <c r="AD7980" s="19"/>
    </row>
    <row r="7981" spans="30:30">
      <c r="AD7981" s="19"/>
    </row>
    <row r="7982" spans="30:30">
      <c r="AD7982" s="19"/>
    </row>
    <row r="7983" spans="30:30">
      <c r="AD7983" s="19"/>
    </row>
    <row r="7984" spans="30:30">
      <c r="AD7984" s="19"/>
    </row>
    <row r="7985" spans="30:30">
      <c r="AD7985" s="19"/>
    </row>
    <row r="7986" spans="30:30">
      <c r="AD7986" s="19"/>
    </row>
    <row r="7987" spans="30:30">
      <c r="AD7987" s="19"/>
    </row>
    <row r="7988" spans="30:30">
      <c r="AD7988" s="19"/>
    </row>
    <row r="7989" spans="30:30">
      <c r="AD7989" s="19"/>
    </row>
    <row r="7990" spans="30:30">
      <c r="AD7990" s="19"/>
    </row>
    <row r="7991" spans="30:30">
      <c r="AD7991" s="19"/>
    </row>
    <row r="7992" spans="30:30">
      <c r="AD7992" s="19"/>
    </row>
    <row r="7993" spans="30:30">
      <c r="AD7993" s="19"/>
    </row>
    <row r="7994" spans="30:30">
      <c r="AD7994" s="19"/>
    </row>
    <row r="7995" spans="30:30">
      <c r="AD7995" s="19"/>
    </row>
    <row r="7996" spans="30:30">
      <c r="AD7996" s="19"/>
    </row>
    <row r="7997" spans="30:30">
      <c r="AD7997" s="19"/>
    </row>
    <row r="7998" spans="30:30">
      <c r="AD7998" s="19"/>
    </row>
    <row r="7999" spans="30:30">
      <c r="AD7999" s="19"/>
    </row>
    <row r="8000" spans="30:30">
      <c r="AD8000" s="19"/>
    </row>
    <row r="8001" spans="30:30">
      <c r="AD8001" s="19"/>
    </row>
    <row r="8002" spans="30:30">
      <c r="AD8002" s="19"/>
    </row>
    <row r="8003" spans="30:30">
      <c r="AD8003" s="19"/>
    </row>
    <row r="8004" spans="30:30">
      <c r="AD8004" s="19"/>
    </row>
    <row r="8005" spans="30:30">
      <c r="AD8005" s="19"/>
    </row>
    <row r="8006" spans="30:30">
      <c r="AD8006" s="19"/>
    </row>
    <row r="8007" spans="30:30">
      <c r="AD8007" s="19"/>
    </row>
    <row r="8008" spans="30:30">
      <c r="AD8008" s="19"/>
    </row>
    <row r="8009" spans="30:30">
      <c r="AD8009" s="19"/>
    </row>
    <row r="8010" spans="30:30">
      <c r="AD8010" s="19"/>
    </row>
    <row r="8011" spans="30:30">
      <c r="AD8011" s="19"/>
    </row>
    <row r="8012" spans="30:30">
      <c r="AD8012" s="19"/>
    </row>
    <row r="8013" spans="30:30">
      <c r="AD8013" s="19"/>
    </row>
    <row r="8014" spans="30:30">
      <c r="AD8014" s="19"/>
    </row>
    <row r="8015" spans="30:30">
      <c r="AD8015" s="19"/>
    </row>
    <row r="8016" spans="30:30">
      <c r="AD8016" s="19"/>
    </row>
    <row r="8017" spans="30:30">
      <c r="AD8017" s="19"/>
    </row>
    <row r="8018" spans="30:30">
      <c r="AD8018" s="19"/>
    </row>
    <row r="8019" spans="30:30">
      <c r="AD8019" s="19"/>
    </row>
    <row r="8020" spans="30:30">
      <c r="AD8020" s="19"/>
    </row>
    <row r="8021" spans="30:30">
      <c r="AD8021" s="19"/>
    </row>
    <row r="8022" spans="30:30">
      <c r="AD8022" s="19"/>
    </row>
    <row r="8023" spans="30:30">
      <c r="AD8023" s="19"/>
    </row>
    <row r="8024" spans="30:30">
      <c r="AD8024" s="19"/>
    </row>
    <row r="8025" spans="30:30">
      <c r="AD8025" s="19"/>
    </row>
    <row r="8026" spans="30:30">
      <c r="AD8026" s="19"/>
    </row>
    <row r="8027" spans="30:30">
      <c r="AD8027" s="19"/>
    </row>
    <row r="8028" spans="30:30">
      <c r="AD8028" s="19"/>
    </row>
    <row r="8029" spans="30:30">
      <c r="AD8029" s="19"/>
    </row>
    <row r="8030" spans="30:30">
      <c r="AD8030" s="19"/>
    </row>
    <row r="8031" spans="30:30">
      <c r="AD8031" s="19"/>
    </row>
    <row r="8032" spans="30:30">
      <c r="AD8032" s="19"/>
    </row>
    <row r="8033" spans="30:30">
      <c r="AD8033" s="19"/>
    </row>
    <row r="8034" spans="30:30">
      <c r="AD8034" s="19"/>
    </row>
    <row r="8035" spans="30:30">
      <c r="AD8035" s="19"/>
    </row>
    <row r="8036" spans="30:30">
      <c r="AD8036" s="19"/>
    </row>
    <row r="8037" spans="30:30">
      <c r="AD8037" s="19"/>
    </row>
    <row r="8038" spans="30:30">
      <c r="AD8038" s="19"/>
    </row>
    <row r="8039" spans="30:30">
      <c r="AD8039" s="19"/>
    </row>
    <row r="8040" spans="30:30">
      <c r="AD8040" s="19"/>
    </row>
    <row r="8041" spans="30:30">
      <c r="AD8041" s="19"/>
    </row>
    <row r="8042" spans="30:30">
      <c r="AD8042" s="19"/>
    </row>
    <row r="8043" spans="30:30">
      <c r="AD8043" s="19"/>
    </row>
    <row r="8044" spans="30:30">
      <c r="AD8044" s="19"/>
    </row>
    <row r="8045" spans="30:30">
      <c r="AD8045" s="19"/>
    </row>
    <row r="8046" spans="30:30">
      <c r="AD8046" s="19"/>
    </row>
    <row r="8047" spans="30:30">
      <c r="AD8047" s="19"/>
    </row>
    <row r="8048" spans="30:30">
      <c r="AD8048" s="19"/>
    </row>
    <row r="8049" spans="30:30">
      <c r="AD8049" s="19"/>
    </row>
    <row r="8050" spans="30:30">
      <c r="AD8050" s="19"/>
    </row>
    <row r="8051" spans="30:30">
      <c r="AD8051" s="19"/>
    </row>
    <row r="8052" spans="30:30">
      <c r="AD8052" s="19"/>
    </row>
    <row r="8053" spans="30:30">
      <c r="AD8053" s="19"/>
    </row>
    <row r="8054" spans="30:30">
      <c r="AD8054" s="19"/>
    </row>
    <row r="8055" spans="30:30">
      <c r="AD8055" s="19"/>
    </row>
    <row r="8056" spans="30:30">
      <c r="AD8056" s="19"/>
    </row>
    <row r="8057" spans="30:30">
      <c r="AD8057" s="19"/>
    </row>
    <row r="8058" spans="30:30">
      <c r="AD8058" s="19"/>
    </row>
    <row r="8059" spans="30:30">
      <c r="AD8059" s="19"/>
    </row>
    <row r="8060" spans="30:30">
      <c r="AD8060" s="19"/>
    </row>
    <row r="8061" spans="30:30">
      <c r="AD8061" s="19"/>
    </row>
    <row r="8062" spans="30:30">
      <c r="AD8062" s="19"/>
    </row>
    <row r="8063" spans="30:30">
      <c r="AD8063" s="19"/>
    </row>
    <row r="8064" spans="30:30">
      <c r="AD8064" s="19"/>
    </row>
    <row r="8065" spans="30:30">
      <c r="AD8065" s="19"/>
    </row>
    <row r="8066" spans="30:30">
      <c r="AD8066" s="19"/>
    </row>
    <row r="8067" spans="30:30">
      <c r="AD8067" s="19"/>
    </row>
    <row r="8068" spans="30:30">
      <c r="AD8068" s="19"/>
    </row>
    <row r="8069" spans="30:30">
      <c r="AD8069" s="19"/>
    </row>
    <row r="8070" spans="30:30">
      <c r="AD8070" s="19"/>
    </row>
    <row r="8071" spans="30:30">
      <c r="AD8071" s="19"/>
    </row>
    <row r="8072" spans="30:30">
      <c r="AD8072" s="19"/>
    </row>
    <row r="8073" spans="30:30">
      <c r="AD8073" s="19"/>
    </row>
    <row r="8074" spans="30:30">
      <c r="AD8074" s="19"/>
    </row>
    <row r="8075" spans="30:30">
      <c r="AD8075" s="19"/>
    </row>
    <row r="8076" spans="30:30">
      <c r="AD8076" s="19"/>
    </row>
    <row r="8077" spans="30:30">
      <c r="AD8077" s="19"/>
    </row>
    <row r="8078" spans="30:30">
      <c r="AD8078" s="19"/>
    </row>
    <row r="8079" spans="30:30">
      <c r="AD8079" s="19"/>
    </row>
    <row r="8080" spans="30:30">
      <c r="AD8080" s="19"/>
    </row>
    <row r="8081" spans="30:30">
      <c r="AD8081" s="19"/>
    </row>
    <row r="8082" spans="30:30">
      <c r="AD8082" s="19"/>
    </row>
    <row r="8083" spans="30:30">
      <c r="AD8083" s="19"/>
    </row>
    <row r="8084" spans="30:30">
      <c r="AD8084" s="19"/>
    </row>
    <row r="8085" spans="30:30">
      <c r="AD8085" s="19"/>
    </row>
    <row r="8086" spans="30:30">
      <c r="AD8086" s="19"/>
    </row>
    <row r="8087" spans="30:30">
      <c r="AD8087" s="19"/>
    </row>
    <row r="8088" spans="30:30">
      <c r="AD8088" s="19"/>
    </row>
    <row r="8089" spans="30:30">
      <c r="AD8089" s="19"/>
    </row>
    <row r="8090" spans="30:30">
      <c r="AD8090" s="19"/>
    </row>
    <row r="8091" spans="30:30">
      <c r="AD8091" s="19"/>
    </row>
    <row r="8092" spans="30:30">
      <c r="AD8092" s="19"/>
    </row>
    <row r="8093" spans="30:30">
      <c r="AD8093" s="19"/>
    </row>
    <row r="8094" spans="30:30">
      <c r="AD8094" s="19"/>
    </row>
    <row r="8095" spans="30:30">
      <c r="AD8095" s="19"/>
    </row>
    <row r="8096" spans="30:30">
      <c r="AD8096" s="19"/>
    </row>
    <row r="8097" spans="30:30">
      <c r="AD8097" s="19"/>
    </row>
    <row r="8098" spans="30:30">
      <c r="AD8098" s="19"/>
    </row>
    <row r="8099" spans="30:30">
      <c r="AD8099" s="19"/>
    </row>
    <row r="8100" spans="30:30">
      <c r="AD8100" s="19"/>
    </row>
    <row r="8101" spans="30:30">
      <c r="AD8101" s="19"/>
    </row>
    <row r="8102" spans="30:30">
      <c r="AD8102" s="19"/>
    </row>
    <row r="8103" spans="30:30">
      <c r="AD8103" s="19"/>
    </row>
    <row r="8104" spans="30:30">
      <c r="AD8104" s="19"/>
    </row>
    <row r="8105" spans="30:30">
      <c r="AD8105" s="19"/>
    </row>
    <row r="8106" spans="30:30">
      <c r="AD8106" s="19"/>
    </row>
    <row r="8107" spans="30:30">
      <c r="AD8107" s="19"/>
    </row>
    <row r="8108" spans="30:30">
      <c r="AD8108" s="19"/>
    </row>
    <row r="8109" spans="30:30">
      <c r="AD8109" s="19"/>
    </row>
    <row r="8110" spans="30:30">
      <c r="AD8110" s="19"/>
    </row>
    <row r="8111" spans="30:30">
      <c r="AD8111" s="19"/>
    </row>
    <row r="8112" spans="30:30">
      <c r="AD8112" s="19"/>
    </row>
    <row r="8113" spans="30:30">
      <c r="AD8113" s="19"/>
    </row>
    <row r="8114" spans="30:30">
      <c r="AD8114" s="19"/>
    </row>
    <row r="8115" spans="30:30">
      <c r="AD8115" s="19"/>
    </row>
    <row r="8116" spans="30:30">
      <c r="AD8116" s="19"/>
    </row>
    <row r="8117" spans="30:30">
      <c r="AD8117" s="19"/>
    </row>
    <row r="8118" spans="30:30">
      <c r="AD8118" s="19"/>
    </row>
    <row r="8119" spans="30:30">
      <c r="AD8119" s="19"/>
    </row>
    <row r="8120" spans="30:30">
      <c r="AD8120" s="19"/>
    </row>
    <row r="8121" spans="30:30">
      <c r="AD8121" s="19"/>
    </row>
    <row r="8122" spans="30:30">
      <c r="AD8122" s="19"/>
    </row>
    <row r="8123" spans="30:30">
      <c r="AD8123" s="19"/>
    </row>
    <row r="8124" spans="30:30">
      <c r="AD8124" s="19"/>
    </row>
    <row r="8125" spans="30:30">
      <c r="AD8125" s="19"/>
    </row>
    <row r="8126" spans="30:30">
      <c r="AD8126" s="19"/>
    </row>
    <row r="8127" spans="30:30">
      <c r="AD8127" s="19"/>
    </row>
    <row r="8128" spans="30:30">
      <c r="AD8128" s="19"/>
    </row>
    <row r="8129" spans="30:30">
      <c r="AD8129" s="19"/>
    </row>
    <row r="8130" spans="30:30">
      <c r="AD8130" s="19"/>
    </row>
    <row r="8131" spans="30:30">
      <c r="AD8131" s="19"/>
    </row>
    <row r="8132" spans="30:30">
      <c r="AD8132" s="19"/>
    </row>
    <row r="8133" spans="30:30">
      <c r="AD8133" s="19"/>
    </row>
    <row r="8134" spans="30:30">
      <c r="AD8134" s="19"/>
    </row>
    <row r="8135" spans="30:30">
      <c r="AD8135" s="19"/>
    </row>
    <row r="8136" spans="30:30">
      <c r="AD8136" s="19"/>
    </row>
    <row r="8137" spans="30:30">
      <c r="AD8137" s="19"/>
    </row>
    <row r="8138" spans="30:30">
      <c r="AD8138" s="19"/>
    </row>
    <row r="8139" spans="30:30">
      <c r="AD8139" s="19"/>
    </row>
    <row r="8140" spans="30:30">
      <c r="AD8140" s="19"/>
    </row>
    <row r="8141" spans="30:30">
      <c r="AD8141" s="19"/>
    </row>
    <row r="8142" spans="30:30">
      <c r="AD8142" s="19"/>
    </row>
    <row r="8143" spans="30:30">
      <c r="AD8143" s="19"/>
    </row>
    <row r="8144" spans="30:30">
      <c r="AD8144" s="19"/>
    </row>
    <row r="8145" spans="30:30">
      <c r="AD8145" s="19"/>
    </row>
    <row r="8146" spans="30:30">
      <c r="AD8146" s="19"/>
    </row>
    <row r="8147" spans="30:30">
      <c r="AD8147" s="19"/>
    </row>
    <row r="8148" spans="30:30">
      <c r="AD8148" s="19"/>
    </row>
    <row r="8149" spans="30:30">
      <c r="AD8149" s="19"/>
    </row>
    <row r="8150" spans="30:30">
      <c r="AD8150" s="19"/>
    </row>
    <row r="8151" spans="30:30">
      <c r="AD8151" s="19"/>
    </row>
    <row r="8152" spans="30:30">
      <c r="AD8152" s="19"/>
    </row>
    <row r="8153" spans="30:30">
      <c r="AD8153" s="19"/>
    </row>
    <row r="8154" spans="30:30">
      <c r="AD8154" s="19"/>
    </row>
    <row r="8155" spans="30:30">
      <c r="AD8155" s="19"/>
    </row>
    <row r="8156" spans="30:30">
      <c r="AD8156" s="19"/>
    </row>
    <row r="8157" spans="30:30">
      <c r="AD8157" s="19"/>
    </row>
    <row r="8158" spans="30:30">
      <c r="AD8158" s="19"/>
    </row>
    <row r="8159" spans="30:30">
      <c r="AD8159" s="19"/>
    </row>
    <row r="8160" spans="30:30">
      <c r="AD8160" s="19"/>
    </row>
    <row r="8161" spans="30:30">
      <c r="AD8161" s="19"/>
    </row>
    <row r="8162" spans="30:30">
      <c r="AD8162" s="19"/>
    </row>
    <row r="8163" spans="30:30">
      <c r="AD8163" s="19"/>
    </row>
    <row r="8164" spans="30:30">
      <c r="AD8164" s="19"/>
    </row>
    <row r="8165" spans="30:30">
      <c r="AD8165" s="19"/>
    </row>
    <row r="8166" spans="30:30">
      <c r="AD8166" s="19"/>
    </row>
    <row r="8167" spans="30:30">
      <c r="AD8167" s="19"/>
    </row>
    <row r="8168" spans="30:30">
      <c r="AD8168" s="19"/>
    </row>
    <row r="8169" spans="30:30">
      <c r="AD8169" s="19"/>
    </row>
    <row r="8170" spans="30:30">
      <c r="AD8170" s="19"/>
    </row>
    <row r="8171" spans="30:30">
      <c r="AD8171" s="19"/>
    </row>
    <row r="8172" spans="30:30">
      <c r="AD8172" s="19"/>
    </row>
    <row r="8173" spans="30:30">
      <c r="AD8173" s="19"/>
    </row>
    <row r="8174" spans="30:30">
      <c r="AD8174" s="19"/>
    </row>
    <row r="8175" spans="30:30">
      <c r="AD8175" s="19"/>
    </row>
    <row r="8176" spans="30:30">
      <c r="AD8176" s="19"/>
    </row>
    <row r="8177" spans="30:30">
      <c r="AD8177" s="19"/>
    </row>
    <row r="8178" spans="30:30">
      <c r="AD8178" s="19"/>
    </row>
    <row r="8179" spans="30:30">
      <c r="AD8179" s="19"/>
    </row>
    <row r="8180" spans="30:30">
      <c r="AD8180" s="19"/>
    </row>
    <row r="8181" spans="30:30">
      <c r="AD8181" s="19"/>
    </row>
    <row r="8182" spans="30:30">
      <c r="AD8182" s="19"/>
    </row>
    <row r="8183" spans="30:30">
      <c r="AD8183" s="19"/>
    </row>
    <row r="8184" spans="30:30">
      <c r="AD8184" s="19"/>
    </row>
    <row r="8185" spans="30:30">
      <c r="AD8185" s="19"/>
    </row>
    <row r="8186" spans="30:30">
      <c r="AD8186" s="19"/>
    </row>
    <row r="8187" spans="30:30">
      <c r="AD8187" s="19"/>
    </row>
    <row r="8188" spans="30:30">
      <c r="AD8188" s="19"/>
    </row>
    <row r="8189" spans="30:30">
      <c r="AD8189" s="19"/>
    </row>
    <row r="8190" spans="30:30">
      <c r="AD8190" s="19"/>
    </row>
    <row r="8191" spans="30:30">
      <c r="AD8191" s="19"/>
    </row>
    <row r="8192" spans="30:30">
      <c r="AD8192" s="19"/>
    </row>
    <row r="8193" spans="30:30">
      <c r="AD8193" s="19"/>
    </row>
    <row r="8194" spans="30:30">
      <c r="AD8194" s="19"/>
    </row>
    <row r="8195" spans="30:30">
      <c r="AD8195" s="19"/>
    </row>
    <row r="8196" spans="30:30">
      <c r="AD8196" s="19"/>
    </row>
    <row r="8197" spans="30:30">
      <c r="AD8197" s="19"/>
    </row>
    <row r="8198" spans="30:30">
      <c r="AD8198" s="19"/>
    </row>
    <row r="8199" spans="30:30">
      <c r="AD8199" s="19"/>
    </row>
    <row r="8200" spans="30:30">
      <c r="AD8200" s="19"/>
    </row>
    <row r="8201" spans="30:30">
      <c r="AD8201" s="19"/>
    </row>
    <row r="8202" spans="30:30">
      <c r="AD8202" s="19"/>
    </row>
    <row r="8203" spans="30:30">
      <c r="AD8203" s="19"/>
    </row>
    <row r="8204" spans="30:30">
      <c r="AD8204" s="19"/>
    </row>
    <row r="8205" spans="30:30">
      <c r="AD8205" s="19"/>
    </row>
    <row r="8206" spans="30:30">
      <c r="AD8206" s="19"/>
    </row>
    <row r="8207" spans="30:30">
      <c r="AD8207" s="19"/>
    </row>
    <row r="8208" spans="30:30">
      <c r="AD8208" s="19"/>
    </row>
    <row r="8209" spans="30:30">
      <c r="AD8209" s="19"/>
    </row>
    <row r="8210" spans="30:30">
      <c r="AD8210" s="19"/>
    </row>
    <row r="8211" spans="30:30">
      <c r="AD8211" s="19"/>
    </row>
    <row r="8212" spans="30:30">
      <c r="AD8212" s="19"/>
    </row>
    <row r="8213" spans="30:30">
      <c r="AD8213" s="19"/>
    </row>
    <row r="8214" spans="30:30">
      <c r="AD8214" s="19"/>
    </row>
    <row r="8215" spans="30:30">
      <c r="AD8215" s="19"/>
    </row>
    <row r="8216" spans="30:30">
      <c r="AD8216" s="19"/>
    </row>
    <row r="8217" spans="30:30">
      <c r="AD8217" s="19"/>
    </row>
    <row r="8218" spans="30:30">
      <c r="AD8218" s="19"/>
    </row>
    <row r="8219" spans="30:30">
      <c r="AD8219" s="19"/>
    </row>
    <row r="8220" spans="30:30">
      <c r="AD8220" s="19"/>
    </row>
    <row r="8221" spans="30:30">
      <c r="AD8221" s="19"/>
    </row>
    <row r="8222" spans="30:30">
      <c r="AD8222" s="19"/>
    </row>
    <row r="8223" spans="30:30">
      <c r="AD8223" s="19"/>
    </row>
    <row r="8224" spans="30:30">
      <c r="AD8224" s="19"/>
    </row>
    <row r="8225" spans="30:30">
      <c r="AD8225" s="19"/>
    </row>
    <row r="8226" spans="30:30">
      <c r="AD8226" s="19"/>
    </row>
    <row r="8227" spans="30:30">
      <c r="AD8227" s="19"/>
    </row>
    <row r="8228" spans="30:30">
      <c r="AD8228" s="19"/>
    </row>
    <row r="8229" spans="30:30">
      <c r="AD8229" s="19"/>
    </row>
    <row r="8230" spans="30:30">
      <c r="AD8230" s="19"/>
    </row>
    <row r="8231" spans="30:30">
      <c r="AD8231" s="19"/>
    </row>
    <row r="8232" spans="30:30">
      <c r="AD8232" s="19"/>
    </row>
    <row r="8233" spans="30:30">
      <c r="AD8233" s="19"/>
    </row>
    <row r="8234" spans="30:30">
      <c r="AD8234" s="19"/>
    </row>
    <row r="8235" spans="30:30">
      <c r="AD8235" s="19"/>
    </row>
    <row r="8236" spans="30:30">
      <c r="AD8236" s="19"/>
    </row>
    <row r="8237" spans="30:30">
      <c r="AD8237" s="19"/>
    </row>
    <row r="8238" spans="30:30">
      <c r="AD8238" s="19"/>
    </row>
    <row r="8239" spans="30:30">
      <c r="AD8239" s="19"/>
    </row>
    <row r="8240" spans="30:30">
      <c r="AD8240" s="19"/>
    </row>
    <row r="8241" spans="30:30">
      <c r="AD8241" s="19"/>
    </row>
    <row r="8242" spans="30:30">
      <c r="AD8242" s="19"/>
    </row>
    <row r="8243" spans="30:30">
      <c r="AD8243" s="19"/>
    </row>
    <row r="8244" spans="30:30">
      <c r="AD8244" s="19"/>
    </row>
    <row r="8245" spans="30:30">
      <c r="AD8245" s="19"/>
    </row>
    <row r="8246" spans="30:30">
      <c r="AD8246" s="19"/>
    </row>
    <row r="8247" spans="30:30">
      <c r="AD8247" s="19"/>
    </row>
    <row r="8248" spans="30:30">
      <c r="AD8248" s="19"/>
    </row>
    <row r="8249" spans="30:30">
      <c r="AD8249" s="19"/>
    </row>
    <row r="8250" spans="30:30">
      <c r="AD8250" s="19"/>
    </row>
    <row r="8251" spans="30:30">
      <c r="AD8251" s="19"/>
    </row>
    <row r="8252" spans="30:30">
      <c r="AD8252" s="19"/>
    </row>
    <row r="8253" spans="30:30">
      <c r="AD8253" s="19"/>
    </row>
    <row r="8254" spans="30:30">
      <c r="AD8254" s="19"/>
    </row>
    <row r="8255" spans="30:30">
      <c r="AD8255" s="19"/>
    </row>
    <row r="8256" spans="30:30">
      <c r="AD8256" s="19"/>
    </row>
    <row r="8257" spans="30:30">
      <c r="AD8257" s="19"/>
    </row>
    <row r="8258" spans="30:30">
      <c r="AD8258" s="19"/>
    </row>
    <row r="8259" spans="30:30">
      <c r="AD8259" s="19"/>
    </row>
    <row r="8260" spans="30:30">
      <c r="AD8260" s="19"/>
    </row>
    <row r="8261" spans="30:30">
      <c r="AD8261" s="19"/>
    </row>
    <row r="8262" spans="30:30">
      <c r="AD8262" s="19"/>
    </row>
    <row r="8263" spans="30:30">
      <c r="AD8263" s="19"/>
    </row>
    <row r="8264" spans="30:30">
      <c r="AD8264" s="19"/>
    </row>
    <row r="8265" spans="30:30">
      <c r="AD8265" s="19"/>
    </row>
    <row r="8266" spans="30:30">
      <c r="AD8266" s="19"/>
    </row>
    <row r="8267" spans="30:30">
      <c r="AD8267" s="19"/>
    </row>
    <row r="8268" spans="30:30">
      <c r="AD8268" s="19"/>
    </row>
    <row r="8269" spans="30:30">
      <c r="AD8269" s="19"/>
    </row>
    <row r="8270" spans="30:30">
      <c r="AD8270" s="19"/>
    </row>
    <row r="8271" spans="30:30">
      <c r="AD8271" s="19"/>
    </row>
    <row r="8272" spans="30:30">
      <c r="AD8272" s="19"/>
    </row>
    <row r="8273" spans="30:30">
      <c r="AD8273" s="19"/>
    </row>
    <row r="8274" spans="30:30">
      <c r="AD8274" s="19"/>
    </row>
    <row r="8275" spans="30:30">
      <c r="AD8275" s="19"/>
    </row>
    <row r="8276" spans="30:30">
      <c r="AD8276" s="19"/>
    </row>
    <row r="8277" spans="30:30">
      <c r="AD8277" s="19"/>
    </row>
    <row r="8278" spans="30:30">
      <c r="AD8278" s="19"/>
    </row>
    <row r="8279" spans="30:30">
      <c r="AD8279" s="19"/>
    </row>
    <row r="8280" spans="30:30">
      <c r="AD8280" s="19"/>
    </row>
    <row r="8281" spans="30:30">
      <c r="AD8281" s="19"/>
    </row>
    <row r="8282" spans="30:30">
      <c r="AD8282" s="19"/>
    </row>
    <row r="8283" spans="30:30">
      <c r="AD8283" s="19"/>
    </row>
    <row r="8284" spans="30:30">
      <c r="AD8284" s="19"/>
    </row>
    <row r="8285" spans="30:30">
      <c r="AD8285" s="19"/>
    </row>
    <row r="8286" spans="30:30">
      <c r="AD8286" s="19"/>
    </row>
    <row r="8287" spans="30:30">
      <c r="AD8287" s="19"/>
    </row>
    <row r="8288" spans="30:30">
      <c r="AD8288" s="19"/>
    </row>
    <row r="8289" spans="30:30">
      <c r="AD8289" s="19"/>
    </row>
    <row r="8290" spans="30:30">
      <c r="AD8290" s="19"/>
    </row>
    <row r="8291" spans="30:30">
      <c r="AD8291" s="19"/>
    </row>
    <row r="8292" spans="30:30">
      <c r="AD8292" s="19"/>
    </row>
    <row r="8293" spans="30:30">
      <c r="AD8293" s="19"/>
    </row>
    <row r="8294" spans="30:30">
      <c r="AD8294" s="19"/>
    </row>
    <row r="8295" spans="30:30">
      <c r="AD8295" s="19"/>
    </row>
    <row r="8296" spans="30:30">
      <c r="AD8296" s="19"/>
    </row>
    <row r="8297" spans="30:30">
      <c r="AD8297" s="19"/>
    </row>
    <row r="8298" spans="30:30">
      <c r="AD8298" s="19"/>
    </row>
    <row r="8299" spans="30:30">
      <c r="AD8299" s="19"/>
    </row>
    <row r="8300" spans="30:30">
      <c r="AD8300" s="19"/>
    </row>
    <row r="8301" spans="30:30">
      <c r="AD8301" s="19"/>
    </row>
    <row r="8302" spans="30:30">
      <c r="AD8302" s="19"/>
    </row>
    <row r="8303" spans="30:30">
      <c r="AD8303" s="19"/>
    </row>
    <row r="8304" spans="30:30">
      <c r="AD8304" s="19"/>
    </row>
    <row r="8305" spans="30:30">
      <c r="AD8305" s="19"/>
    </row>
    <row r="8306" spans="30:30">
      <c r="AD8306" s="19"/>
    </row>
    <row r="8307" spans="30:30">
      <c r="AD8307" s="19"/>
    </row>
    <row r="8308" spans="30:30">
      <c r="AD8308" s="19"/>
    </row>
    <row r="8309" spans="30:30">
      <c r="AD8309" s="19"/>
    </row>
    <row r="8310" spans="30:30">
      <c r="AD8310" s="19"/>
    </row>
    <row r="8311" spans="30:30">
      <c r="AD8311" s="19"/>
    </row>
    <row r="8312" spans="30:30">
      <c r="AD8312" s="19"/>
    </row>
    <row r="8313" spans="30:30">
      <c r="AD8313" s="19"/>
    </row>
    <row r="8314" spans="30:30">
      <c r="AD8314" s="19"/>
    </row>
    <row r="8315" spans="30:30">
      <c r="AD8315" s="19"/>
    </row>
    <row r="8316" spans="30:30">
      <c r="AD8316" s="19"/>
    </row>
    <row r="8317" spans="30:30">
      <c r="AD8317" s="19"/>
    </row>
    <row r="8318" spans="30:30">
      <c r="AD8318" s="19"/>
    </row>
    <row r="8319" spans="30:30">
      <c r="AD8319" s="19"/>
    </row>
    <row r="8320" spans="30:30">
      <c r="AD8320" s="19"/>
    </row>
    <row r="8321" spans="30:30">
      <c r="AD8321" s="19"/>
    </row>
    <row r="8322" spans="30:30">
      <c r="AD8322" s="19"/>
    </row>
    <row r="8323" spans="30:30">
      <c r="AD8323" s="19"/>
    </row>
    <row r="8324" spans="30:30">
      <c r="AD8324" s="19"/>
    </row>
    <row r="8325" spans="30:30">
      <c r="AD8325" s="19"/>
    </row>
    <row r="8326" spans="30:30">
      <c r="AD8326" s="19"/>
    </row>
    <row r="8327" spans="30:30">
      <c r="AD8327" s="19"/>
    </row>
    <row r="8328" spans="30:30">
      <c r="AD8328" s="19"/>
    </row>
    <row r="8329" spans="30:30">
      <c r="AD8329" s="19"/>
    </row>
    <row r="8330" spans="30:30">
      <c r="AD8330" s="19"/>
    </row>
    <row r="8331" spans="30:30">
      <c r="AD8331" s="19"/>
    </row>
    <row r="8332" spans="30:30">
      <c r="AD8332" s="19"/>
    </row>
    <row r="8333" spans="30:30">
      <c r="AD8333" s="19"/>
    </row>
    <row r="8334" spans="30:30">
      <c r="AD8334" s="19"/>
    </row>
    <row r="8335" spans="30:30">
      <c r="AD8335" s="19"/>
    </row>
    <row r="8336" spans="30:30">
      <c r="AD8336" s="19"/>
    </row>
    <row r="8337" spans="30:30">
      <c r="AD8337" s="19"/>
    </row>
    <row r="8338" spans="30:30">
      <c r="AD8338" s="19"/>
    </row>
    <row r="8339" spans="30:30">
      <c r="AD8339" s="19"/>
    </row>
    <row r="8340" spans="30:30">
      <c r="AD8340" s="19"/>
    </row>
    <row r="8341" spans="30:30">
      <c r="AD8341" s="19"/>
    </row>
    <row r="8342" spans="30:30">
      <c r="AD8342" s="19"/>
    </row>
    <row r="8343" spans="30:30">
      <c r="AD8343" s="19"/>
    </row>
    <row r="8344" spans="30:30">
      <c r="AD8344" s="19"/>
    </row>
    <row r="8345" spans="30:30">
      <c r="AD8345" s="19"/>
    </row>
    <row r="8346" spans="30:30">
      <c r="AD8346" s="19"/>
    </row>
    <row r="8347" spans="30:30">
      <c r="AD8347" s="19"/>
    </row>
    <row r="8348" spans="30:30">
      <c r="AD8348" s="19"/>
    </row>
    <row r="8349" spans="30:30">
      <c r="AD8349" s="19"/>
    </row>
    <row r="8350" spans="30:30">
      <c r="AD8350" s="19"/>
    </row>
    <row r="8351" spans="30:30">
      <c r="AD8351" s="19"/>
    </row>
    <row r="8352" spans="30:30">
      <c r="AD8352" s="19"/>
    </row>
    <row r="8353" spans="30:30">
      <c r="AD8353" s="19"/>
    </row>
    <row r="8354" spans="30:30">
      <c r="AD8354" s="19"/>
    </row>
    <row r="8355" spans="30:30">
      <c r="AD8355" s="19"/>
    </row>
    <row r="8356" spans="30:30">
      <c r="AD8356" s="19"/>
    </row>
    <row r="8357" spans="30:30">
      <c r="AD8357" s="19"/>
    </row>
    <row r="8358" spans="30:30">
      <c r="AD8358" s="19"/>
    </row>
    <row r="8359" spans="30:30">
      <c r="AD8359" s="19"/>
    </row>
    <row r="8360" spans="30:30">
      <c r="AD8360" s="19"/>
    </row>
    <row r="8361" spans="30:30">
      <c r="AD8361" s="19"/>
    </row>
    <row r="8362" spans="30:30">
      <c r="AD8362" s="19"/>
    </row>
    <row r="8363" spans="30:30">
      <c r="AD8363" s="19"/>
    </row>
    <row r="8364" spans="30:30">
      <c r="AD8364" s="19"/>
    </row>
    <row r="8365" spans="30:30">
      <c r="AD8365" s="19"/>
    </row>
    <row r="8366" spans="30:30">
      <c r="AD8366" s="19"/>
    </row>
    <row r="8367" spans="30:30">
      <c r="AD8367" s="19"/>
    </row>
    <row r="8368" spans="30:30">
      <c r="AD8368" s="19"/>
    </row>
    <row r="8369" spans="30:30">
      <c r="AD8369" s="19"/>
    </row>
    <row r="8370" spans="30:30">
      <c r="AD8370" s="19"/>
    </row>
    <row r="8371" spans="30:30">
      <c r="AD8371" s="19"/>
    </row>
    <row r="8372" spans="30:30">
      <c r="AD8372" s="19"/>
    </row>
    <row r="8373" spans="30:30">
      <c r="AD8373" s="19"/>
    </row>
    <row r="8374" spans="30:30">
      <c r="AD8374" s="19"/>
    </row>
    <row r="8375" spans="30:30">
      <c r="AD8375" s="19"/>
    </row>
    <row r="8376" spans="30:30">
      <c r="AD8376" s="19"/>
    </row>
    <row r="8377" spans="30:30">
      <c r="AD8377" s="19"/>
    </row>
    <row r="8378" spans="30:30">
      <c r="AD8378" s="19"/>
    </row>
    <row r="8379" spans="30:30">
      <c r="AD8379" s="19"/>
    </row>
    <row r="8380" spans="30:30">
      <c r="AD8380" s="19"/>
    </row>
    <row r="8381" spans="30:30">
      <c r="AD8381" s="19"/>
    </row>
    <row r="8382" spans="30:30">
      <c r="AD8382" s="19"/>
    </row>
    <row r="8383" spans="30:30">
      <c r="AD8383" s="19"/>
    </row>
    <row r="8384" spans="30:30">
      <c r="AD8384" s="19"/>
    </row>
    <row r="8385" spans="30:30">
      <c r="AD8385" s="19"/>
    </row>
    <row r="8386" spans="30:30">
      <c r="AD8386" s="19"/>
    </row>
    <row r="8387" spans="30:30">
      <c r="AD8387" s="19"/>
    </row>
    <row r="8388" spans="30:30">
      <c r="AD8388" s="19"/>
    </row>
    <row r="8389" spans="30:30">
      <c r="AD8389" s="19"/>
    </row>
    <row r="8390" spans="30:30">
      <c r="AD8390" s="19"/>
    </row>
    <row r="8391" spans="30:30">
      <c r="AD8391" s="19"/>
    </row>
    <row r="8392" spans="30:30">
      <c r="AD8392" s="19"/>
    </row>
    <row r="8393" spans="30:30">
      <c r="AD8393" s="19"/>
    </row>
    <row r="8394" spans="30:30">
      <c r="AD8394" s="19"/>
    </row>
    <row r="8395" spans="30:30">
      <c r="AD8395" s="19"/>
    </row>
    <row r="8396" spans="30:30">
      <c r="AD8396" s="19"/>
    </row>
    <row r="8397" spans="30:30">
      <c r="AD8397" s="19"/>
    </row>
    <row r="8398" spans="30:30">
      <c r="AD8398" s="19"/>
    </row>
    <row r="8399" spans="30:30">
      <c r="AD8399" s="19"/>
    </row>
    <row r="8400" spans="30:30">
      <c r="AD8400" s="19"/>
    </row>
    <row r="8401" spans="30:30">
      <c r="AD8401" s="19"/>
    </row>
    <row r="8402" spans="30:30">
      <c r="AD8402" s="19"/>
    </row>
    <row r="8403" spans="30:30">
      <c r="AD8403" s="19"/>
    </row>
    <row r="8404" spans="30:30">
      <c r="AD8404" s="19"/>
    </row>
    <row r="8405" spans="30:30">
      <c r="AD8405" s="19"/>
    </row>
    <row r="8406" spans="30:30">
      <c r="AD8406" s="19"/>
    </row>
    <row r="8407" spans="30:30">
      <c r="AD8407" s="19"/>
    </row>
    <row r="8408" spans="30:30">
      <c r="AD8408" s="19"/>
    </row>
    <row r="8409" spans="30:30">
      <c r="AD8409" s="19"/>
    </row>
    <row r="8410" spans="30:30">
      <c r="AD8410" s="19"/>
    </row>
    <row r="8411" spans="30:30">
      <c r="AD8411" s="19"/>
    </row>
    <row r="8412" spans="30:30">
      <c r="AD8412" s="19"/>
    </row>
    <row r="8413" spans="30:30">
      <c r="AD8413" s="19"/>
    </row>
    <row r="8414" spans="30:30">
      <c r="AD8414" s="19"/>
    </row>
    <row r="8415" spans="30:30">
      <c r="AD8415" s="19"/>
    </row>
    <row r="8416" spans="30:30">
      <c r="AD8416" s="19"/>
    </row>
    <row r="8417" spans="30:30">
      <c r="AD8417" s="19"/>
    </row>
    <row r="8418" spans="30:30">
      <c r="AD8418" s="19"/>
    </row>
    <row r="8419" spans="30:30">
      <c r="AD8419" s="19"/>
    </row>
    <row r="8420" spans="30:30">
      <c r="AD8420" s="19"/>
    </row>
    <row r="8421" spans="30:30">
      <c r="AD8421" s="19"/>
    </row>
    <row r="8422" spans="30:30">
      <c r="AD8422" s="19"/>
    </row>
    <row r="8423" spans="30:30">
      <c r="AD8423" s="19"/>
    </row>
    <row r="8424" spans="30:30">
      <c r="AD8424" s="19"/>
    </row>
    <row r="8425" spans="30:30">
      <c r="AD8425" s="19"/>
    </row>
    <row r="8426" spans="30:30">
      <c r="AD8426" s="19"/>
    </row>
    <row r="8427" spans="30:30">
      <c r="AD8427" s="19"/>
    </row>
    <row r="8428" spans="30:30">
      <c r="AD8428" s="19"/>
    </row>
    <row r="8429" spans="30:30">
      <c r="AD8429" s="19"/>
    </row>
    <row r="8430" spans="30:30">
      <c r="AD8430" s="19"/>
    </row>
    <row r="8431" spans="30:30">
      <c r="AD8431" s="19"/>
    </row>
    <row r="8432" spans="30:30">
      <c r="AD8432" s="19"/>
    </row>
    <row r="8433" spans="30:30">
      <c r="AD8433" s="19"/>
    </row>
    <row r="8434" spans="30:30">
      <c r="AD8434" s="19"/>
    </row>
    <row r="8435" spans="30:30">
      <c r="AD8435" s="19"/>
    </row>
    <row r="8436" spans="30:30">
      <c r="AD8436" s="19"/>
    </row>
    <row r="8437" spans="30:30">
      <c r="AD8437" s="19"/>
    </row>
    <row r="8438" spans="30:30">
      <c r="AD8438" s="19"/>
    </row>
    <row r="8439" spans="30:30">
      <c r="AD8439" s="19"/>
    </row>
    <row r="8440" spans="30:30">
      <c r="AD8440" s="19"/>
    </row>
    <row r="8441" spans="30:30">
      <c r="AD8441" s="19"/>
    </row>
    <row r="8442" spans="30:30">
      <c r="AD8442" s="19"/>
    </row>
    <row r="8443" spans="30:30">
      <c r="AD8443" s="19"/>
    </row>
    <row r="8444" spans="30:30">
      <c r="AD8444" s="19"/>
    </row>
    <row r="8445" spans="30:30">
      <c r="AD8445" s="19"/>
    </row>
    <row r="8446" spans="30:30">
      <c r="AD8446" s="19"/>
    </row>
    <row r="8447" spans="30:30">
      <c r="AD8447" s="19"/>
    </row>
    <row r="8448" spans="30:30">
      <c r="AD8448" s="19"/>
    </row>
    <row r="8449" spans="30:30">
      <c r="AD8449" s="19"/>
    </row>
    <row r="8450" spans="30:30">
      <c r="AD8450" s="19"/>
    </row>
    <row r="8451" spans="30:30">
      <c r="AD8451" s="19"/>
    </row>
    <row r="8452" spans="30:30">
      <c r="AD8452" s="19"/>
    </row>
    <row r="8453" spans="30:30">
      <c r="AD8453" s="19"/>
    </row>
    <row r="8454" spans="30:30">
      <c r="AD8454" s="19"/>
    </row>
    <row r="8455" spans="30:30">
      <c r="AD8455" s="19"/>
    </row>
    <row r="8456" spans="30:30">
      <c r="AD8456" s="19"/>
    </row>
    <row r="8457" spans="30:30">
      <c r="AD8457" s="19"/>
    </row>
    <row r="8458" spans="30:30">
      <c r="AD8458" s="19"/>
    </row>
    <row r="8459" spans="30:30">
      <c r="AD8459" s="19"/>
    </row>
    <row r="8460" spans="30:30">
      <c r="AD8460" s="19"/>
    </row>
    <row r="8461" spans="30:30">
      <c r="AD8461" s="19"/>
    </row>
    <row r="8462" spans="30:30">
      <c r="AD8462" s="19"/>
    </row>
    <row r="8463" spans="30:30">
      <c r="AD8463" s="19"/>
    </row>
    <row r="8464" spans="30:30">
      <c r="AD8464" s="19"/>
    </row>
    <row r="8465" spans="30:30">
      <c r="AD8465" s="19"/>
    </row>
    <row r="8466" spans="30:30">
      <c r="AD8466" s="19"/>
    </row>
    <row r="8467" spans="30:30">
      <c r="AD8467" s="19"/>
    </row>
    <row r="8468" spans="30:30">
      <c r="AD8468" s="19"/>
    </row>
    <row r="8469" spans="30:30">
      <c r="AD8469" s="19"/>
    </row>
    <row r="8470" spans="30:30">
      <c r="AD8470" s="19"/>
    </row>
    <row r="8471" spans="30:30">
      <c r="AD8471" s="19"/>
    </row>
    <row r="8472" spans="30:30">
      <c r="AD8472" s="19"/>
    </row>
    <row r="8473" spans="30:30">
      <c r="AD8473" s="19"/>
    </row>
    <row r="8474" spans="30:30">
      <c r="AD8474" s="19"/>
    </row>
    <row r="8475" spans="30:30">
      <c r="AD8475" s="19"/>
    </row>
    <row r="8476" spans="30:30">
      <c r="AD8476" s="19"/>
    </row>
    <row r="8477" spans="30:30">
      <c r="AD8477" s="19"/>
    </row>
    <row r="8478" spans="30:30">
      <c r="AD8478" s="19"/>
    </row>
    <row r="8479" spans="30:30">
      <c r="AD8479" s="19"/>
    </row>
    <row r="8480" spans="30:30">
      <c r="AD8480" s="19"/>
    </row>
    <row r="8481" spans="30:30">
      <c r="AD8481" s="19"/>
    </row>
    <row r="8482" spans="30:30">
      <c r="AD8482" s="19"/>
    </row>
    <row r="8483" spans="30:30">
      <c r="AD8483" s="19"/>
    </row>
    <row r="8484" spans="30:30">
      <c r="AD8484" s="19"/>
    </row>
    <row r="8485" spans="30:30">
      <c r="AD8485" s="19"/>
    </row>
    <row r="8486" spans="30:30">
      <c r="AD8486" s="19"/>
    </row>
    <row r="8487" spans="30:30">
      <c r="AD8487" s="19"/>
    </row>
    <row r="8488" spans="30:30">
      <c r="AD8488" s="19"/>
    </row>
    <row r="8489" spans="30:30">
      <c r="AD8489" s="19"/>
    </row>
    <row r="8490" spans="30:30">
      <c r="AD8490" s="19"/>
    </row>
    <row r="8491" spans="30:30">
      <c r="AD8491" s="19"/>
    </row>
    <row r="8492" spans="30:30">
      <c r="AD8492" s="19"/>
    </row>
    <row r="8493" spans="30:30">
      <c r="AD8493" s="19"/>
    </row>
    <row r="8494" spans="30:30">
      <c r="AD8494" s="19"/>
    </row>
    <row r="8495" spans="30:30">
      <c r="AD8495" s="19"/>
    </row>
    <row r="8496" spans="30:30">
      <c r="AD8496" s="19"/>
    </row>
    <row r="8497" spans="30:30">
      <c r="AD8497" s="19"/>
    </row>
    <row r="8498" spans="30:30">
      <c r="AD8498" s="19"/>
    </row>
    <row r="8499" spans="30:30">
      <c r="AD8499" s="19"/>
    </row>
    <row r="8500" spans="30:30">
      <c r="AD8500" s="19"/>
    </row>
    <row r="8501" spans="30:30">
      <c r="AD8501" s="19"/>
    </row>
    <row r="8502" spans="30:30">
      <c r="AD8502" s="19"/>
    </row>
    <row r="8503" spans="30:30">
      <c r="AD8503" s="19"/>
    </row>
    <row r="8504" spans="30:30">
      <c r="AD8504" s="19"/>
    </row>
    <row r="8505" spans="30:30">
      <c r="AD8505" s="19"/>
    </row>
    <row r="8506" spans="30:30">
      <c r="AD8506" s="19"/>
    </row>
    <row r="8507" spans="30:30">
      <c r="AD8507" s="19"/>
    </row>
    <row r="8508" spans="30:30">
      <c r="AD8508" s="19"/>
    </row>
    <row r="8509" spans="30:30">
      <c r="AD8509" s="19"/>
    </row>
    <row r="8510" spans="30:30">
      <c r="AD8510" s="19"/>
    </row>
    <row r="8511" spans="30:30">
      <c r="AD8511" s="19"/>
    </row>
    <row r="8512" spans="30:30">
      <c r="AD8512" s="19"/>
    </row>
    <row r="8513" spans="30:30">
      <c r="AD8513" s="19"/>
    </row>
    <row r="8514" spans="30:30">
      <c r="AD8514" s="19"/>
    </row>
    <row r="8515" spans="30:30">
      <c r="AD8515" s="19"/>
    </row>
    <row r="8516" spans="30:30">
      <c r="AD8516" s="19"/>
    </row>
    <row r="8517" spans="30:30">
      <c r="AD8517" s="19"/>
    </row>
    <row r="8518" spans="30:30">
      <c r="AD8518" s="19"/>
    </row>
    <row r="8519" spans="30:30">
      <c r="AD8519" s="19"/>
    </row>
    <row r="8520" spans="30:30">
      <c r="AD8520" s="19"/>
    </row>
    <row r="8521" spans="30:30">
      <c r="AD8521" s="19"/>
    </row>
    <row r="8522" spans="30:30">
      <c r="AD8522" s="19"/>
    </row>
    <row r="8523" spans="30:30">
      <c r="AD8523" s="19"/>
    </row>
    <row r="8524" spans="30:30">
      <c r="AD8524" s="19"/>
    </row>
    <row r="8525" spans="30:30">
      <c r="AD8525" s="19"/>
    </row>
    <row r="8526" spans="30:30">
      <c r="AD8526" s="19"/>
    </row>
    <row r="8527" spans="30:30">
      <c r="AD8527" s="19"/>
    </row>
    <row r="8528" spans="30:30">
      <c r="AD8528" s="19"/>
    </row>
    <row r="8529" spans="30:30">
      <c r="AD8529" s="19"/>
    </row>
    <row r="8530" spans="30:30">
      <c r="AD8530" s="19"/>
    </row>
    <row r="8531" spans="30:30">
      <c r="AD8531" s="19"/>
    </row>
    <row r="8532" spans="30:30">
      <c r="AD8532" s="19"/>
    </row>
    <row r="8533" spans="30:30">
      <c r="AD8533" s="19"/>
    </row>
    <row r="8534" spans="30:30">
      <c r="AD8534" s="19"/>
    </row>
    <row r="8535" spans="30:30">
      <c r="AD8535" s="19"/>
    </row>
    <row r="8536" spans="30:30">
      <c r="AD8536" s="19"/>
    </row>
    <row r="8537" spans="30:30">
      <c r="AD8537" s="19"/>
    </row>
    <row r="8538" spans="30:30">
      <c r="AD8538" s="19"/>
    </row>
    <row r="8539" spans="30:30">
      <c r="AD8539" s="19"/>
    </row>
    <row r="8540" spans="30:30">
      <c r="AD8540" s="19"/>
    </row>
    <row r="8541" spans="30:30">
      <c r="AD8541" s="19"/>
    </row>
    <row r="8542" spans="30:30">
      <c r="AD8542" s="19"/>
    </row>
    <row r="8543" spans="30:30">
      <c r="AD8543" s="19"/>
    </row>
    <row r="8544" spans="30:30">
      <c r="AD8544" s="19"/>
    </row>
    <row r="8545" spans="30:30">
      <c r="AD8545" s="19"/>
    </row>
    <row r="8546" spans="30:30">
      <c r="AD8546" s="19"/>
    </row>
    <row r="8547" spans="30:30">
      <c r="AD8547" s="19"/>
    </row>
    <row r="8548" spans="30:30">
      <c r="AD8548" s="19"/>
    </row>
    <row r="8549" spans="30:30">
      <c r="AD8549" s="19"/>
    </row>
    <row r="8550" spans="30:30">
      <c r="AD8550" s="19"/>
    </row>
    <row r="8551" spans="30:30">
      <c r="AD8551" s="19"/>
    </row>
    <row r="8552" spans="30:30">
      <c r="AD8552" s="19"/>
    </row>
    <row r="8553" spans="30:30">
      <c r="AD8553" s="19"/>
    </row>
    <row r="8554" spans="30:30">
      <c r="AD8554" s="19"/>
    </row>
    <row r="8555" spans="30:30">
      <c r="AD8555" s="19"/>
    </row>
    <row r="8556" spans="30:30">
      <c r="AD8556" s="19"/>
    </row>
    <row r="8557" spans="30:30">
      <c r="AD8557" s="19"/>
    </row>
    <row r="8558" spans="30:30">
      <c r="AD8558" s="19"/>
    </row>
    <row r="8559" spans="30:30">
      <c r="AD8559" s="19"/>
    </row>
    <row r="8560" spans="30:30">
      <c r="AD8560" s="19"/>
    </row>
    <row r="8561" spans="30:30">
      <c r="AD8561" s="19"/>
    </row>
    <row r="8562" spans="30:30">
      <c r="AD8562" s="19"/>
    </row>
    <row r="8563" spans="30:30">
      <c r="AD8563" s="19"/>
    </row>
    <row r="8564" spans="30:30">
      <c r="AD8564" s="19"/>
    </row>
    <row r="8565" spans="30:30">
      <c r="AD8565" s="19"/>
    </row>
    <row r="8566" spans="30:30">
      <c r="AD8566" s="19"/>
    </row>
    <row r="8567" spans="30:30">
      <c r="AD8567" s="19"/>
    </row>
    <row r="8568" spans="30:30">
      <c r="AD8568" s="19"/>
    </row>
    <row r="8569" spans="30:30">
      <c r="AD8569" s="19"/>
    </row>
    <row r="8570" spans="30:30">
      <c r="AD8570" s="19"/>
    </row>
    <row r="8571" spans="30:30">
      <c r="AD8571" s="19"/>
    </row>
    <row r="8572" spans="30:30">
      <c r="AD8572" s="19"/>
    </row>
    <row r="8573" spans="30:30">
      <c r="AD8573" s="19"/>
    </row>
    <row r="8574" spans="30:30">
      <c r="AD8574" s="19"/>
    </row>
    <row r="8575" spans="30:30">
      <c r="AD8575" s="19"/>
    </row>
    <row r="8576" spans="30:30">
      <c r="AD8576" s="19"/>
    </row>
    <row r="8577" spans="30:30">
      <c r="AD8577" s="19"/>
    </row>
    <row r="8578" spans="30:30">
      <c r="AD8578" s="19"/>
    </row>
    <row r="8579" spans="30:30">
      <c r="AD8579" s="19"/>
    </row>
    <row r="8580" spans="30:30">
      <c r="AD8580" s="19"/>
    </row>
    <row r="8581" spans="30:30">
      <c r="AD8581" s="19"/>
    </row>
    <row r="8582" spans="30:30">
      <c r="AD8582" s="19"/>
    </row>
    <row r="8583" spans="30:30">
      <c r="AD8583" s="19"/>
    </row>
    <row r="8584" spans="30:30">
      <c r="AD8584" s="19"/>
    </row>
    <row r="8585" spans="30:30">
      <c r="AD8585" s="19"/>
    </row>
    <row r="8586" spans="30:30">
      <c r="AD8586" s="19"/>
    </row>
    <row r="8587" spans="30:30">
      <c r="AD8587" s="19"/>
    </row>
    <row r="8588" spans="30:30">
      <c r="AD8588" s="19"/>
    </row>
    <row r="8589" spans="30:30">
      <c r="AD8589" s="19"/>
    </row>
    <row r="8590" spans="30:30">
      <c r="AD8590" s="19"/>
    </row>
    <row r="8591" spans="30:30">
      <c r="AD8591" s="19"/>
    </row>
    <row r="8592" spans="30:30">
      <c r="AD8592" s="19"/>
    </row>
    <row r="8593" spans="30:30">
      <c r="AD8593" s="19"/>
    </row>
    <row r="8594" spans="30:30">
      <c r="AD8594" s="19"/>
    </row>
    <row r="8595" spans="30:30">
      <c r="AD8595" s="19"/>
    </row>
    <row r="8596" spans="30:30">
      <c r="AD8596" s="19"/>
    </row>
    <row r="8597" spans="30:30">
      <c r="AD8597" s="19"/>
    </row>
    <row r="8598" spans="30:30">
      <c r="AD8598" s="19"/>
    </row>
    <row r="8599" spans="30:30">
      <c r="AD8599" s="19"/>
    </row>
    <row r="8600" spans="30:30">
      <c r="AD8600" s="19"/>
    </row>
    <row r="8601" spans="30:30">
      <c r="AD8601" s="19"/>
    </row>
    <row r="8602" spans="30:30">
      <c r="AD8602" s="19"/>
    </row>
    <row r="8603" spans="30:30">
      <c r="AD8603" s="19"/>
    </row>
    <row r="8604" spans="30:30">
      <c r="AD8604" s="19"/>
    </row>
    <row r="8605" spans="30:30">
      <c r="AD8605" s="19"/>
    </row>
    <row r="8606" spans="30:30">
      <c r="AD8606" s="19"/>
    </row>
    <row r="8607" spans="30:30">
      <c r="AD8607" s="19"/>
    </row>
    <row r="8608" spans="30:30">
      <c r="AD8608" s="19"/>
    </row>
    <row r="8609" spans="30:30">
      <c r="AD8609" s="19"/>
    </row>
    <row r="8610" spans="30:30">
      <c r="AD8610" s="19"/>
    </row>
    <row r="8611" spans="30:30">
      <c r="AD8611" s="19"/>
    </row>
    <row r="8612" spans="30:30">
      <c r="AD8612" s="19"/>
    </row>
    <row r="8613" spans="30:30">
      <c r="AD8613" s="19"/>
    </row>
    <row r="8614" spans="30:30">
      <c r="AD8614" s="19"/>
    </row>
    <row r="8615" spans="30:30">
      <c r="AD8615" s="19"/>
    </row>
    <row r="8616" spans="30:30">
      <c r="AD8616" s="19"/>
    </row>
    <row r="8617" spans="30:30">
      <c r="AD8617" s="19"/>
    </row>
    <row r="8618" spans="30:30">
      <c r="AD8618" s="19"/>
    </row>
    <row r="8619" spans="30:30">
      <c r="AD8619" s="19"/>
    </row>
    <row r="8620" spans="30:30">
      <c r="AD8620" s="19"/>
    </row>
    <row r="8621" spans="30:30">
      <c r="AD8621" s="19"/>
    </row>
    <row r="8622" spans="30:30">
      <c r="AD8622" s="19"/>
    </row>
    <row r="8623" spans="30:30">
      <c r="AD8623" s="19"/>
    </row>
    <row r="8624" spans="30:30">
      <c r="AD8624" s="19"/>
    </row>
    <row r="8625" spans="30:30">
      <c r="AD8625" s="19"/>
    </row>
    <row r="8626" spans="30:30">
      <c r="AD8626" s="19"/>
    </row>
    <row r="8627" spans="30:30">
      <c r="AD8627" s="19"/>
    </row>
    <row r="8628" spans="30:30">
      <c r="AD8628" s="19"/>
    </row>
    <row r="8629" spans="30:30">
      <c r="AD8629" s="19"/>
    </row>
    <row r="8630" spans="30:30">
      <c r="AD8630" s="19"/>
    </row>
    <row r="8631" spans="30:30">
      <c r="AD8631" s="19"/>
    </row>
    <row r="8632" spans="30:30">
      <c r="AD8632" s="19"/>
    </row>
    <row r="8633" spans="30:30">
      <c r="AD8633" s="19"/>
    </row>
    <row r="8634" spans="30:30">
      <c r="AD8634" s="19"/>
    </row>
    <row r="8635" spans="30:30">
      <c r="AD8635" s="19"/>
    </row>
    <row r="8636" spans="30:30">
      <c r="AD8636" s="19"/>
    </row>
    <row r="8637" spans="30:30">
      <c r="AD8637" s="19"/>
    </row>
    <row r="8638" spans="30:30">
      <c r="AD8638" s="19"/>
    </row>
    <row r="8639" spans="30:30">
      <c r="AD8639" s="19"/>
    </row>
    <row r="8640" spans="30:30">
      <c r="AD8640" s="19"/>
    </row>
    <row r="8641" spans="30:30">
      <c r="AD8641" s="19"/>
    </row>
    <row r="8642" spans="30:30">
      <c r="AD8642" s="19"/>
    </row>
    <row r="8643" spans="30:30">
      <c r="AD8643" s="19"/>
    </row>
    <row r="8644" spans="30:30">
      <c r="AD8644" s="19"/>
    </row>
    <row r="8645" spans="30:30">
      <c r="AD8645" s="19"/>
    </row>
    <row r="8646" spans="30:30">
      <c r="AD8646" s="19"/>
    </row>
    <row r="8647" spans="30:30">
      <c r="AD8647" s="19"/>
    </row>
    <row r="8648" spans="30:30">
      <c r="AD8648" s="19"/>
    </row>
    <row r="8649" spans="30:30">
      <c r="AD8649" s="19"/>
    </row>
    <row r="8650" spans="30:30">
      <c r="AD8650" s="19"/>
    </row>
    <row r="8651" spans="30:30">
      <c r="AD8651" s="19"/>
    </row>
    <row r="8652" spans="30:30">
      <c r="AD8652" s="19"/>
    </row>
    <row r="8653" spans="30:30">
      <c r="AD8653" s="19"/>
    </row>
    <row r="8654" spans="30:30">
      <c r="AD8654" s="19"/>
    </row>
    <row r="8655" spans="30:30">
      <c r="AD8655" s="19"/>
    </row>
    <row r="8656" spans="30:30">
      <c r="AD8656" s="19"/>
    </row>
    <row r="8657" spans="30:30">
      <c r="AD8657" s="19"/>
    </row>
    <row r="8658" spans="30:30">
      <c r="AD8658" s="19"/>
    </row>
    <row r="8659" spans="30:30">
      <c r="AD8659" s="19"/>
    </row>
    <row r="8660" spans="30:30">
      <c r="AD8660" s="19"/>
    </row>
    <row r="8661" spans="30:30">
      <c r="AD8661" s="19"/>
    </row>
    <row r="8662" spans="30:30">
      <c r="AD8662" s="19"/>
    </row>
    <row r="8663" spans="30:30">
      <c r="AD8663" s="19"/>
    </row>
    <row r="8664" spans="30:30">
      <c r="AD8664" s="19"/>
    </row>
    <row r="8665" spans="30:30">
      <c r="AD8665" s="19"/>
    </row>
    <row r="8666" spans="30:30">
      <c r="AD8666" s="19"/>
    </row>
    <row r="8667" spans="30:30">
      <c r="AD8667" s="19"/>
    </row>
    <row r="8668" spans="30:30">
      <c r="AD8668" s="19"/>
    </row>
    <row r="8669" spans="30:30">
      <c r="AD8669" s="19"/>
    </row>
    <row r="8670" spans="30:30">
      <c r="AD8670" s="19"/>
    </row>
    <row r="8671" spans="30:30">
      <c r="AD8671" s="19"/>
    </row>
    <row r="8672" spans="30:30">
      <c r="AD8672" s="19"/>
    </row>
    <row r="8673" spans="30:30">
      <c r="AD8673" s="19"/>
    </row>
    <row r="8674" spans="30:30">
      <c r="AD8674" s="19"/>
    </row>
    <row r="8675" spans="30:30">
      <c r="AD8675" s="19"/>
    </row>
    <row r="8676" spans="30:30">
      <c r="AD8676" s="19"/>
    </row>
    <row r="8677" spans="30:30">
      <c r="AD8677" s="19"/>
    </row>
    <row r="8678" spans="30:30">
      <c r="AD8678" s="19"/>
    </row>
    <row r="8679" spans="30:30">
      <c r="AD8679" s="19"/>
    </row>
    <row r="8680" spans="30:30">
      <c r="AD8680" s="19"/>
    </row>
    <row r="8681" spans="30:30">
      <c r="AD8681" s="19"/>
    </row>
    <row r="8682" spans="30:30">
      <c r="AD8682" s="19"/>
    </row>
    <row r="8683" spans="30:30">
      <c r="AD8683" s="19"/>
    </row>
    <row r="8684" spans="30:30">
      <c r="AD8684" s="19"/>
    </row>
    <row r="8685" spans="30:30">
      <c r="AD8685" s="19"/>
    </row>
    <row r="8686" spans="30:30">
      <c r="AD8686" s="19"/>
    </row>
    <row r="8687" spans="30:30">
      <c r="AD8687" s="19"/>
    </row>
    <row r="8688" spans="30:30">
      <c r="AD8688" s="19"/>
    </row>
    <row r="8689" spans="30:30">
      <c r="AD8689" s="19"/>
    </row>
    <row r="8690" spans="30:30">
      <c r="AD8690" s="19"/>
    </row>
    <row r="8691" spans="30:30">
      <c r="AD8691" s="19"/>
    </row>
    <row r="8692" spans="30:30">
      <c r="AD8692" s="19"/>
    </row>
    <row r="8693" spans="30:30">
      <c r="AD8693" s="19"/>
    </row>
    <row r="8694" spans="30:30">
      <c r="AD8694" s="19"/>
    </row>
    <row r="8695" spans="30:30">
      <c r="AD8695" s="19"/>
    </row>
    <row r="8696" spans="30:30">
      <c r="AD8696" s="19"/>
    </row>
    <row r="8697" spans="30:30">
      <c r="AD8697" s="19"/>
    </row>
    <row r="8698" spans="30:30">
      <c r="AD8698" s="19"/>
    </row>
    <row r="8699" spans="30:30">
      <c r="AD8699" s="19"/>
    </row>
    <row r="8700" spans="30:30">
      <c r="AD8700" s="19"/>
    </row>
    <row r="8701" spans="30:30">
      <c r="AD8701" s="19"/>
    </row>
    <row r="8702" spans="30:30">
      <c r="AD8702" s="19"/>
    </row>
    <row r="8703" spans="30:30">
      <c r="AD8703" s="19"/>
    </row>
    <row r="8704" spans="30:30">
      <c r="AD8704" s="19"/>
    </row>
    <row r="8705" spans="30:30">
      <c r="AD8705" s="19"/>
    </row>
    <row r="8706" spans="30:30">
      <c r="AD8706" s="19"/>
    </row>
    <row r="8707" spans="30:30">
      <c r="AD8707" s="19"/>
    </row>
    <row r="8708" spans="30:30">
      <c r="AD8708" s="19"/>
    </row>
    <row r="8709" spans="30:30">
      <c r="AD8709" s="19"/>
    </row>
    <row r="8710" spans="30:30">
      <c r="AD8710" s="19"/>
    </row>
    <row r="8711" spans="30:30">
      <c r="AD8711" s="19"/>
    </row>
    <row r="8712" spans="30:30">
      <c r="AD8712" s="19"/>
    </row>
    <row r="8713" spans="30:30">
      <c r="AD8713" s="19"/>
    </row>
    <row r="8714" spans="30:30">
      <c r="AD8714" s="19"/>
    </row>
    <row r="8715" spans="30:30">
      <c r="AD8715" s="19"/>
    </row>
    <row r="8716" spans="30:30">
      <c r="AD8716" s="19"/>
    </row>
    <row r="8717" spans="30:30">
      <c r="AD8717" s="19"/>
    </row>
    <row r="8718" spans="30:30">
      <c r="AD8718" s="19"/>
    </row>
    <row r="8719" spans="30:30">
      <c r="AD8719" s="19"/>
    </row>
    <row r="8720" spans="30:30">
      <c r="AD8720" s="19"/>
    </row>
    <row r="8721" spans="30:30">
      <c r="AD8721" s="19"/>
    </row>
    <row r="8722" spans="30:30">
      <c r="AD8722" s="19"/>
    </row>
    <row r="8723" spans="30:30">
      <c r="AD8723" s="19"/>
    </row>
    <row r="8724" spans="30:30">
      <c r="AD8724" s="19"/>
    </row>
    <row r="8725" spans="30:30">
      <c r="AD8725" s="19"/>
    </row>
    <row r="8726" spans="30:30">
      <c r="AD8726" s="19"/>
    </row>
    <row r="8727" spans="30:30">
      <c r="AD8727" s="19"/>
    </row>
    <row r="8728" spans="30:30">
      <c r="AD8728" s="19"/>
    </row>
    <row r="8729" spans="30:30">
      <c r="AD8729" s="19"/>
    </row>
    <row r="8730" spans="30:30">
      <c r="AD8730" s="19"/>
    </row>
    <row r="8731" spans="30:30">
      <c r="AD8731" s="19"/>
    </row>
    <row r="8732" spans="30:30">
      <c r="AD8732" s="19"/>
    </row>
    <row r="8733" spans="30:30">
      <c r="AD8733" s="19"/>
    </row>
    <row r="8734" spans="30:30">
      <c r="AD8734" s="19"/>
    </row>
    <row r="8735" spans="30:30">
      <c r="AD8735" s="19"/>
    </row>
    <row r="8736" spans="30:30">
      <c r="AD8736" s="19"/>
    </row>
    <row r="8737" spans="30:30">
      <c r="AD8737" s="19"/>
    </row>
    <row r="8738" spans="30:30">
      <c r="AD8738" s="19"/>
    </row>
    <row r="8739" spans="30:30">
      <c r="AD8739" s="19"/>
    </row>
    <row r="8740" spans="30:30">
      <c r="AD8740" s="19"/>
    </row>
    <row r="8741" spans="30:30">
      <c r="AD8741" s="19"/>
    </row>
    <row r="8742" spans="30:30">
      <c r="AD8742" s="19"/>
    </row>
    <row r="8743" spans="30:30">
      <c r="AD8743" s="19"/>
    </row>
    <row r="8744" spans="30:30">
      <c r="AD8744" s="19"/>
    </row>
    <row r="8745" spans="30:30">
      <c r="AD8745" s="19"/>
    </row>
    <row r="8746" spans="30:30">
      <c r="AD8746" s="19"/>
    </row>
    <row r="8747" spans="30:30">
      <c r="AD8747" s="19"/>
    </row>
    <row r="8748" spans="30:30">
      <c r="AD8748" s="19"/>
    </row>
    <row r="8749" spans="30:30">
      <c r="AD8749" s="19"/>
    </row>
    <row r="8750" spans="30:30">
      <c r="AD8750" s="19"/>
    </row>
    <row r="8751" spans="30:30">
      <c r="AD8751" s="19"/>
    </row>
    <row r="8752" spans="30:30">
      <c r="AD8752" s="19"/>
    </row>
    <row r="8753" spans="30:30">
      <c r="AD8753" s="19"/>
    </row>
    <row r="8754" spans="30:30">
      <c r="AD8754" s="19"/>
    </row>
    <row r="8755" spans="30:30">
      <c r="AD8755" s="19"/>
    </row>
    <row r="8756" spans="30:30">
      <c r="AD8756" s="19"/>
    </row>
    <row r="8757" spans="30:30">
      <c r="AD8757" s="19"/>
    </row>
    <row r="8758" spans="30:30">
      <c r="AD8758" s="19"/>
    </row>
    <row r="8759" spans="30:30">
      <c r="AD8759" s="19"/>
    </row>
    <row r="8760" spans="30:30">
      <c r="AD8760" s="19"/>
    </row>
    <row r="8761" spans="30:30">
      <c r="AD8761" s="19"/>
    </row>
    <row r="8762" spans="30:30">
      <c r="AD8762" s="19"/>
    </row>
    <row r="8763" spans="30:30">
      <c r="AD8763" s="19"/>
    </row>
    <row r="8764" spans="30:30">
      <c r="AD8764" s="19"/>
    </row>
    <row r="8765" spans="30:30">
      <c r="AD8765" s="19"/>
    </row>
    <row r="8766" spans="30:30">
      <c r="AD8766" s="19"/>
    </row>
    <row r="8767" spans="30:30">
      <c r="AD8767" s="19"/>
    </row>
    <row r="8768" spans="30:30">
      <c r="AD8768" s="19"/>
    </row>
    <row r="8769" spans="30:30">
      <c r="AD8769" s="19"/>
    </row>
    <row r="8770" spans="30:30">
      <c r="AD8770" s="19"/>
    </row>
    <row r="8771" spans="30:30">
      <c r="AD8771" s="19"/>
    </row>
    <row r="8772" spans="30:30">
      <c r="AD8772" s="19"/>
    </row>
    <row r="8773" spans="30:30">
      <c r="AD8773" s="19"/>
    </row>
    <row r="8774" spans="30:30">
      <c r="AD8774" s="19"/>
    </row>
    <row r="8775" spans="30:30">
      <c r="AD8775" s="19"/>
    </row>
    <row r="8776" spans="30:30">
      <c r="AD8776" s="19"/>
    </row>
    <row r="8777" spans="30:30">
      <c r="AD8777" s="19"/>
    </row>
    <row r="8778" spans="30:30">
      <c r="AD8778" s="19"/>
    </row>
    <row r="8779" spans="30:30">
      <c r="AD8779" s="19"/>
    </row>
    <row r="8780" spans="30:30">
      <c r="AD8780" s="19"/>
    </row>
    <row r="8781" spans="30:30">
      <c r="AD8781" s="19"/>
    </row>
    <row r="8782" spans="30:30">
      <c r="AD8782" s="19"/>
    </row>
    <row r="8783" spans="30:30">
      <c r="AD8783" s="19"/>
    </row>
    <row r="8784" spans="30:30">
      <c r="AD8784" s="19"/>
    </row>
    <row r="8785" spans="30:30">
      <c r="AD8785" s="19"/>
    </row>
    <row r="8786" spans="30:30">
      <c r="AD8786" s="19"/>
    </row>
    <row r="8787" spans="30:30">
      <c r="AD8787" s="19"/>
    </row>
    <row r="8788" spans="30:30">
      <c r="AD8788" s="19"/>
    </row>
    <row r="8789" spans="30:30">
      <c r="AD8789" s="19"/>
    </row>
    <row r="8790" spans="30:30">
      <c r="AD8790" s="19"/>
    </row>
    <row r="8791" spans="30:30">
      <c r="AD8791" s="19"/>
    </row>
    <row r="8792" spans="30:30">
      <c r="AD8792" s="19"/>
    </row>
    <row r="8793" spans="30:30">
      <c r="AD8793" s="19"/>
    </row>
    <row r="8794" spans="30:30">
      <c r="AD8794" s="19"/>
    </row>
    <row r="8795" spans="30:30">
      <c r="AD8795" s="19"/>
    </row>
    <row r="8796" spans="30:30">
      <c r="AD8796" s="19"/>
    </row>
    <row r="8797" spans="30:30">
      <c r="AD8797" s="19"/>
    </row>
    <row r="8798" spans="30:30">
      <c r="AD8798" s="19"/>
    </row>
    <row r="8799" spans="30:30">
      <c r="AD8799" s="19"/>
    </row>
    <row r="8800" spans="30:30">
      <c r="AD8800" s="19"/>
    </row>
    <row r="8801" spans="30:30">
      <c r="AD8801" s="19"/>
    </row>
    <row r="8802" spans="30:30">
      <c r="AD8802" s="19"/>
    </row>
    <row r="8803" spans="30:30">
      <c r="AD8803" s="19"/>
    </row>
    <row r="8804" spans="30:30">
      <c r="AD8804" s="19"/>
    </row>
    <row r="8805" spans="30:30">
      <c r="AD8805" s="19"/>
    </row>
    <row r="8806" spans="30:30">
      <c r="AD8806" s="19"/>
    </row>
    <row r="8807" spans="30:30">
      <c r="AD8807" s="19"/>
    </row>
    <row r="8808" spans="30:30">
      <c r="AD8808" s="19"/>
    </row>
    <row r="8809" spans="30:30">
      <c r="AD8809" s="19"/>
    </row>
    <row r="8810" spans="30:30">
      <c r="AD8810" s="19"/>
    </row>
    <row r="8811" spans="30:30">
      <c r="AD8811" s="19"/>
    </row>
    <row r="8812" spans="30:30">
      <c r="AD8812" s="19"/>
    </row>
    <row r="8813" spans="30:30">
      <c r="AD8813" s="19"/>
    </row>
    <row r="8814" spans="30:30">
      <c r="AD8814" s="19"/>
    </row>
    <row r="8815" spans="30:30">
      <c r="AD8815" s="19"/>
    </row>
    <row r="8816" spans="30:30">
      <c r="AD8816" s="19"/>
    </row>
    <row r="8817" spans="30:30">
      <c r="AD8817" s="19"/>
    </row>
    <row r="8818" spans="30:30">
      <c r="AD8818" s="19"/>
    </row>
    <row r="8819" spans="30:30">
      <c r="AD8819" s="19"/>
    </row>
    <row r="8820" spans="30:30">
      <c r="AD8820" s="19"/>
    </row>
    <row r="8821" spans="30:30">
      <c r="AD8821" s="19"/>
    </row>
    <row r="8822" spans="30:30">
      <c r="AD8822" s="19"/>
    </row>
    <row r="8823" spans="30:30">
      <c r="AD8823" s="19"/>
    </row>
    <row r="8824" spans="30:30">
      <c r="AD8824" s="19"/>
    </row>
    <row r="8825" spans="30:30">
      <c r="AD8825" s="19"/>
    </row>
    <row r="8826" spans="30:30">
      <c r="AD8826" s="19"/>
    </row>
    <row r="8827" spans="30:30">
      <c r="AD8827" s="19"/>
    </row>
    <row r="8828" spans="30:30">
      <c r="AD8828" s="19"/>
    </row>
    <row r="8829" spans="30:30">
      <c r="AD8829" s="19"/>
    </row>
    <row r="8830" spans="30:30">
      <c r="AD8830" s="19"/>
    </row>
    <row r="8831" spans="30:30">
      <c r="AD8831" s="19"/>
    </row>
    <row r="8832" spans="30:30">
      <c r="AD8832" s="19"/>
    </row>
    <row r="8833" spans="30:30">
      <c r="AD8833" s="19"/>
    </row>
    <row r="8834" spans="30:30">
      <c r="AD8834" s="19"/>
    </row>
    <row r="8835" spans="30:30">
      <c r="AD8835" s="19"/>
    </row>
    <row r="8836" spans="30:30">
      <c r="AD8836" s="19"/>
    </row>
    <row r="8837" spans="30:30">
      <c r="AD8837" s="19"/>
    </row>
    <row r="8838" spans="30:30">
      <c r="AD8838" s="19"/>
    </row>
    <row r="8839" spans="30:30">
      <c r="AD8839" s="19"/>
    </row>
    <row r="8840" spans="30:30">
      <c r="AD8840" s="19"/>
    </row>
    <row r="8841" spans="30:30">
      <c r="AD8841" s="19"/>
    </row>
    <row r="8842" spans="30:30">
      <c r="AD8842" s="19"/>
    </row>
    <row r="8843" spans="30:30">
      <c r="AD8843" s="19"/>
    </row>
    <row r="8844" spans="30:30">
      <c r="AD8844" s="19"/>
    </row>
    <row r="8845" spans="30:30">
      <c r="AD8845" s="19"/>
    </row>
    <row r="8846" spans="30:30">
      <c r="AD8846" s="19"/>
    </row>
    <row r="8847" spans="30:30">
      <c r="AD8847" s="19"/>
    </row>
    <row r="8848" spans="30:30">
      <c r="AD8848" s="19"/>
    </row>
    <row r="8849" spans="30:30">
      <c r="AD8849" s="19"/>
    </row>
    <row r="8850" spans="30:30">
      <c r="AD8850" s="19"/>
    </row>
    <row r="8851" spans="30:30">
      <c r="AD8851" s="19"/>
    </row>
    <row r="8852" spans="30:30">
      <c r="AD8852" s="19"/>
    </row>
    <row r="8853" spans="30:30">
      <c r="AD8853" s="19"/>
    </row>
    <row r="8854" spans="30:30">
      <c r="AD8854" s="19"/>
    </row>
    <row r="8855" spans="30:30">
      <c r="AD8855" s="19"/>
    </row>
    <row r="8856" spans="30:30">
      <c r="AD8856" s="19"/>
    </row>
    <row r="8857" spans="30:30">
      <c r="AD8857" s="19"/>
    </row>
    <row r="8858" spans="30:30">
      <c r="AD8858" s="19"/>
    </row>
    <row r="8859" spans="30:30">
      <c r="AD8859" s="19"/>
    </row>
    <row r="8860" spans="30:30">
      <c r="AD8860" s="19"/>
    </row>
    <row r="8861" spans="30:30">
      <c r="AD8861" s="19"/>
    </row>
    <row r="8862" spans="30:30">
      <c r="AD8862" s="19"/>
    </row>
    <row r="8863" spans="30:30">
      <c r="AD8863" s="19"/>
    </row>
    <row r="8864" spans="30:30">
      <c r="AD8864" s="19"/>
    </row>
    <row r="8865" spans="30:30">
      <c r="AD8865" s="19"/>
    </row>
    <row r="8866" spans="30:30">
      <c r="AD8866" s="19"/>
    </row>
    <row r="8867" spans="30:30">
      <c r="AD8867" s="19"/>
    </row>
    <row r="8868" spans="30:30">
      <c r="AD8868" s="19"/>
    </row>
    <row r="8869" spans="30:30">
      <c r="AD8869" s="19"/>
    </row>
    <row r="8870" spans="30:30">
      <c r="AD8870" s="19"/>
    </row>
    <row r="8871" spans="30:30">
      <c r="AD8871" s="19"/>
    </row>
    <row r="8872" spans="30:30">
      <c r="AD8872" s="19"/>
    </row>
    <row r="8873" spans="30:30">
      <c r="AD8873" s="19"/>
    </row>
    <row r="8874" spans="30:30">
      <c r="AD8874" s="19"/>
    </row>
    <row r="8875" spans="30:30">
      <c r="AD8875" s="19"/>
    </row>
    <row r="8876" spans="30:30">
      <c r="AD8876" s="19"/>
    </row>
    <row r="8877" spans="30:30">
      <c r="AD8877" s="19"/>
    </row>
    <row r="8878" spans="30:30">
      <c r="AD8878" s="19"/>
    </row>
    <row r="8879" spans="30:30">
      <c r="AD8879" s="19"/>
    </row>
    <row r="8880" spans="30:30">
      <c r="AD8880" s="19"/>
    </row>
    <row r="8881" spans="30:30">
      <c r="AD8881" s="19"/>
    </row>
    <row r="8882" spans="30:30">
      <c r="AD8882" s="19"/>
    </row>
    <row r="8883" spans="30:30">
      <c r="AD8883" s="19"/>
    </row>
    <row r="8884" spans="30:30">
      <c r="AD8884" s="19"/>
    </row>
    <row r="8885" spans="30:30">
      <c r="AD8885" s="19"/>
    </row>
    <row r="8886" spans="30:30">
      <c r="AD8886" s="19"/>
    </row>
    <row r="8887" spans="30:30">
      <c r="AD8887" s="19"/>
    </row>
    <row r="8888" spans="30:30">
      <c r="AD8888" s="19"/>
    </row>
    <row r="8889" spans="30:30">
      <c r="AD8889" s="19"/>
    </row>
    <row r="8890" spans="30:30">
      <c r="AD8890" s="19"/>
    </row>
    <row r="8891" spans="30:30">
      <c r="AD8891" s="19"/>
    </row>
    <row r="8892" spans="30:30">
      <c r="AD8892" s="19"/>
    </row>
    <row r="8893" spans="30:30">
      <c r="AD8893" s="19"/>
    </row>
    <row r="8894" spans="30:30">
      <c r="AD8894" s="19"/>
    </row>
    <row r="8895" spans="30:30">
      <c r="AD8895" s="19"/>
    </row>
    <row r="8896" spans="30:30">
      <c r="AD8896" s="19"/>
    </row>
    <row r="8897" spans="30:30">
      <c r="AD8897" s="19"/>
    </row>
    <row r="8898" spans="30:30">
      <c r="AD8898" s="19"/>
    </row>
    <row r="8899" spans="30:30">
      <c r="AD8899" s="19"/>
    </row>
    <row r="8900" spans="30:30">
      <c r="AD8900" s="19"/>
    </row>
    <row r="8901" spans="30:30">
      <c r="AD8901" s="19"/>
    </row>
    <row r="8902" spans="30:30">
      <c r="AD8902" s="19"/>
    </row>
    <row r="8903" spans="30:30">
      <c r="AD8903" s="19"/>
    </row>
    <row r="8904" spans="30:30">
      <c r="AD8904" s="19"/>
    </row>
    <row r="8905" spans="30:30">
      <c r="AD8905" s="19"/>
    </row>
    <row r="8906" spans="30:30">
      <c r="AD8906" s="19"/>
    </row>
    <row r="8907" spans="30:30">
      <c r="AD8907" s="19"/>
    </row>
    <row r="8908" spans="30:30">
      <c r="AD8908" s="19"/>
    </row>
    <row r="8909" spans="30:30">
      <c r="AD8909" s="19"/>
    </row>
    <row r="8910" spans="30:30">
      <c r="AD8910" s="19"/>
    </row>
    <row r="8911" spans="30:30">
      <c r="AD8911" s="19"/>
    </row>
    <row r="8912" spans="30:30">
      <c r="AD8912" s="19"/>
    </row>
    <row r="8913" spans="30:30">
      <c r="AD8913" s="19"/>
    </row>
    <row r="8914" spans="30:30">
      <c r="AD8914" s="19"/>
    </row>
    <row r="8915" spans="30:30">
      <c r="AD8915" s="19"/>
    </row>
    <row r="8916" spans="30:30">
      <c r="AD8916" s="19"/>
    </row>
    <row r="8917" spans="30:30">
      <c r="AD8917" s="19"/>
    </row>
    <row r="8918" spans="30:30">
      <c r="AD8918" s="19"/>
    </row>
    <row r="8919" spans="30:30">
      <c r="AD8919" s="19"/>
    </row>
    <row r="8920" spans="30:30">
      <c r="AD8920" s="19"/>
    </row>
    <row r="8921" spans="30:30">
      <c r="AD8921" s="19"/>
    </row>
    <row r="8922" spans="30:30">
      <c r="AD8922" s="19"/>
    </row>
    <row r="8923" spans="30:30">
      <c r="AD8923" s="19"/>
    </row>
    <row r="8924" spans="30:30">
      <c r="AD8924" s="19"/>
    </row>
    <row r="8925" spans="30:30">
      <c r="AD8925" s="19"/>
    </row>
    <row r="8926" spans="30:30">
      <c r="AD8926" s="19"/>
    </row>
    <row r="8927" spans="30:30">
      <c r="AD8927" s="19"/>
    </row>
    <row r="8928" spans="30:30">
      <c r="AD8928" s="19"/>
    </row>
    <row r="8929" spans="30:30">
      <c r="AD8929" s="19"/>
    </row>
    <row r="8930" spans="30:30">
      <c r="AD8930" s="19"/>
    </row>
    <row r="8931" spans="30:30">
      <c r="AD8931" s="19"/>
    </row>
    <row r="8932" spans="30:30">
      <c r="AD8932" s="19"/>
    </row>
    <row r="8933" spans="30:30">
      <c r="AD8933" s="19"/>
    </row>
    <row r="8934" spans="30:30">
      <c r="AD8934" s="19"/>
    </row>
    <row r="8935" spans="30:30">
      <c r="AD8935" s="19"/>
    </row>
    <row r="8936" spans="30:30">
      <c r="AD8936" s="19"/>
    </row>
    <row r="8937" spans="30:30">
      <c r="AD8937" s="19"/>
    </row>
    <row r="8938" spans="30:30">
      <c r="AD8938" s="19"/>
    </row>
    <row r="8939" spans="30:30">
      <c r="AD8939" s="19"/>
    </row>
    <row r="8940" spans="30:30">
      <c r="AD8940" s="19"/>
    </row>
    <row r="8941" spans="30:30">
      <c r="AD8941" s="19"/>
    </row>
    <row r="8942" spans="30:30">
      <c r="AD8942" s="19"/>
    </row>
    <row r="8943" spans="30:30">
      <c r="AD8943" s="19"/>
    </row>
    <row r="8944" spans="30:30">
      <c r="AD8944" s="19"/>
    </row>
    <row r="8945" spans="30:30">
      <c r="AD8945" s="19"/>
    </row>
    <row r="8946" spans="30:30">
      <c r="AD8946" s="19"/>
    </row>
    <row r="8947" spans="30:30">
      <c r="AD8947" s="19"/>
    </row>
    <row r="8948" spans="30:30">
      <c r="AD8948" s="19"/>
    </row>
    <row r="8949" spans="30:30">
      <c r="AD8949" s="19"/>
    </row>
    <row r="8950" spans="30:30">
      <c r="AD8950" s="19"/>
    </row>
    <row r="8951" spans="30:30">
      <c r="AD8951" s="19"/>
    </row>
    <row r="8952" spans="30:30">
      <c r="AD8952" s="19"/>
    </row>
    <row r="8953" spans="30:30">
      <c r="AD8953" s="19"/>
    </row>
    <row r="8954" spans="30:30">
      <c r="AD8954" s="19"/>
    </row>
    <row r="8955" spans="30:30">
      <c r="AD8955" s="19"/>
    </row>
    <row r="8956" spans="30:30">
      <c r="AD8956" s="19"/>
    </row>
    <row r="8957" spans="30:30">
      <c r="AD8957" s="19"/>
    </row>
    <row r="8958" spans="30:30">
      <c r="AD8958" s="19"/>
    </row>
    <row r="8959" spans="30:30">
      <c r="AD8959" s="19"/>
    </row>
    <row r="8960" spans="30:30">
      <c r="AD8960" s="19"/>
    </row>
    <row r="8961" spans="30:30">
      <c r="AD8961" s="19"/>
    </row>
    <row r="8962" spans="30:30">
      <c r="AD8962" s="19"/>
    </row>
    <row r="8963" spans="30:30">
      <c r="AD8963" s="19"/>
    </row>
    <row r="8964" spans="30:30">
      <c r="AD8964" s="19"/>
    </row>
    <row r="8965" spans="30:30">
      <c r="AD8965" s="19"/>
    </row>
    <row r="8966" spans="30:30">
      <c r="AD8966" s="19"/>
    </row>
    <row r="8967" spans="30:30">
      <c r="AD8967" s="19"/>
    </row>
    <row r="8968" spans="30:30">
      <c r="AD8968" s="19"/>
    </row>
    <row r="8969" spans="30:30">
      <c r="AD8969" s="19"/>
    </row>
    <row r="8970" spans="30:30">
      <c r="AD8970" s="19"/>
    </row>
    <row r="8971" spans="30:30">
      <c r="AD8971" s="19"/>
    </row>
    <row r="8972" spans="30:30">
      <c r="AD8972" s="19"/>
    </row>
    <row r="8973" spans="30:30">
      <c r="AD8973" s="19"/>
    </row>
    <row r="8974" spans="30:30">
      <c r="AD8974" s="19"/>
    </row>
    <row r="8975" spans="30:30">
      <c r="AD8975" s="19"/>
    </row>
    <row r="8976" spans="30:30">
      <c r="AD8976" s="19"/>
    </row>
    <row r="8977" spans="30:30">
      <c r="AD8977" s="19"/>
    </row>
    <row r="8978" spans="30:30">
      <c r="AD8978" s="19"/>
    </row>
    <row r="8979" spans="30:30">
      <c r="AD8979" s="19"/>
    </row>
    <row r="8980" spans="30:30">
      <c r="AD8980" s="19"/>
    </row>
    <row r="8981" spans="30:30">
      <c r="AD8981" s="19"/>
    </row>
    <row r="8982" spans="30:30">
      <c r="AD8982" s="19"/>
    </row>
    <row r="8983" spans="30:30">
      <c r="AD8983" s="19"/>
    </row>
    <row r="8984" spans="30:30">
      <c r="AD8984" s="19"/>
    </row>
    <row r="8985" spans="30:30">
      <c r="AD8985" s="19"/>
    </row>
    <row r="8986" spans="30:30">
      <c r="AD8986" s="19"/>
    </row>
    <row r="8987" spans="30:30">
      <c r="AD8987" s="19"/>
    </row>
    <row r="8988" spans="30:30">
      <c r="AD8988" s="19"/>
    </row>
    <row r="8989" spans="30:30">
      <c r="AD8989" s="19"/>
    </row>
    <row r="8990" spans="30:30">
      <c r="AD8990" s="19"/>
    </row>
    <row r="8991" spans="30:30">
      <c r="AD8991" s="19"/>
    </row>
    <row r="8992" spans="30:30">
      <c r="AD8992" s="19"/>
    </row>
    <row r="8993" spans="30:30">
      <c r="AD8993" s="19"/>
    </row>
    <row r="8994" spans="30:30">
      <c r="AD8994" s="19"/>
    </row>
    <row r="8995" spans="30:30">
      <c r="AD8995" s="19"/>
    </row>
    <row r="8996" spans="30:30">
      <c r="AD8996" s="19"/>
    </row>
    <row r="8997" spans="30:30">
      <c r="AD8997" s="19"/>
    </row>
    <row r="8998" spans="30:30">
      <c r="AD8998" s="19"/>
    </row>
    <row r="8999" spans="30:30">
      <c r="AD8999" s="19"/>
    </row>
    <row r="9000" spans="30:30">
      <c r="AD9000" s="19"/>
    </row>
    <row r="9001" spans="30:30">
      <c r="AD9001" s="19"/>
    </row>
    <row r="9002" spans="30:30">
      <c r="AD9002" s="19"/>
    </row>
    <row r="9003" spans="30:30">
      <c r="AD9003" s="19"/>
    </row>
    <row r="9004" spans="30:30">
      <c r="AD9004" s="19"/>
    </row>
    <row r="9005" spans="30:30">
      <c r="AD9005" s="19"/>
    </row>
    <row r="9006" spans="30:30">
      <c r="AD9006" s="19"/>
    </row>
    <row r="9007" spans="30:30">
      <c r="AD9007" s="19"/>
    </row>
    <row r="9008" spans="30:30">
      <c r="AD9008" s="19"/>
    </row>
    <row r="9009" spans="30:30">
      <c r="AD9009" s="19"/>
    </row>
    <row r="9010" spans="30:30">
      <c r="AD9010" s="19"/>
    </row>
    <row r="9011" spans="30:30">
      <c r="AD9011" s="19"/>
    </row>
    <row r="9012" spans="30:30">
      <c r="AD9012" s="19"/>
    </row>
    <row r="9013" spans="30:30">
      <c r="AD9013" s="19"/>
    </row>
    <row r="9014" spans="30:30">
      <c r="AD9014" s="19"/>
    </row>
    <row r="9015" spans="30:30">
      <c r="AD9015" s="19"/>
    </row>
    <row r="9016" spans="30:30">
      <c r="AD9016" s="19"/>
    </row>
    <row r="9017" spans="30:30">
      <c r="AD9017" s="19"/>
    </row>
    <row r="9018" spans="30:30">
      <c r="AD9018" s="19"/>
    </row>
    <row r="9019" spans="30:30">
      <c r="AD9019" s="19"/>
    </row>
    <row r="9020" spans="30:30">
      <c r="AD9020" s="19"/>
    </row>
    <row r="9021" spans="30:30">
      <c r="AD9021" s="19"/>
    </row>
    <row r="9022" spans="30:30">
      <c r="AD9022" s="19"/>
    </row>
    <row r="9023" spans="30:30">
      <c r="AD9023" s="19"/>
    </row>
    <row r="9024" spans="30:30">
      <c r="AD9024" s="19"/>
    </row>
    <row r="9025" spans="30:30">
      <c r="AD9025" s="19"/>
    </row>
    <row r="9026" spans="30:30">
      <c r="AD9026" s="19"/>
    </row>
    <row r="9027" spans="30:30">
      <c r="AD9027" s="19"/>
    </row>
    <row r="9028" spans="30:30">
      <c r="AD9028" s="19"/>
    </row>
    <row r="9029" spans="30:30">
      <c r="AD9029" s="19"/>
    </row>
    <row r="9030" spans="30:30">
      <c r="AD9030" s="19"/>
    </row>
    <row r="9031" spans="30:30">
      <c r="AD9031" s="19"/>
    </row>
    <row r="9032" spans="30:30">
      <c r="AD9032" s="19"/>
    </row>
    <row r="9033" spans="30:30">
      <c r="AD9033" s="19"/>
    </row>
    <row r="9034" spans="30:30">
      <c r="AD9034" s="19"/>
    </row>
    <row r="9035" spans="30:30">
      <c r="AD9035" s="19"/>
    </row>
    <row r="9036" spans="30:30">
      <c r="AD9036" s="19"/>
    </row>
    <row r="9037" spans="30:30">
      <c r="AD9037" s="19"/>
    </row>
    <row r="9038" spans="30:30">
      <c r="AD9038" s="19"/>
    </row>
    <row r="9039" spans="30:30">
      <c r="AD9039" s="19"/>
    </row>
    <row r="9040" spans="30:30">
      <c r="AD9040" s="19"/>
    </row>
    <row r="9041" spans="30:30">
      <c r="AD9041" s="19"/>
    </row>
    <row r="9042" spans="30:30">
      <c r="AD9042" s="19"/>
    </row>
    <row r="9043" spans="30:30">
      <c r="AD9043" s="19"/>
    </row>
    <row r="9044" spans="30:30">
      <c r="AD9044" s="19"/>
    </row>
    <row r="9045" spans="30:30">
      <c r="AD9045" s="19"/>
    </row>
    <row r="9046" spans="30:30">
      <c r="AD9046" s="19"/>
    </row>
    <row r="9047" spans="30:30">
      <c r="AD9047" s="19"/>
    </row>
    <row r="9048" spans="30:30">
      <c r="AD9048" s="19"/>
    </row>
    <row r="9049" spans="30:30">
      <c r="AD9049" s="19"/>
    </row>
    <row r="9050" spans="30:30">
      <c r="AD9050" s="19"/>
    </row>
    <row r="9051" spans="30:30">
      <c r="AD9051" s="19"/>
    </row>
    <row r="9052" spans="30:30">
      <c r="AD9052" s="19"/>
    </row>
    <row r="9053" spans="30:30">
      <c r="AD9053" s="19"/>
    </row>
    <row r="9054" spans="30:30">
      <c r="AD9054" s="19"/>
    </row>
    <row r="9055" spans="30:30">
      <c r="AD9055" s="19"/>
    </row>
    <row r="9056" spans="30:30">
      <c r="AD9056" s="19"/>
    </row>
    <row r="9057" spans="30:30">
      <c r="AD9057" s="19"/>
    </row>
    <row r="9058" spans="30:30">
      <c r="AD9058" s="19"/>
    </row>
    <row r="9059" spans="30:30">
      <c r="AD9059" s="19"/>
    </row>
    <row r="9060" spans="30:30">
      <c r="AD9060" s="19"/>
    </row>
    <row r="9061" spans="30:30">
      <c r="AD9061" s="19"/>
    </row>
    <row r="9062" spans="30:30">
      <c r="AD9062" s="19"/>
    </row>
    <row r="9063" spans="30:30">
      <c r="AD9063" s="19"/>
    </row>
    <row r="9064" spans="30:30">
      <c r="AD9064" s="19"/>
    </row>
    <row r="9065" spans="30:30">
      <c r="AD9065" s="19"/>
    </row>
    <row r="9066" spans="30:30">
      <c r="AD9066" s="19"/>
    </row>
    <row r="9067" spans="30:30">
      <c r="AD9067" s="19"/>
    </row>
    <row r="9068" spans="30:30">
      <c r="AD9068" s="19"/>
    </row>
    <row r="9069" spans="30:30">
      <c r="AD9069" s="19"/>
    </row>
    <row r="9070" spans="30:30">
      <c r="AD9070" s="19"/>
    </row>
    <row r="9071" spans="30:30">
      <c r="AD9071" s="19"/>
    </row>
    <row r="9072" spans="30:30">
      <c r="AD9072" s="19"/>
    </row>
    <row r="9073" spans="30:30">
      <c r="AD9073" s="19"/>
    </row>
    <row r="9074" spans="30:30">
      <c r="AD9074" s="19"/>
    </row>
    <row r="9075" spans="30:30">
      <c r="AD9075" s="19"/>
    </row>
    <row r="9076" spans="30:30">
      <c r="AD9076" s="19"/>
    </row>
    <row r="9077" spans="30:30">
      <c r="AD9077" s="19"/>
    </row>
    <row r="9078" spans="30:30">
      <c r="AD9078" s="19"/>
    </row>
    <row r="9079" spans="30:30">
      <c r="AD9079" s="19"/>
    </row>
    <row r="9080" spans="30:30">
      <c r="AD9080" s="19"/>
    </row>
    <row r="9081" spans="30:30">
      <c r="AD9081" s="19"/>
    </row>
    <row r="9082" spans="30:30">
      <c r="AD9082" s="19"/>
    </row>
    <row r="9083" spans="30:30">
      <c r="AD9083" s="19"/>
    </row>
    <row r="9084" spans="30:30">
      <c r="AD9084" s="19"/>
    </row>
    <row r="9085" spans="30:30">
      <c r="AD9085" s="19"/>
    </row>
    <row r="9086" spans="30:30">
      <c r="AD9086" s="19"/>
    </row>
    <row r="9087" spans="30:30">
      <c r="AD9087" s="19"/>
    </row>
    <row r="9088" spans="30:30">
      <c r="AD9088" s="19"/>
    </row>
    <row r="9089" spans="30:30">
      <c r="AD9089" s="19"/>
    </row>
    <row r="9090" spans="30:30">
      <c r="AD9090" s="19"/>
    </row>
    <row r="9091" spans="30:30">
      <c r="AD9091" s="19"/>
    </row>
    <row r="9092" spans="30:30">
      <c r="AD9092" s="19"/>
    </row>
    <row r="9093" spans="30:30">
      <c r="AD9093" s="19"/>
    </row>
    <row r="9094" spans="30:30">
      <c r="AD9094" s="19"/>
    </row>
    <row r="9095" spans="30:30">
      <c r="AD9095" s="19"/>
    </row>
    <row r="9096" spans="30:30">
      <c r="AD9096" s="19"/>
    </row>
    <row r="9097" spans="30:30">
      <c r="AD9097" s="19"/>
    </row>
    <row r="9098" spans="30:30">
      <c r="AD9098" s="19"/>
    </row>
    <row r="9099" spans="30:30">
      <c r="AD9099" s="19"/>
    </row>
    <row r="9100" spans="30:30">
      <c r="AD9100" s="19"/>
    </row>
    <row r="9101" spans="30:30">
      <c r="AD9101" s="19"/>
    </row>
    <row r="9102" spans="30:30">
      <c r="AD9102" s="19"/>
    </row>
    <row r="9103" spans="30:30">
      <c r="AD9103" s="19"/>
    </row>
    <row r="9104" spans="30:30">
      <c r="AD9104" s="19"/>
    </row>
    <row r="9105" spans="30:30">
      <c r="AD9105" s="19"/>
    </row>
    <row r="9106" spans="30:30">
      <c r="AD9106" s="19"/>
    </row>
    <row r="9107" spans="30:30">
      <c r="AD9107" s="19"/>
    </row>
    <row r="9108" spans="30:30">
      <c r="AD9108" s="19"/>
    </row>
    <row r="9109" spans="30:30">
      <c r="AD9109" s="19"/>
    </row>
    <row r="9110" spans="30:30">
      <c r="AD9110" s="19"/>
    </row>
    <row r="9111" spans="30:30">
      <c r="AD9111" s="19"/>
    </row>
    <row r="9112" spans="30:30">
      <c r="AD9112" s="19"/>
    </row>
    <row r="9113" spans="30:30">
      <c r="AD9113" s="19"/>
    </row>
    <row r="9114" spans="30:30">
      <c r="AD9114" s="19"/>
    </row>
    <row r="9115" spans="30:30">
      <c r="AD9115" s="19"/>
    </row>
    <row r="9116" spans="30:30">
      <c r="AD9116" s="19"/>
    </row>
    <row r="9117" spans="30:30">
      <c r="AD9117" s="19"/>
    </row>
    <row r="9118" spans="30:30">
      <c r="AD9118" s="19"/>
    </row>
    <row r="9119" spans="30:30">
      <c r="AD9119" s="19"/>
    </row>
    <row r="9120" spans="30:30">
      <c r="AD9120" s="19"/>
    </row>
    <row r="9121" spans="30:30">
      <c r="AD9121" s="19"/>
    </row>
    <row r="9122" spans="30:30">
      <c r="AD9122" s="19"/>
    </row>
    <row r="9123" spans="30:30">
      <c r="AD9123" s="19"/>
    </row>
    <row r="9124" spans="30:30">
      <c r="AD9124" s="19"/>
    </row>
    <row r="9125" spans="30:30">
      <c r="AD9125" s="19"/>
    </row>
    <row r="9126" spans="30:30">
      <c r="AD9126" s="19"/>
    </row>
    <row r="9127" spans="30:30">
      <c r="AD9127" s="19"/>
    </row>
    <row r="9128" spans="30:30">
      <c r="AD9128" s="19"/>
    </row>
    <row r="9129" spans="30:30">
      <c r="AD9129" s="19"/>
    </row>
    <row r="9130" spans="30:30">
      <c r="AD9130" s="19"/>
    </row>
    <row r="9131" spans="30:30">
      <c r="AD9131" s="19"/>
    </row>
    <row r="9132" spans="30:30">
      <c r="AD9132" s="19"/>
    </row>
    <row r="9133" spans="30:30">
      <c r="AD9133" s="19"/>
    </row>
    <row r="9134" spans="30:30">
      <c r="AD9134" s="19"/>
    </row>
    <row r="9135" spans="30:30">
      <c r="AD9135" s="19"/>
    </row>
    <row r="9136" spans="30:30">
      <c r="AD9136" s="19"/>
    </row>
    <row r="9137" spans="30:30">
      <c r="AD9137" s="19"/>
    </row>
    <row r="9138" spans="30:30">
      <c r="AD9138" s="19"/>
    </row>
    <row r="9139" spans="30:30">
      <c r="AD9139" s="19"/>
    </row>
    <row r="9140" spans="30:30">
      <c r="AD9140" s="19"/>
    </row>
    <row r="9141" spans="30:30">
      <c r="AD9141" s="19"/>
    </row>
    <row r="9142" spans="30:30">
      <c r="AD9142" s="19"/>
    </row>
    <row r="9143" spans="30:30">
      <c r="AD9143" s="19"/>
    </row>
    <row r="9144" spans="30:30">
      <c r="AD9144" s="19"/>
    </row>
    <row r="9145" spans="30:30">
      <c r="AD9145" s="19"/>
    </row>
    <row r="9146" spans="30:30">
      <c r="AD9146" s="19"/>
    </row>
    <row r="9147" spans="30:30">
      <c r="AD9147" s="19"/>
    </row>
    <row r="9148" spans="30:30">
      <c r="AD9148" s="19"/>
    </row>
    <row r="9149" spans="30:30">
      <c r="AD9149" s="19"/>
    </row>
    <row r="9150" spans="30:30">
      <c r="AD9150" s="19"/>
    </row>
    <row r="9151" spans="30:30">
      <c r="AD9151" s="19"/>
    </row>
    <row r="9152" spans="30:30">
      <c r="AD9152" s="19"/>
    </row>
    <row r="9153" spans="30:30">
      <c r="AD9153" s="19"/>
    </row>
    <row r="9154" spans="30:30">
      <c r="AD9154" s="19"/>
    </row>
    <row r="9155" spans="30:30">
      <c r="AD9155" s="19"/>
    </row>
    <row r="9156" spans="30:30">
      <c r="AD9156" s="19"/>
    </row>
    <row r="9157" spans="30:30">
      <c r="AD9157" s="19"/>
    </row>
    <row r="9158" spans="30:30">
      <c r="AD9158" s="19"/>
    </row>
    <row r="9159" spans="30:30">
      <c r="AD9159" s="19"/>
    </row>
    <row r="9160" spans="30:30">
      <c r="AD9160" s="19"/>
    </row>
    <row r="9161" spans="30:30">
      <c r="AD9161" s="19"/>
    </row>
    <row r="9162" spans="30:30">
      <c r="AD9162" s="19"/>
    </row>
    <row r="9163" spans="30:30">
      <c r="AD9163" s="19"/>
    </row>
    <row r="9164" spans="30:30">
      <c r="AD9164" s="19"/>
    </row>
    <row r="9165" spans="30:30">
      <c r="AD9165" s="19"/>
    </row>
    <row r="9166" spans="30:30">
      <c r="AD9166" s="19"/>
    </row>
    <row r="9167" spans="30:30">
      <c r="AD9167" s="19"/>
    </row>
    <row r="9168" spans="30:30">
      <c r="AD9168" s="19"/>
    </row>
    <row r="9169" spans="30:30">
      <c r="AD9169" s="19"/>
    </row>
    <row r="9170" spans="30:30">
      <c r="AD9170" s="19"/>
    </row>
    <row r="9171" spans="30:30">
      <c r="AD9171" s="19"/>
    </row>
    <row r="9172" spans="30:30">
      <c r="AD9172" s="19"/>
    </row>
    <row r="9173" spans="30:30">
      <c r="AD9173" s="19"/>
    </row>
    <row r="9174" spans="30:30">
      <c r="AD9174" s="19"/>
    </row>
    <row r="9175" spans="30:30">
      <c r="AD9175" s="19"/>
    </row>
    <row r="9176" spans="30:30">
      <c r="AD9176" s="19"/>
    </row>
    <row r="9177" spans="30:30">
      <c r="AD9177" s="19"/>
    </row>
    <row r="9178" spans="30:30">
      <c r="AD9178" s="19"/>
    </row>
    <row r="9179" spans="30:30">
      <c r="AD9179" s="19"/>
    </row>
    <row r="9180" spans="30:30">
      <c r="AD9180" s="19"/>
    </row>
    <row r="9181" spans="30:30">
      <c r="AD9181" s="19"/>
    </row>
    <row r="9182" spans="30:30">
      <c r="AD9182" s="19"/>
    </row>
    <row r="9183" spans="30:30">
      <c r="AD9183" s="19"/>
    </row>
    <row r="9184" spans="30:30">
      <c r="AD9184" s="19"/>
    </row>
    <row r="9185" spans="30:30">
      <c r="AD9185" s="19"/>
    </row>
    <row r="9186" spans="30:30">
      <c r="AD9186" s="19"/>
    </row>
    <row r="9187" spans="30:30">
      <c r="AD9187" s="19"/>
    </row>
    <row r="9188" spans="30:30">
      <c r="AD9188" s="19"/>
    </row>
    <row r="9189" spans="30:30">
      <c r="AD9189" s="19"/>
    </row>
    <row r="9190" spans="30:30">
      <c r="AD9190" s="19"/>
    </row>
    <row r="9191" spans="30:30">
      <c r="AD9191" s="19"/>
    </row>
    <row r="9192" spans="30:30">
      <c r="AD9192" s="19"/>
    </row>
    <row r="9193" spans="30:30">
      <c r="AD9193" s="19"/>
    </row>
    <row r="9194" spans="30:30">
      <c r="AD9194" s="19"/>
    </row>
    <row r="9195" spans="30:30">
      <c r="AD9195" s="19"/>
    </row>
    <row r="9196" spans="30:30">
      <c r="AD9196" s="19"/>
    </row>
    <row r="9197" spans="30:30">
      <c r="AD9197" s="19"/>
    </row>
    <row r="9198" spans="30:30">
      <c r="AD9198" s="19"/>
    </row>
    <row r="9199" spans="30:30">
      <c r="AD9199" s="19"/>
    </row>
    <row r="9200" spans="30:30">
      <c r="AD9200" s="19"/>
    </row>
    <row r="9201" spans="30:30">
      <c r="AD9201" s="19"/>
    </row>
    <row r="9202" spans="30:30">
      <c r="AD9202" s="19"/>
    </row>
    <row r="9203" spans="30:30">
      <c r="AD9203" s="19"/>
    </row>
    <row r="9204" spans="30:30">
      <c r="AD9204" s="19"/>
    </row>
    <row r="9205" spans="30:30">
      <c r="AD9205" s="19"/>
    </row>
    <row r="9206" spans="30:30">
      <c r="AD9206" s="19"/>
    </row>
    <row r="9207" spans="30:30">
      <c r="AD9207" s="19"/>
    </row>
    <row r="9208" spans="30:30">
      <c r="AD9208" s="19"/>
    </row>
    <row r="9209" spans="30:30">
      <c r="AD9209" s="19"/>
    </row>
    <row r="9210" spans="30:30">
      <c r="AD9210" s="19"/>
    </row>
    <row r="9211" spans="30:30">
      <c r="AD9211" s="19"/>
    </row>
    <row r="9212" spans="30:30">
      <c r="AD9212" s="19"/>
    </row>
    <row r="9213" spans="30:30">
      <c r="AD9213" s="19"/>
    </row>
    <row r="9214" spans="30:30">
      <c r="AD9214" s="19"/>
    </row>
    <row r="9215" spans="30:30">
      <c r="AD9215" s="19"/>
    </row>
    <row r="9216" spans="30:30">
      <c r="AD9216" s="19"/>
    </row>
    <row r="9217" spans="30:30">
      <c r="AD9217" s="19"/>
    </row>
    <row r="9218" spans="30:30">
      <c r="AD9218" s="19"/>
    </row>
    <row r="9219" spans="30:30">
      <c r="AD9219" s="19"/>
    </row>
    <row r="9220" spans="30:30">
      <c r="AD9220" s="19"/>
    </row>
    <row r="9221" spans="30:30">
      <c r="AD9221" s="19"/>
    </row>
    <row r="9222" spans="30:30">
      <c r="AD9222" s="19"/>
    </row>
    <row r="9223" spans="30:30">
      <c r="AD9223" s="19"/>
    </row>
    <row r="9224" spans="30:30">
      <c r="AD9224" s="19"/>
    </row>
    <row r="9225" spans="30:30">
      <c r="AD9225" s="19"/>
    </row>
    <row r="9226" spans="30:30">
      <c r="AD9226" s="19"/>
    </row>
    <row r="9227" spans="30:30">
      <c r="AD9227" s="19"/>
    </row>
    <row r="9228" spans="30:30">
      <c r="AD9228" s="19"/>
    </row>
    <row r="9229" spans="30:30">
      <c r="AD9229" s="19"/>
    </row>
    <row r="9230" spans="30:30">
      <c r="AD9230" s="19"/>
    </row>
    <row r="9231" spans="30:30">
      <c r="AD9231" s="19"/>
    </row>
    <row r="9232" spans="30:30">
      <c r="AD9232" s="19"/>
    </row>
    <row r="9233" spans="30:30">
      <c r="AD9233" s="19"/>
    </row>
    <row r="9234" spans="30:30">
      <c r="AD9234" s="19"/>
    </row>
    <row r="9235" spans="30:30">
      <c r="AD9235" s="19"/>
    </row>
    <row r="9236" spans="30:30">
      <c r="AD9236" s="19"/>
    </row>
    <row r="9237" spans="30:30">
      <c r="AD9237" s="19"/>
    </row>
    <row r="9238" spans="30:30">
      <c r="AD9238" s="19"/>
    </row>
    <row r="9239" spans="30:30">
      <c r="AD9239" s="19"/>
    </row>
    <row r="9240" spans="30:30">
      <c r="AD9240" s="19"/>
    </row>
    <row r="9241" spans="30:30">
      <c r="AD9241" s="19"/>
    </row>
    <row r="9242" spans="30:30">
      <c r="AD9242" s="19"/>
    </row>
    <row r="9243" spans="30:30">
      <c r="AD9243" s="19"/>
    </row>
    <row r="9244" spans="30:30">
      <c r="AD9244" s="19"/>
    </row>
    <row r="9245" spans="30:30">
      <c r="AD9245" s="19"/>
    </row>
    <row r="9246" spans="30:30">
      <c r="AD9246" s="19"/>
    </row>
    <row r="9247" spans="30:30">
      <c r="AD9247" s="19"/>
    </row>
    <row r="9248" spans="30:30">
      <c r="AD9248" s="19"/>
    </row>
    <row r="9249" spans="30:30">
      <c r="AD9249" s="19"/>
    </row>
    <row r="9250" spans="30:30">
      <c r="AD9250" s="19"/>
    </row>
    <row r="9251" spans="30:30">
      <c r="AD9251" s="19"/>
    </row>
    <row r="9252" spans="30:30">
      <c r="AD9252" s="19"/>
    </row>
    <row r="9253" spans="30:30">
      <c r="AD9253" s="19"/>
    </row>
    <row r="9254" spans="30:30">
      <c r="AD9254" s="19"/>
    </row>
    <row r="9255" spans="30:30">
      <c r="AD9255" s="19"/>
    </row>
    <row r="9256" spans="30:30">
      <c r="AD9256" s="19"/>
    </row>
    <row r="9257" spans="30:30">
      <c r="AD9257" s="19"/>
    </row>
    <row r="9258" spans="30:30">
      <c r="AD9258" s="19"/>
    </row>
    <row r="9259" spans="30:30">
      <c r="AD9259" s="19"/>
    </row>
    <row r="9260" spans="30:30">
      <c r="AD9260" s="19"/>
    </row>
    <row r="9261" spans="30:30">
      <c r="AD9261" s="19"/>
    </row>
    <row r="9262" spans="30:30">
      <c r="AD9262" s="19"/>
    </row>
    <row r="9263" spans="30:30">
      <c r="AD9263" s="19"/>
    </row>
    <row r="9264" spans="30:30">
      <c r="AD9264" s="19"/>
    </row>
    <row r="9265" spans="30:30">
      <c r="AD9265" s="19"/>
    </row>
    <row r="9266" spans="30:30">
      <c r="AD9266" s="19"/>
    </row>
    <row r="9267" spans="30:30">
      <c r="AD9267" s="19"/>
    </row>
    <row r="9268" spans="30:30">
      <c r="AD9268" s="19"/>
    </row>
    <row r="9269" spans="30:30">
      <c r="AD9269" s="19"/>
    </row>
    <row r="9270" spans="30:30">
      <c r="AD9270" s="19"/>
    </row>
    <row r="9271" spans="30:30">
      <c r="AD9271" s="19"/>
    </row>
    <row r="9272" spans="30:30">
      <c r="AD9272" s="19"/>
    </row>
    <row r="9273" spans="30:30">
      <c r="AD9273" s="19"/>
    </row>
    <row r="9274" spans="30:30">
      <c r="AD9274" s="19"/>
    </row>
    <row r="9275" spans="30:30">
      <c r="AD9275" s="19"/>
    </row>
    <row r="9276" spans="30:30">
      <c r="AD9276" s="19"/>
    </row>
    <row r="9277" spans="30:30">
      <c r="AD9277" s="19"/>
    </row>
    <row r="9278" spans="30:30">
      <c r="AD9278" s="19"/>
    </row>
    <row r="9279" spans="30:30">
      <c r="AD9279" s="19"/>
    </row>
    <row r="9280" spans="30:30">
      <c r="AD9280" s="19"/>
    </row>
    <row r="9281" spans="30:30">
      <c r="AD9281" s="19"/>
    </row>
    <row r="9282" spans="30:30">
      <c r="AD9282" s="19"/>
    </row>
    <row r="9283" spans="30:30">
      <c r="AD9283" s="19"/>
    </row>
    <row r="9284" spans="30:30">
      <c r="AD9284" s="19"/>
    </row>
    <row r="9285" spans="30:30">
      <c r="AD9285" s="19"/>
    </row>
    <row r="9286" spans="30:30">
      <c r="AD9286" s="19"/>
    </row>
    <row r="9287" spans="30:30">
      <c r="AD9287" s="19"/>
    </row>
    <row r="9288" spans="30:30">
      <c r="AD9288" s="19"/>
    </row>
    <row r="9289" spans="30:30">
      <c r="AD9289" s="19"/>
    </row>
    <row r="9290" spans="30:30">
      <c r="AD9290" s="19"/>
    </row>
    <row r="9291" spans="30:30">
      <c r="AD9291" s="19"/>
    </row>
    <row r="9292" spans="30:30">
      <c r="AD9292" s="19"/>
    </row>
    <row r="9293" spans="30:30">
      <c r="AD9293" s="19"/>
    </row>
    <row r="9294" spans="30:30">
      <c r="AD9294" s="19"/>
    </row>
    <row r="9295" spans="30:30">
      <c r="AD9295" s="19"/>
    </row>
    <row r="9296" spans="30:30">
      <c r="AD9296" s="19"/>
    </row>
    <row r="9297" spans="30:30">
      <c r="AD9297" s="19"/>
    </row>
    <row r="9298" spans="30:30">
      <c r="AD9298" s="19"/>
    </row>
    <row r="9299" spans="30:30">
      <c r="AD9299" s="19"/>
    </row>
    <row r="9300" spans="30:30">
      <c r="AD9300" s="19"/>
    </row>
    <row r="9301" spans="30:30">
      <c r="AD9301" s="19"/>
    </row>
    <row r="9302" spans="30:30">
      <c r="AD9302" s="19"/>
    </row>
    <row r="9303" spans="30:30">
      <c r="AD9303" s="19"/>
    </row>
    <row r="9304" spans="30:30">
      <c r="AD9304" s="19"/>
    </row>
    <row r="9305" spans="30:30">
      <c r="AD9305" s="19"/>
    </row>
    <row r="9306" spans="30:30">
      <c r="AD9306" s="19"/>
    </row>
    <row r="9307" spans="30:30">
      <c r="AD9307" s="19"/>
    </row>
    <row r="9308" spans="30:30">
      <c r="AD9308" s="19"/>
    </row>
    <row r="9309" spans="30:30">
      <c r="AD9309" s="19"/>
    </row>
    <row r="9310" spans="30:30">
      <c r="AD9310" s="19"/>
    </row>
    <row r="9311" spans="30:30">
      <c r="AD9311" s="19"/>
    </row>
    <row r="9312" spans="30:30">
      <c r="AD9312" s="19"/>
    </row>
    <row r="9313" spans="30:30">
      <c r="AD9313" s="19"/>
    </row>
    <row r="9314" spans="30:30">
      <c r="AD9314" s="19"/>
    </row>
    <row r="9315" spans="30:30">
      <c r="AD9315" s="19"/>
    </row>
    <row r="9316" spans="30:30">
      <c r="AD9316" s="19"/>
    </row>
    <row r="9317" spans="30:30">
      <c r="AD9317" s="19"/>
    </row>
    <row r="9318" spans="30:30">
      <c r="AD9318" s="19"/>
    </row>
    <row r="9319" spans="30:30">
      <c r="AD9319" s="19"/>
    </row>
    <row r="9320" spans="30:30">
      <c r="AD9320" s="19"/>
    </row>
    <row r="9321" spans="30:30">
      <c r="AD9321" s="19"/>
    </row>
    <row r="9322" spans="30:30">
      <c r="AD9322" s="19"/>
    </row>
    <row r="9323" spans="30:30">
      <c r="AD9323" s="19"/>
    </row>
    <row r="9324" spans="30:30">
      <c r="AD9324" s="19"/>
    </row>
    <row r="9325" spans="30:30">
      <c r="AD9325" s="19"/>
    </row>
    <row r="9326" spans="30:30">
      <c r="AD9326" s="19"/>
    </row>
    <row r="9327" spans="30:30">
      <c r="AD9327" s="19"/>
    </row>
    <row r="9328" spans="30:30">
      <c r="AD9328" s="19"/>
    </row>
    <row r="9329" spans="30:30">
      <c r="AD9329" s="19"/>
    </row>
    <row r="9330" spans="30:30">
      <c r="AD9330" s="19"/>
    </row>
    <row r="9331" spans="30:30">
      <c r="AD9331" s="19"/>
    </row>
    <row r="9332" spans="30:30">
      <c r="AD9332" s="19"/>
    </row>
    <row r="9333" spans="30:30">
      <c r="AD9333" s="19"/>
    </row>
    <row r="9334" spans="30:30">
      <c r="AD9334" s="19"/>
    </row>
    <row r="9335" spans="30:30">
      <c r="AD9335" s="19"/>
    </row>
    <row r="9336" spans="30:30">
      <c r="AD9336" s="19"/>
    </row>
    <row r="9337" spans="30:30">
      <c r="AD9337" s="19"/>
    </row>
    <row r="9338" spans="30:30">
      <c r="AD9338" s="19"/>
    </row>
    <row r="9339" spans="30:30">
      <c r="AD9339" s="19"/>
    </row>
    <row r="9340" spans="30:30">
      <c r="AD9340" s="19"/>
    </row>
    <row r="9341" spans="30:30">
      <c r="AD9341" s="19"/>
    </row>
    <row r="9342" spans="30:30">
      <c r="AD9342" s="19"/>
    </row>
    <row r="9343" spans="30:30">
      <c r="AD9343" s="19"/>
    </row>
    <row r="9344" spans="30:30">
      <c r="AD9344" s="19"/>
    </row>
    <row r="9345" spans="30:30">
      <c r="AD9345" s="19"/>
    </row>
    <row r="9346" spans="30:30">
      <c r="AD9346" s="19"/>
    </row>
    <row r="9347" spans="30:30">
      <c r="AD9347" s="19"/>
    </row>
    <row r="9348" spans="30:30">
      <c r="AD9348" s="19"/>
    </row>
    <row r="9349" spans="30:30">
      <c r="AD9349" s="19"/>
    </row>
    <row r="9350" spans="30:30">
      <c r="AD9350" s="19"/>
    </row>
    <row r="9351" spans="30:30">
      <c r="AD9351" s="19"/>
    </row>
    <row r="9352" spans="30:30">
      <c r="AD9352" s="19"/>
    </row>
    <row r="9353" spans="30:30">
      <c r="AD9353" s="19"/>
    </row>
    <row r="9354" spans="30:30">
      <c r="AD9354" s="19"/>
    </row>
    <row r="9355" spans="30:30">
      <c r="AD9355" s="19"/>
    </row>
    <row r="9356" spans="30:30">
      <c r="AD9356" s="19"/>
    </row>
    <row r="9357" spans="30:30">
      <c r="AD9357" s="19"/>
    </row>
    <row r="9358" spans="30:30">
      <c r="AD9358" s="19"/>
    </row>
    <row r="9359" spans="30:30">
      <c r="AD9359" s="19"/>
    </row>
    <row r="9360" spans="30:30">
      <c r="AD9360" s="19"/>
    </row>
    <row r="9361" spans="30:30">
      <c r="AD9361" s="19"/>
    </row>
    <row r="9362" spans="30:30">
      <c r="AD9362" s="19"/>
    </row>
    <row r="9363" spans="30:30">
      <c r="AD9363" s="19"/>
    </row>
    <row r="9364" spans="30:30">
      <c r="AD9364" s="19"/>
    </row>
    <row r="9365" spans="30:30">
      <c r="AD9365" s="19"/>
    </row>
    <row r="9366" spans="30:30">
      <c r="AD9366" s="19"/>
    </row>
    <row r="9367" spans="30:30">
      <c r="AD9367" s="19"/>
    </row>
    <row r="9368" spans="30:30">
      <c r="AD9368" s="19"/>
    </row>
    <row r="9369" spans="30:30">
      <c r="AD9369" s="19"/>
    </row>
    <row r="9370" spans="30:30">
      <c r="AD9370" s="19"/>
    </row>
    <row r="9371" spans="30:30">
      <c r="AD9371" s="19"/>
    </row>
    <row r="9372" spans="30:30">
      <c r="AD9372" s="19"/>
    </row>
    <row r="9373" spans="30:30">
      <c r="AD9373" s="19"/>
    </row>
    <row r="9374" spans="30:30">
      <c r="AD9374" s="19"/>
    </row>
    <row r="9375" spans="30:30">
      <c r="AD9375" s="19"/>
    </row>
    <row r="9376" spans="30:30">
      <c r="AD9376" s="19"/>
    </row>
    <row r="9377" spans="30:30">
      <c r="AD9377" s="19"/>
    </row>
    <row r="9378" spans="30:30">
      <c r="AD9378" s="19"/>
    </row>
    <row r="9379" spans="30:30">
      <c r="AD9379" s="19"/>
    </row>
    <row r="9380" spans="30:30">
      <c r="AD9380" s="19"/>
    </row>
    <row r="9381" spans="30:30">
      <c r="AD9381"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N232"/>
  <sheetViews>
    <sheetView showGridLines="0" workbookViewId="0">
      <selection activeCell="E5" sqref="E5"/>
    </sheetView>
  </sheetViews>
  <sheetFormatPr baseColWidth="10" defaultColWidth="14.453125" defaultRowHeight="15.75" customHeight="1"/>
  <cols>
    <col min="1" max="1" width="12.453125" style="30" customWidth="1"/>
    <col min="2" max="2" width="16.54296875" style="30" customWidth="1"/>
    <col min="3" max="5" width="11.54296875" style="30" customWidth="1"/>
    <col min="6" max="13" width="14.453125" style="30"/>
    <col min="14" max="14" width="22.54296875" style="30" customWidth="1"/>
    <col min="15" max="16384" width="14.453125" style="30"/>
  </cols>
  <sheetData>
    <row r="1" spans="1:10" ht="13">
      <c r="A1" s="31"/>
      <c r="B1" s="32"/>
      <c r="C1" s="307" t="s">
        <v>2879</v>
      </c>
      <c r="D1" s="308"/>
      <c r="E1" s="308"/>
    </row>
    <row r="2" spans="1:10" ht="13.5" customHeight="1">
      <c r="A2" s="309" t="s">
        <v>2880</v>
      </c>
      <c r="B2" s="33"/>
      <c r="C2" s="34" t="s">
        <v>2881</v>
      </c>
      <c r="D2" s="34" t="s">
        <v>2882</v>
      </c>
      <c r="E2" s="34" t="s">
        <v>2883</v>
      </c>
    </row>
    <row r="3" spans="1:10" ht="14.25" customHeight="1">
      <c r="A3" s="310"/>
      <c r="B3" s="35" t="s">
        <v>2884</v>
      </c>
      <c r="C3" s="36" t="s">
        <v>2881</v>
      </c>
      <c r="D3" s="37" t="s">
        <v>2882</v>
      </c>
      <c r="E3" s="37" t="s">
        <v>2882</v>
      </c>
      <c r="G3" s="280"/>
      <c r="H3" s="281"/>
      <c r="I3" s="282"/>
      <c r="J3" s="283"/>
    </row>
    <row r="4" spans="1:10" ht="14.25" customHeight="1">
      <c r="A4" s="310"/>
      <c r="B4" s="35" t="s">
        <v>2882</v>
      </c>
      <c r="C4" s="36" t="s">
        <v>2881</v>
      </c>
      <c r="D4" s="38" t="s">
        <v>2155</v>
      </c>
      <c r="E4" s="38" t="s">
        <v>2155</v>
      </c>
      <c r="G4" s="284"/>
      <c r="H4" s="284"/>
      <c r="I4" s="284"/>
      <c r="J4" s="284"/>
    </row>
    <row r="5" spans="1:10" ht="14.25" customHeight="1">
      <c r="A5" s="310"/>
      <c r="B5" s="35" t="s">
        <v>2155</v>
      </c>
      <c r="C5" s="38" t="s">
        <v>2155</v>
      </c>
      <c r="D5" s="38" t="s">
        <v>2155</v>
      </c>
      <c r="E5" s="39" t="s">
        <v>2172</v>
      </c>
    </row>
    <row r="6" spans="1:10" ht="181.5" customHeight="1">
      <c r="A6" s="40"/>
      <c r="B6" s="41"/>
      <c r="C6" s="42"/>
      <c r="D6" s="42"/>
      <c r="E6" s="42"/>
    </row>
    <row r="7" spans="1:10" ht="14.25" customHeight="1">
      <c r="A7" s="40"/>
    </row>
    <row r="8" spans="1:10" ht="14.25" customHeight="1">
      <c r="A8" s="40"/>
    </row>
    <row r="204" spans="14:14" ht="15.75" customHeight="1">
      <c r="N204" s="30" t="s">
        <v>93</v>
      </c>
    </row>
    <row r="205" spans="14:14" ht="15.75" customHeight="1">
      <c r="N205" s="30" t="s">
        <v>2885</v>
      </c>
    </row>
    <row r="206" spans="14:14" ht="15.75" customHeight="1">
      <c r="N206" s="30" t="s">
        <v>2886</v>
      </c>
    </row>
    <row r="207" spans="14:14" ht="15.75" customHeight="1">
      <c r="N207" s="30" t="s">
        <v>2887</v>
      </c>
    </row>
    <row r="226" spans="13:13" ht="15.75" customHeight="1">
      <c r="M226" s="30" t="s">
        <v>2888</v>
      </c>
    </row>
    <row r="227" spans="13:13" ht="15.75" customHeight="1">
      <c r="M227" s="30" t="s">
        <v>2889</v>
      </c>
    </row>
    <row r="228" spans="13:13" ht="15.75" customHeight="1">
      <c r="M228" s="30" t="s">
        <v>2890</v>
      </c>
    </row>
    <row r="229" spans="13:13" ht="15.75" customHeight="1">
      <c r="M229" s="30" t="s">
        <v>2891</v>
      </c>
    </row>
    <row r="230" spans="13:13" ht="15.75" customHeight="1">
      <c r="M230" s="30" t="s">
        <v>2892</v>
      </c>
    </row>
    <row r="231" spans="13:13" ht="15.75" customHeight="1">
      <c r="M231" s="30" t="s">
        <v>2893</v>
      </c>
    </row>
    <row r="232" spans="13:13" ht="15.75" customHeight="1">
      <c r="M232" s="30" t="s">
        <v>2894</v>
      </c>
    </row>
  </sheetData>
  <mergeCells count="2">
    <mergeCell ref="C1:E1"/>
    <mergeCell ref="A2:A5"/>
  </mergeCells>
  <pageMargins left="0.7" right="0.7" top="0.75" bottom="0.75" header="0.3" footer="0.3"/>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B1:BE7894"/>
  <sheetViews>
    <sheetView tabSelected="1" topLeftCell="F1" zoomScale="70" zoomScaleNormal="70" workbookViewId="0">
      <selection activeCell="O110" sqref="O110"/>
    </sheetView>
  </sheetViews>
  <sheetFormatPr baseColWidth="10" defaultColWidth="9.1796875" defaultRowHeight="12.5"/>
  <cols>
    <col min="1" max="1" width="3.453125" customWidth="1"/>
    <col min="2" max="2" width="6.54296875" customWidth="1"/>
    <col min="3" max="4" width="28" style="286" customWidth="1"/>
    <col min="5" max="5" width="21.81640625" customWidth="1"/>
    <col min="6" max="6" width="16.453125" customWidth="1"/>
    <col min="7" max="7" width="12.453125" customWidth="1"/>
    <col min="8" max="8" width="21.54296875" customWidth="1"/>
    <col min="9" max="9" width="22.81640625" customWidth="1"/>
    <col min="10" max="10" width="28.81640625" customWidth="1"/>
    <col min="11" max="11" width="23.26953125" customWidth="1"/>
    <col min="12" max="12" width="29.81640625" customWidth="1"/>
    <col min="13" max="13" width="34.1796875" customWidth="1"/>
    <col min="14" max="14" width="18" customWidth="1"/>
    <col min="15" max="15" width="22.81640625" customWidth="1"/>
    <col min="16" max="16" width="74.453125" bestFit="1" customWidth="1"/>
    <col min="17" max="17" width="15.453125" customWidth="1"/>
    <col min="18" max="18" width="20.81640625" customWidth="1"/>
    <col min="19" max="19" width="12.1796875" customWidth="1"/>
    <col min="20" max="20" width="14" customWidth="1"/>
    <col min="21" max="21" width="13.453125" customWidth="1"/>
    <col min="22" max="22" width="14.54296875" customWidth="1"/>
    <col min="23" max="23" width="15" customWidth="1"/>
    <col min="24" max="24" width="13" customWidth="1"/>
    <col min="25" max="25" width="12.81640625" customWidth="1"/>
    <col min="26" max="26" width="17.26953125" customWidth="1"/>
  </cols>
  <sheetData>
    <row r="1" spans="2:25" ht="83.5" customHeight="1">
      <c r="B1" s="8" t="s">
        <v>2895</v>
      </c>
      <c r="C1" s="8" t="s">
        <v>2191</v>
      </c>
      <c r="D1" s="9" t="s">
        <v>3021</v>
      </c>
      <c r="E1" s="9" t="s">
        <v>2192</v>
      </c>
      <c r="F1" s="9" t="s">
        <v>2194</v>
      </c>
      <c r="G1" s="9" t="s">
        <v>2195</v>
      </c>
      <c r="H1" s="9" t="s">
        <v>2197</v>
      </c>
      <c r="I1" s="9" t="s">
        <v>2896</v>
      </c>
      <c r="J1" s="9" t="s">
        <v>2897</v>
      </c>
      <c r="K1" s="9" t="s">
        <v>2898</v>
      </c>
      <c r="L1" s="9" t="s">
        <v>2202</v>
      </c>
      <c r="M1" s="9" t="s">
        <v>2899</v>
      </c>
      <c r="N1" s="9" t="s">
        <v>2204</v>
      </c>
      <c r="O1" s="9" t="s">
        <v>2205</v>
      </c>
      <c r="P1" s="9" t="s">
        <v>2206</v>
      </c>
      <c r="Q1" s="9" t="s">
        <v>2207</v>
      </c>
      <c r="R1" s="9" t="s">
        <v>2208</v>
      </c>
      <c r="S1" s="9" t="s">
        <v>2209</v>
      </c>
      <c r="T1" s="9" t="s">
        <v>2210</v>
      </c>
      <c r="U1" s="9" t="s">
        <v>2211</v>
      </c>
      <c r="V1" s="9" t="s">
        <v>2213</v>
      </c>
      <c r="W1" s="9" t="s">
        <v>3019</v>
      </c>
      <c r="X1" s="9" t="s">
        <v>2215</v>
      </c>
      <c r="Y1" s="27" t="s">
        <v>2216</v>
      </c>
    </row>
    <row r="2" spans="2:25" ht="78.75" hidden="1" customHeight="1">
      <c r="B2" s="294"/>
      <c r="C2" s="289" t="s">
        <v>2900</v>
      </c>
      <c r="D2" s="289"/>
      <c r="E2" s="18"/>
      <c r="F2" s="21"/>
      <c r="G2" s="21"/>
      <c r="H2" s="18"/>
      <c r="I2" s="20">
        <v>1</v>
      </c>
      <c r="J2" s="20">
        <v>0</v>
      </c>
      <c r="K2" s="20">
        <v>0</v>
      </c>
      <c r="L2" s="20">
        <v>0</v>
      </c>
      <c r="M2" s="20">
        <v>0</v>
      </c>
      <c r="N2" s="20">
        <v>2</v>
      </c>
      <c r="O2" s="21" t="str">
        <f t="shared" ref="O2:O25" si="0">IF((SUM(I2:N2)&gt;=4),"High risk supplier",(IF((SUM(I2:N2)=3),"Medium risk supplier",(IF((SUM(I2:N2)=2),"Low risk provider",(IF((SUM(I2:N2)=1),"Negligible risk Supplier","Risque inexistant")))))))</f>
        <v>Medium risk supplier</v>
      </c>
      <c r="P2" s="22" t="str">
        <f>IF((SUM(I2:N2)&gt;=4),"- terms and conditions
- Communiquer la politique de securité des parties tièrces 
- Signer le contrat de non divulgation des données
- Contrat respectant incluant les clauses de sécurité nécessaires
- Etablir un bon de commande  ",(IF((SUM(I2:N2)=3),"- Communiquer la politique de securité des parties tièrces 
- Contrat respectant incluant les clauses de sécurité nécessaires
- Etablir un bon de commande ",(IF((SUM(I2:N2)=2),"- Contrat de non-divulgation des données doit être signé par le personnel du fournisseur
- Etablir un bon de commande ",(IF((SUM(I2:N2)=1),"- Etablir un bon de commande ","NA")))))))</f>
        <v xml:space="preserve">- Communiquer la politique de securité des parties tièrces 
- Contrat respectant incluant les clauses de sécurité nécessaires
- Etablir un bon de commande </v>
      </c>
      <c r="Q2" s="24"/>
      <c r="R2" s="11"/>
      <c r="S2" s="19"/>
      <c r="T2" s="19"/>
      <c r="U2" s="19"/>
      <c r="V2" s="19"/>
      <c r="W2" s="19" t="s">
        <v>3020</v>
      </c>
      <c r="X2" s="19"/>
      <c r="Y2" s="19"/>
    </row>
    <row r="3" spans="2:25" ht="45.75" customHeight="1">
      <c r="B3" s="294"/>
      <c r="C3" s="289" t="s">
        <v>2901</v>
      </c>
      <c r="D3" s="289"/>
      <c r="E3" s="18"/>
      <c r="F3" s="21"/>
      <c r="G3" s="21"/>
      <c r="H3" s="18"/>
      <c r="I3" s="20">
        <v>0</v>
      </c>
      <c r="J3" s="20">
        <v>0</v>
      </c>
      <c r="K3" s="20">
        <v>0</v>
      </c>
      <c r="L3" s="20">
        <v>0</v>
      </c>
      <c r="M3" s="20">
        <v>0</v>
      </c>
      <c r="N3" s="151">
        <v>1</v>
      </c>
      <c r="O3" s="21" t="str">
        <f t="shared" si="0"/>
        <v>Negligible risk Supplier</v>
      </c>
      <c r="P3" s="22" t="str">
        <f t="shared" ref="P3:P55" si="1">IF((SUM(I3:N3)&gt;=4),"- terms and conditions
- Communiquer la politique de securité des parties tièrces 
- Signer le contrat de non divulgation des données
- Contrat respectant incluant les clauses de sécurité nécessaires
- Etablir un bon de commande  ",(IF((SUM(I3:N3)=3),"- Communiquer la politique de securité des parties tièrces 
- Contrat respectant incluant les clauses de sécurité nécessaires
- Etablir un bon de commande ",(IF((SUM(I3:N3)=2),"- Contrat de non-divulgation des données doit être signé par le personnel du fournisseur
- Etablir un bon de commande ",(IF((SUM(I3:N3)=1),"- Etablir un bon de commande ","NA")))))))</f>
        <v xml:space="preserve">- Etablir un bon de commande </v>
      </c>
      <c r="Q3" s="24"/>
      <c r="R3" s="11"/>
      <c r="S3" s="19"/>
      <c r="T3" s="19"/>
      <c r="U3" s="19"/>
      <c r="V3" s="19"/>
      <c r="W3" s="19"/>
      <c r="X3" s="19"/>
      <c r="Y3" s="19"/>
    </row>
    <row r="4" spans="2:25" ht="95.5" customHeight="1">
      <c r="B4" s="294"/>
      <c r="C4" s="289" t="s">
        <v>2902</v>
      </c>
      <c r="D4" s="289"/>
      <c r="E4" s="18"/>
      <c r="F4" s="21"/>
      <c r="G4" s="21"/>
      <c r="H4" s="18"/>
      <c r="I4" s="20">
        <v>1</v>
      </c>
      <c r="J4" s="20">
        <v>1</v>
      </c>
      <c r="K4" s="20">
        <v>1</v>
      </c>
      <c r="L4" s="20">
        <v>1</v>
      </c>
      <c r="M4" s="20">
        <v>0</v>
      </c>
      <c r="N4" s="20">
        <v>4</v>
      </c>
      <c r="O4" s="21" t="str">
        <f t="shared" si="0"/>
        <v>High risk supplier</v>
      </c>
      <c r="P4" s="22" t="str">
        <f>IF((SUM(I4:N4)&gt;=4),"
- Communiquer la politique de securité des parties tièrces 
- Signer le contrat de non divulgation des données
- Contrat respectant incluant les clauses de sécurité nécessaires
- Etablir un bon de commande  ",(IF((SUM(I4:N4)=3),"- Communiquer la politique de securité des parties tièrces 
- Contrat respectant incluant les clauses de sécurité nécessaires
- Etablir un bon de commande ",(IF((SUM(I4:N4)=2),"- Contrat de non-divulgation des données doit être signé par le personnel du fournisseur
- Etablir un bon de commande ",(IF((SUM(I4:N4)=1),"- Etablir un bon de commande ","NA")))))))</f>
        <v xml:space="preserve">
- Communiquer la politique de securité des parties tièrces 
- Signer le contrat de non divulgation des données
- Contrat respectant incluant les clauses de sécurité nécessaires
- Etablir un bon de commande  </v>
      </c>
      <c r="Q4" s="24"/>
      <c r="R4" s="11"/>
      <c r="S4" s="19"/>
      <c r="T4" s="19"/>
      <c r="U4" s="19"/>
      <c r="V4" s="19"/>
      <c r="W4" s="19"/>
      <c r="X4" s="19"/>
      <c r="Y4" s="19"/>
    </row>
    <row r="5" spans="2:25" ht="62.5">
      <c r="B5" s="294"/>
      <c r="C5" s="289" t="s">
        <v>2903</v>
      </c>
      <c r="D5" s="289"/>
      <c r="E5" s="18"/>
      <c r="F5" s="21"/>
      <c r="G5" s="21"/>
      <c r="H5" s="18"/>
      <c r="I5" s="20">
        <v>1</v>
      </c>
      <c r="J5" s="20">
        <v>0</v>
      </c>
      <c r="K5" s="20">
        <v>0</v>
      </c>
      <c r="L5" s="20">
        <v>0</v>
      </c>
      <c r="M5" s="20">
        <v>0</v>
      </c>
      <c r="N5" s="20">
        <v>3</v>
      </c>
      <c r="O5" s="21" t="str">
        <f t="shared" si="0"/>
        <v>High risk supplier</v>
      </c>
      <c r="P5" s="22" t="str">
        <f t="shared" ref="P5:P8" si="2">IF((SUM(I5:N5)&gt;=4),"
- Communiquer la politique de securité des parties tièrces 
- Signer le contrat de non divulgation des données
- Contrat respectant incluant les clauses de sécurité nécessaires
- Etablir un bon de commande  ",(IF((SUM(I5:N5)=3),"- Communiquer la politique de securité des parties tièrces 
- Contrat respectant incluant les clauses de sécurité nécessaires
- Etablir un bon de commande ",(IF((SUM(I5:N5)=2),"- Contrat de non-divulgation des données doit être signé par le personnel du fournisseur
- Etablir un bon de commande ",(IF((SUM(I5:N5)=1),"- Etablir un bon de commande ","NA")))))))</f>
        <v xml:space="preserve">
- Communiquer la politique de securité des parties tièrces 
- Signer le contrat de non divulgation des données
- Contrat respectant incluant les clauses de sécurité nécessaires
- Etablir un bon de commande  </v>
      </c>
      <c r="Q5" s="24"/>
      <c r="R5" s="11"/>
      <c r="S5" s="19"/>
      <c r="T5" s="19"/>
      <c r="U5" s="19"/>
      <c r="V5" s="19"/>
      <c r="W5" s="19"/>
      <c r="X5" s="19"/>
      <c r="Y5" s="19"/>
    </row>
    <row r="6" spans="2:25" ht="62.5">
      <c r="B6" s="294"/>
      <c r="C6" s="289" t="s">
        <v>2904</v>
      </c>
      <c r="D6" s="289"/>
      <c r="E6" s="18"/>
      <c r="F6" s="21"/>
      <c r="G6" s="21"/>
      <c r="H6" s="18"/>
      <c r="I6" s="20">
        <v>1</v>
      </c>
      <c r="J6" s="20">
        <v>0</v>
      </c>
      <c r="K6" s="20">
        <v>0</v>
      </c>
      <c r="L6" s="20">
        <v>0</v>
      </c>
      <c r="M6" s="20">
        <v>0</v>
      </c>
      <c r="N6" s="20">
        <v>4</v>
      </c>
      <c r="O6" s="21" t="str">
        <f t="shared" si="0"/>
        <v>High risk supplier</v>
      </c>
      <c r="P6" s="22" t="str">
        <f t="shared" si="2"/>
        <v xml:space="preserve">
- Communiquer la politique de securité des parties tièrces 
- Signer le contrat de non divulgation des données
- Contrat respectant incluant les clauses de sécurité nécessaires
- Etablir un bon de commande  </v>
      </c>
      <c r="Q6" s="24"/>
      <c r="R6" s="11"/>
      <c r="S6" s="19"/>
      <c r="T6" s="19"/>
      <c r="U6" s="19"/>
      <c r="V6" s="19"/>
      <c r="W6" s="19"/>
      <c r="X6" s="19"/>
      <c r="Y6" s="19"/>
    </row>
    <row r="7" spans="2:25" ht="62.5">
      <c r="B7" s="294"/>
      <c r="C7" s="289" t="s">
        <v>2905</v>
      </c>
      <c r="D7" s="289"/>
      <c r="E7" s="18"/>
      <c r="F7" s="21"/>
      <c r="G7" s="21"/>
      <c r="H7" s="18"/>
      <c r="I7" s="20">
        <v>1</v>
      </c>
      <c r="J7" s="20">
        <v>0</v>
      </c>
      <c r="K7" s="20">
        <v>0</v>
      </c>
      <c r="L7" s="20">
        <v>0</v>
      </c>
      <c r="M7" s="20">
        <v>0</v>
      </c>
      <c r="N7" s="20">
        <v>3</v>
      </c>
      <c r="O7" s="21" t="str">
        <f t="shared" si="0"/>
        <v>High risk supplier</v>
      </c>
      <c r="P7" s="22" t="str">
        <f t="shared" si="2"/>
        <v xml:space="preserve">
- Communiquer la politique de securité des parties tièrces 
- Signer le contrat de non divulgation des données
- Contrat respectant incluant les clauses de sécurité nécessaires
- Etablir un bon de commande  </v>
      </c>
      <c r="Q7" s="24"/>
      <c r="R7" s="11"/>
      <c r="S7" s="19"/>
      <c r="T7" s="19"/>
      <c r="U7" s="19"/>
      <c r="V7" s="19"/>
      <c r="W7" s="19"/>
      <c r="X7" s="19"/>
      <c r="Y7" s="19"/>
    </row>
    <row r="8" spans="2:25" ht="14.5">
      <c r="B8" s="294"/>
      <c r="C8" s="289" t="s">
        <v>2906</v>
      </c>
      <c r="D8" s="289"/>
      <c r="E8" s="18"/>
      <c r="F8" s="21"/>
      <c r="G8" s="21"/>
      <c r="H8" s="18"/>
      <c r="I8" s="20">
        <v>0</v>
      </c>
      <c r="J8" s="20">
        <v>0</v>
      </c>
      <c r="K8" s="20">
        <v>0</v>
      </c>
      <c r="L8" s="20">
        <v>0</v>
      </c>
      <c r="M8" s="20">
        <v>0</v>
      </c>
      <c r="N8" s="151">
        <v>1</v>
      </c>
      <c r="O8" s="21" t="str">
        <f t="shared" si="0"/>
        <v>Negligible risk Supplier</v>
      </c>
      <c r="P8" s="22" t="str">
        <f t="shared" si="2"/>
        <v xml:space="preserve">- Etablir un bon de commande </v>
      </c>
      <c r="Q8" s="24"/>
      <c r="R8" s="11"/>
      <c r="S8" s="19"/>
      <c r="T8" s="19"/>
      <c r="U8" s="19"/>
      <c r="V8" s="19"/>
      <c r="W8" s="19"/>
      <c r="X8" s="19"/>
      <c r="Y8" s="19"/>
    </row>
    <row r="9" spans="2:25" ht="37.5" hidden="1">
      <c r="B9" s="294"/>
      <c r="C9" s="289" t="s">
        <v>2907</v>
      </c>
      <c r="D9" s="289"/>
      <c r="E9" s="18"/>
      <c r="F9" s="21"/>
      <c r="G9" s="21"/>
      <c r="H9" s="18"/>
      <c r="I9" s="20">
        <v>0</v>
      </c>
      <c r="J9" s="20">
        <v>0</v>
      </c>
      <c r="K9" s="20">
        <v>0</v>
      </c>
      <c r="L9" s="20">
        <v>0</v>
      </c>
      <c r="M9" s="20">
        <v>0</v>
      </c>
      <c r="N9" s="20">
        <v>3</v>
      </c>
      <c r="O9" s="21" t="str">
        <f t="shared" si="0"/>
        <v>Medium risk supplier</v>
      </c>
      <c r="P9" s="22" t="str">
        <f t="shared" si="1"/>
        <v xml:space="preserve">- Communiquer la politique de securité des parties tièrces 
- Contrat respectant incluant les clauses de sécurité nécessaires
- Etablir un bon de commande </v>
      </c>
      <c r="Q9" s="24"/>
      <c r="R9" s="11"/>
      <c r="S9" s="19"/>
      <c r="T9" s="19"/>
      <c r="U9" s="19"/>
      <c r="V9" s="19"/>
      <c r="W9" s="19"/>
      <c r="X9" s="19"/>
      <c r="Y9" s="19"/>
    </row>
    <row r="10" spans="2:25" ht="62.5">
      <c r="B10" s="294"/>
      <c r="C10" s="289" t="s">
        <v>2908</v>
      </c>
      <c r="D10" s="289"/>
      <c r="E10" s="18"/>
      <c r="F10" s="21"/>
      <c r="G10" s="21"/>
      <c r="H10" s="18"/>
      <c r="I10" s="20">
        <v>0</v>
      </c>
      <c r="J10" s="20">
        <v>0</v>
      </c>
      <c r="K10" s="20">
        <v>0</v>
      </c>
      <c r="L10" s="20">
        <v>0</v>
      </c>
      <c r="M10" s="20">
        <v>0</v>
      </c>
      <c r="N10" s="20">
        <v>4</v>
      </c>
      <c r="O10" s="21" t="str">
        <f t="shared" si="0"/>
        <v>High risk supplier</v>
      </c>
      <c r="P10" s="22" t="str">
        <f t="shared" ref="P10:P15" si="3">IF((SUM(I10:N10)&gt;=4),"
- Communiquer la politique de securité des parties tièrces 
- Signer le contrat de non divulgation des données
- Contrat respectant incluant les clauses de sécurité nécessaires
- Etablir un bon de commande  ",(IF((SUM(I10:N10)=3),"- Communiquer la politique de securité des parties tièrces 
- Contrat respectant incluant les clauses de sécurité nécessaires
- Etablir un bon de commande ",(IF((SUM(I10:N10)=2),"- Contrat de non-divulgation des données doit être signé par le personnel du fournisseur
- Etablir un bon de commande ",(IF((SUM(I10:N10)=1),"- Etablir un bon de commande ","NA")))))))</f>
        <v xml:space="preserve">
- Communiquer la politique de securité des parties tièrces 
- Signer le contrat de non divulgation des données
- Contrat respectant incluant les clauses de sécurité nécessaires
- Etablir un bon de commande  </v>
      </c>
      <c r="Q10" s="24"/>
      <c r="R10" s="11"/>
      <c r="S10" s="19"/>
      <c r="T10" s="19"/>
      <c r="U10" s="19"/>
      <c r="V10" s="19"/>
      <c r="W10" s="19"/>
      <c r="X10" s="19"/>
      <c r="Y10" s="19"/>
    </row>
    <row r="11" spans="2:25" ht="62.5">
      <c r="B11" s="294"/>
      <c r="C11" s="289" t="s">
        <v>2909</v>
      </c>
      <c r="D11" s="289"/>
      <c r="E11" s="18"/>
      <c r="F11" s="21"/>
      <c r="G11" s="21"/>
      <c r="H11" s="18"/>
      <c r="I11" s="20">
        <v>0</v>
      </c>
      <c r="J11" s="20">
        <v>0</v>
      </c>
      <c r="K11" s="20">
        <v>0</v>
      </c>
      <c r="L11" s="20">
        <v>0</v>
      </c>
      <c r="M11" s="20">
        <v>0</v>
      </c>
      <c r="N11" s="20">
        <v>4</v>
      </c>
      <c r="O11" s="21" t="str">
        <f t="shared" si="0"/>
        <v>High risk supplier</v>
      </c>
      <c r="P11" s="22" t="str">
        <f t="shared" si="3"/>
        <v xml:space="preserve">
- Communiquer la politique de securité des parties tièrces 
- Signer le contrat de non divulgation des données
- Contrat respectant incluant les clauses de sécurité nécessaires
- Etablir un bon de commande  </v>
      </c>
      <c r="Q11" s="24"/>
      <c r="R11" s="11"/>
      <c r="S11" s="19"/>
      <c r="T11" s="19"/>
      <c r="U11" s="19"/>
      <c r="V11" s="19"/>
      <c r="W11" s="19"/>
      <c r="X11" s="19"/>
      <c r="Y11" s="19"/>
    </row>
    <row r="12" spans="2:25" ht="14.5">
      <c r="B12" s="294"/>
      <c r="C12" s="289" t="s">
        <v>2910</v>
      </c>
      <c r="D12" s="289"/>
      <c r="E12" s="18"/>
      <c r="F12" s="21"/>
      <c r="G12" s="21"/>
      <c r="H12" s="18"/>
      <c r="I12" s="20">
        <v>0</v>
      </c>
      <c r="J12" s="20">
        <v>0</v>
      </c>
      <c r="K12" s="20">
        <v>0</v>
      </c>
      <c r="L12" s="20">
        <v>0</v>
      </c>
      <c r="M12" s="20">
        <v>0</v>
      </c>
      <c r="N12" s="151">
        <v>1</v>
      </c>
      <c r="O12" s="21" t="str">
        <f t="shared" si="0"/>
        <v>Negligible risk Supplier</v>
      </c>
      <c r="P12" s="22" t="str">
        <f t="shared" si="3"/>
        <v xml:space="preserve">- Etablir un bon de commande </v>
      </c>
      <c r="Q12" s="24"/>
      <c r="R12" s="11"/>
      <c r="S12" s="19"/>
      <c r="T12" s="19"/>
      <c r="U12" s="19"/>
      <c r="V12" s="19"/>
      <c r="W12" s="19"/>
      <c r="X12" s="19"/>
      <c r="Y12" s="19"/>
    </row>
    <row r="13" spans="2:25" ht="14.5">
      <c r="B13" s="294"/>
      <c r="C13" s="289" t="s">
        <v>2911</v>
      </c>
      <c r="D13" s="289"/>
      <c r="E13" s="18"/>
      <c r="F13" s="21"/>
      <c r="G13" s="21"/>
      <c r="H13" s="18"/>
      <c r="I13" s="20">
        <v>0</v>
      </c>
      <c r="J13" s="20">
        <v>0</v>
      </c>
      <c r="K13" s="20">
        <v>0</v>
      </c>
      <c r="L13" s="20">
        <v>0</v>
      </c>
      <c r="M13" s="20">
        <v>0</v>
      </c>
      <c r="N13" s="151">
        <v>1</v>
      </c>
      <c r="O13" s="21" t="str">
        <f t="shared" si="0"/>
        <v>Negligible risk Supplier</v>
      </c>
      <c r="P13" s="22" t="str">
        <f t="shared" si="3"/>
        <v xml:space="preserve">- Etablir un bon de commande </v>
      </c>
      <c r="Q13" s="24"/>
      <c r="R13" s="11"/>
      <c r="S13" s="19"/>
      <c r="T13" s="19"/>
      <c r="U13" s="19"/>
      <c r="V13" s="19"/>
      <c r="W13" s="19"/>
      <c r="X13" s="19"/>
      <c r="Y13" s="19"/>
    </row>
    <row r="14" spans="2:25" ht="62.5">
      <c r="B14" s="294"/>
      <c r="C14" s="289" t="s">
        <v>2912</v>
      </c>
      <c r="D14" s="289"/>
      <c r="E14" s="18"/>
      <c r="F14" s="21"/>
      <c r="G14" s="21"/>
      <c r="H14" s="18"/>
      <c r="I14" s="20">
        <v>1</v>
      </c>
      <c r="J14" s="20">
        <v>0</v>
      </c>
      <c r="K14" s="20">
        <v>0</v>
      </c>
      <c r="L14" s="20">
        <v>0</v>
      </c>
      <c r="M14" s="20">
        <v>0</v>
      </c>
      <c r="N14" s="20">
        <v>3</v>
      </c>
      <c r="O14" s="21" t="str">
        <f t="shared" si="0"/>
        <v>High risk supplier</v>
      </c>
      <c r="P14" s="22" t="str">
        <f t="shared" si="3"/>
        <v xml:space="preserve">
- Communiquer la politique de securité des parties tièrces 
- Signer le contrat de non divulgation des données
- Contrat respectant incluant les clauses de sécurité nécessaires
- Etablir un bon de commande  </v>
      </c>
      <c r="Q14" s="24"/>
      <c r="R14" s="11"/>
      <c r="S14" s="19"/>
      <c r="T14" s="19"/>
      <c r="U14" s="19"/>
      <c r="V14" s="19"/>
      <c r="W14" s="19"/>
      <c r="X14" s="19"/>
      <c r="Y14" s="19"/>
    </row>
    <row r="15" spans="2:25" ht="62.5">
      <c r="B15" s="294"/>
      <c r="C15" s="289" t="s">
        <v>2913</v>
      </c>
      <c r="D15" s="289"/>
      <c r="E15" s="18"/>
      <c r="F15" s="21"/>
      <c r="G15" s="21"/>
      <c r="H15" s="18"/>
      <c r="I15" s="20">
        <v>0</v>
      </c>
      <c r="J15" s="20">
        <v>1</v>
      </c>
      <c r="K15" s="20">
        <v>0</v>
      </c>
      <c r="L15" s="20">
        <v>0</v>
      </c>
      <c r="M15" s="20">
        <v>0</v>
      </c>
      <c r="N15" s="20">
        <v>3</v>
      </c>
      <c r="O15" s="21" t="str">
        <f t="shared" si="0"/>
        <v>High risk supplier</v>
      </c>
      <c r="P15" s="22" t="str">
        <f t="shared" si="3"/>
        <v xml:space="preserve">
- Communiquer la politique de securité des parties tièrces 
- Signer le contrat de non divulgation des données
- Contrat respectant incluant les clauses de sécurité nécessaires
- Etablir un bon de commande  </v>
      </c>
      <c r="Q15" s="24"/>
      <c r="R15" s="11"/>
      <c r="S15" s="19"/>
      <c r="T15" s="19"/>
      <c r="U15" s="19"/>
      <c r="V15" s="19"/>
      <c r="W15" s="19"/>
      <c r="X15" s="19"/>
      <c r="Y15" s="19"/>
    </row>
    <row r="16" spans="2:25" ht="37.5" hidden="1">
      <c r="B16" s="294"/>
      <c r="C16" s="289" t="s">
        <v>2914</v>
      </c>
      <c r="D16" s="289"/>
      <c r="E16" s="18"/>
      <c r="F16" s="21"/>
      <c r="G16" s="21"/>
      <c r="H16" s="18"/>
      <c r="I16" s="20">
        <v>1</v>
      </c>
      <c r="J16" s="20">
        <v>0</v>
      </c>
      <c r="K16" s="20">
        <v>0</v>
      </c>
      <c r="L16" s="20">
        <v>0</v>
      </c>
      <c r="M16" s="20">
        <v>0</v>
      </c>
      <c r="N16" s="151">
        <v>2</v>
      </c>
      <c r="O16" s="21" t="str">
        <f t="shared" si="0"/>
        <v>Medium risk supplier</v>
      </c>
      <c r="P16" s="22" t="str">
        <f t="shared" si="1"/>
        <v xml:space="preserve">- Communiquer la politique de securité des parties tièrces 
- Contrat respectant incluant les clauses de sécurité nécessaires
- Etablir un bon de commande </v>
      </c>
      <c r="Q16" s="24"/>
      <c r="R16" s="11"/>
      <c r="S16" s="19"/>
      <c r="T16" s="19"/>
      <c r="U16" s="19"/>
      <c r="V16" s="19"/>
      <c r="W16" s="19"/>
      <c r="X16" s="19"/>
      <c r="Y16" s="19"/>
    </row>
    <row r="17" spans="2:57" ht="62.5">
      <c r="B17" s="294"/>
      <c r="C17" s="289" t="s">
        <v>2915</v>
      </c>
      <c r="D17" s="289"/>
      <c r="E17" s="18"/>
      <c r="F17" s="21"/>
      <c r="G17" s="21"/>
      <c r="H17" s="18"/>
      <c r="I17" s="20">
        <v>1</v>
      </c>
      <c r="J17" s="20">
        <v>1</v>
      </c>
      <c r="K17" s="20">
        <v>0</v>
      </c>
      <c r="L17" s="20">
        <v>0</v>
      </c>
      <c r="M17" s="20">
        <v>0</v>
      </c>
      <c r="N17" s="20">
        <v>4</v>
      </c>
      <c r="O17" s="21" t="str">
        <f t="shared" si="0"/>
        <v>High risk supplier</v>
      </c>
      <c r="P17" s="22" t="str">
        <f t="shared" ref="P17:P18" si="4">IF((SUM(I17:N17)&gt;=4),"
- Communiquer la politique de securité des parties tièrces 
- Signer le contrat de non divulgation des données
- Contrat respectant incluant les clauses de sécurité nécessaires
- Etablir un bon de commande  ",(IF((SUM(I17:N17)=3),"- Communiquer la politique de securité des parties tièrces 
- Contrat respectant incluant les clauses de sécurité nécessaires
- Etablir un bon de commande ",(IF((SUM(I17:N17)=2),"- Contrat de non-divulgation des données doit être signé par le personnel du fournisseur
- Etablir un bon de commande ",(IF((SUM(I17:N17)=1),"- Etablir un bon de commande ","NA")))))))</f>
        <v xml:space="preserve">
- Communiquer la politique de securité des parties tièrces 
- Signer le contrat de non divulgation des données
- Contrat respectant incluant les clauses de sécurité nécessaires
- Etablir un bon de commande  </v>
      </c>
      <c r="Q17" s="24"/>
      <c r="R17" s="11"/>
      <c r="S17" s="19"/>
      <c r="T17" s="19"/>
      <c r="U17" s="19"/>
      <c r="V17" s="19"/>
      <c r="W17" s="19"/>
      <c r="X17" s="19"/>
      <c r="Y17" s="19"/>
    </row>
    <row r="18" spans="2:57" ht="62.5">
      <c r="B18" s="294"/>
      <c r="C18" s="289" t="s">
        <v>2916</v>
      </c>
      <c r="D18" s="289"/>
      <c r="E18" s="18"/>
      <c r="F18" s="21"/>
      <c r="G18" s="21"/>
      <c r="H18" s="18"/>
      <c r="I18" s="20">
        <v>1</v>
      </c>
      <c r="J18" s="20">
        <v>1</v>
      </c>
      <c r="K18" s="20">
        <v>0</v>
      </c>
      <c r="L18" s="20">
        <v>0</v>
      </c>
      <c r="M18" s="20">
        <v>0</v>
      </c>
      <c r="N18" s="20">
        <v>3</v>
      </c>
      <c r="O18" s="21" t="str">
        <f t="shared" si="0"/>
        <v>High risk supplier</v>
      </c>
      <c r="P18" s="22" t="str">
        <f t="shared" si="4"/>
        <v xml:space="preserve">
- Communiquer la politique de securité des parties tièrces 
- Signer le contrat de non divulgation des données
- Contrat respectant incluant les clauses de sécurité nécessaires
- Etablir un bon de commande  </v>
      </c>
      <c r="Q18" s="24"/>
      <c r="R18" s="11"/>
      <c r="S18" s="19"/>
      <c r="T18" s="19"/>
      <c r="U18" s="19"/>
      <c r="V18" s="19"/>
      <c r="W18" s="19"/>
      <c r="X18" s="19"/>
      <c r="Y18" s="19"/>
    </row>
    <row r="19" spans="2:57" ht="37.5" hidden="1">
      <c r="B19" s="294"/>
      <c r="C19" s="289" t="s">
        <v>2917</v>
      </c>
      <c r="D19" s="289"/>
      <c r="E19" s="18"/>
      <c r="F19" s="21"/>
      <c r="G19" s="21"/>
      <c r="H19" s="18"/>
      <c r="I19" s="20">
        <v>0</v>
      </c>
      <c r="J19" s="20">
        <v>1</v>
      </c>
      <c r="K19" s="20">
        <v>0</v>
      </c>
      <c r="L19" s="20">
        <v>0</v>
      </c>
      <c r="M19" s="20">
        <v>0</v>
      </c>
      <c r="N19" s="151">
        <v>2</v>
      </c>
      <c r="O19" s="21" t="str">
        <f t="shared" si="0"/>
        <v>Medium risk supplier</v>
      </c>
      <c r="P19" s="22" t="str">
        <f t="shared" si="1"/>
        <v xml:space="preserve">- Communiquer la politique de securité des parties tièrces 
- Contrat respectant incluant les clauses de sécurité nécessaires
- Etablir un bon de commande </v>
      </c>
      <c r="Q19" s="24"/>
      <c r="R19" s="11"/>
      <c r="S19" s="19"/>
      <c r="T19" s="19"/>
      <c r="U19" s="19"/>
      <c r="V19" s="19"/>
      <c r="W19" s="19"/>
      <c r="X19" s="19"/>
      <c r="Y19" s="19"/>
    </row>
    <row r="20" spans="2:57" ht="25" hidden="1">
      <c r="B20" s="294"/>
      <c r="C20" s="289" t="s">
        <v>2918</v>
      </c>
      <c r="D20" s="289"/>
      <c r="E20" s="18"/>
      <c r="F20" s="21"/>
      <c r="G20" s="21"/>
      <c r="H20" s="18"/>
      <c r="I20" s="20">
        <v>0</v>
      </c>
      <c r="J20" s="20">
        <v>0</v>
      </c>
      <c r="K20" s="20">
        <v>0</v>
      </c>
      <c r="L20" s="20">
        <v>0</v>
      </c>
      <c r="M20" s="20">
        <v>0</v>
      </c>
      <c r="N20" s="151">
        <v>2</v>
      </c>
      <c r="O20" s="21" t="str">
        <f t="shared" si="0"/>
        <v>Low risk provider</v>
      </c>
      <c r="P20" s="22" t="str">
        <f t="shared" si="1"/>
        <v xml:space="preserve">- Contrat de non-divulgation des données doit être signé par le personnel du fournisseur
- Etablir un bon de commande </v>
      </c>
      <c r="Q20" s="24"/>
      <c r="R20" s="11"/>
      <c r="S20" s="19"/>
      <c r="T20" s="19"/>
      <c r="U20" s="19"/>
      <c r="V20" s="19"/>
      <c r="W20" s="19"/>
      <c r="X20" s="19"/>
      <c r="Y20" s="19"/>
    </row>
    <row r="21" spans="2:57" ht="37.5" hidden="1">
      <c r="B21" s="294"/>
      <c r="C21" s="289" t="s">
        <v>2919</v>
      </c>
      <c r="D21" s="289"/>
      <c r="E21" s="18"/>
      <c r="F21" s="21"/>
      <c r="G21" s="21"/>
      <c r="H21" s="18"/>
      <c r="I21" s="20">
        <v>0</v>
      </c>
      <c r="J21" s="20">
        <v>0</v>
      </c>
      <c r="K21" s="20">
        <v>0</v>
      </c>
      <c r="L21" s="20">
        <v>0</v>
      </c>
      <c r="M21" s="20">
        <v>0</v>
      </c>
      <c r="N21" s="20">
        <v>3</v>
      </c>
      <c r="O21" s="21" t="str">
        <f t="shared" si="0"/>
        <v>Medium risk supplier</v>
      </c>
      <c r="P21" s="22" t="str">
        <f t="shared" si="1"/>
        <v xml:space="preserve">- Communiquer la politique de securité des parties tièrces 
- Contrat respectant incluant les clauses de sécurité nécessaires
- Etablir un bon de commande </v>
      </c>
      <c r="Q21" s="24"/>
      <c r="R21" s="11"/>
      <c r="S21" s="19"/>
      <c r="T21" s="19"/>
      <c r="U21" s="19"/>
      <c r="V21" s="19"/>
      <c r="W21" s="19"/>
      <c r="X21" s="19"/>
      <c r="Y21" s="19"/>
    </row>
    <row r="22" spans="2:57" ht="14.5">
      <c r="B22" s="294"/>
      <c r="C22" s="289" t="s">
        <v>2920</v>
      </c>
      <c r="D22" s="289"/>
      <c r="E22" s="18"/>
      <c r="F22" s="21"/>
      <c r="G22" s="21"/>
      <c r="H22" s="18"/>
      <c r="I22" s="20">
        <v>0</v>
      </c>
      <c r="J22" s="20">
        <v>0</v>
      </c>
      <c r="K22" s="20">
        <v>0</v>
      </c>
      <c r="L22" s="20">
        <v>0</v>
      </c>
      <c r="M22" s="20">
        <v>0</v>
      </c>
      <c r="N22" s="151">
        <v>1</v>
      </c>
      <c r="O22" s="21" t="str">
        <f t="shared" si="0"/>
        <v>Negligible risk Supplier</v>
      </c>
      <c r="P22" s="22" t="str">
        <f>IF((SUM(I22:N22)&gt;=4),"
- Communiquer la politique de securité des parties tièrces 
- Signer le contrat de non divulgation des données
- Contrat respectant incluant les clauses de sécurité nécessaires
- Etablir un bon de commande  ",(IF((SUM(I22:N22)=3),"- Communiquer la politique de securité des parties tièrces 
- Contrat respectant incluant les clauses de sécurité nécessaires
- Etablir un bon de commande ",(IF((SUM(I22:N22)=2),"- Contrat de non-divulgation des données doit être signé par le personnel du fournisseur
- Etablir un bon de commande ",(IF((SUM(I22:N22)=1),"- Etablir un bon de commande ","NA")))))))</f>
        <v xml:space="preserve">- Etablir un bon de commande </v>
      </c>
      <c r="Q22" s="24"/>
      <c r="R22" s="11"/>
      <c r="S22" s="19"/>
      <c r="T22" s="19"/>
      <c r="U22" s="19"/>
      <c r="V22" s="19"/>
      <c r="W22" s="19"/>
      <c r="X22" s="19"/>
      <c r="Y22" s="19"/>
    </row>
    <row r="23" spans="2:57" ht="37.5" hidden="1">
      <c r="B23" s="294"/>
      <c r="C23" s="291" t="s">
        <v>2921</v>
      </c>
      <c r="D23" s="291"/>
      <c r="E23" s="18"/>
      <c r="F23" s="21"/>
      <c r="G23" s="21"/>
      <c r="H23" s="18"/>
      <c r="I23" s="20">
        <v>0</v>
      </c>
      <c r="J23" s="20">
        <v>0</v>
      </c>
      <c r="K23" s="20">
        <v>0</v>
      </c>
      <c r="L23" s="20">
        <v>0</v>
      </c>
      <c r="M23" s="20">
        <v>0</v>
      </c>
      <c r="N23" s="151">
        <v>3</v>
      </c>
      <c r="O23" s="21" t="str">
        <f t="shared" si="0"/>
        <v>Medium risk supplier</v>
      </c>
      <c r="P23" s="22" t="str">
        <f t="shared" si="1"/>
        <v xml:space="preserve">- Communiquer la politique de securité des parties tièrces 
- Contrat respectant incluant les clauses de sécurité nécessaires
- Etablir un bon de commande </v>
      </c>
      <c r="Q23" s="24"/>
      <c r="R23" s="11"/>
      <c r="S23" s="19"/>
      <c r="T23" s="19"/>
      <c r="U23" s="19"/>
      <c r="V23" s="19"/>
      <c r="W23" s="19"/>
      <c r="X23" s="19"/>
      <c r="Y23" s="19"/>
    </row>
    <row r="24" spans="2:57" ht="62.5">
      <c r="B24" s="294"/>
      <c r="C24" s="291" t="s">
        <v>2922</v>
      </c>
      <c r="D24" s="291"/>
      <c r="E24" s="18"/>
      <c r="F24" s="21"/>
      <c r="G24" s="21"/>
      <c r="H24" s="18"/>
      <c r="I24" s="20">
        <v>0</v>
      </c>
      <c r="J24" s="20">
        <v>1</v>
      </c>
      <c r="K24" s="20">
        <v>0</v>
      </c>
      <c r="L24" s="20">
        <v>0</v>
      </c>
      <c r="M24" s="20">
        <v>0</v>
      </c>
      <c r="N24" s="20">
        <v>4</v>
      </c>
      <c r="O24" s="21" t="str">
        <f t="shared" si="0"/>
        <v>High risk supplier</v>
      </c>
      <c r="P24" s="22" t="str">
        <f>IF((SUM(I24:N24)&gt;=4),"
- Communiquer la politique de securité des parties tièrces 
- Signer le contrat de non divulgation des données
- Contrat respectant incluant les clauses de sécurité nécessaires
- Etablir un bon de commande  ",(IF((SUM(I24:N24)=3),"- Communiquer la politique de securité des parties tièrces 
- Contrat respectant incluant les clauses de sécurité nécessaires
- Etablir un bon de commande ",(IF((SUM(I24:N24)=2),"- Contrat de non-divulgation des données doit être signé par le personnel du fournisseur
- Etablir un bon de commande ",(IF((SUM(I24:N24)=1),"- Etablir un bon de commande ","NA")))))))</f>
        <v xml:space="preserve">
- Communiquer la politique de securité des parties tièrces 
- Signer le contrat de non divulgation des données
- Contrat respectant incluant les clauses de sécurité nécessaires
- Etablir un bon de commande  </v>
      </c>
      <c r="Q24" s="24"/>
      <c r="R24" s="11"/>
      <c r="S24" s="19"/>
      <c r="T24" s="19"/>
      <c r="U24" s="19"/>
      <c r="V24" s="19"/>
      <c r="W24" s="19"/>
      <c r="X24" s="19"/>
      <c r="Y24" s="19"/>
    </row>
    <row r="25" spans="2:57" ht="37.5" hidden="1">
      <c r="B25" s="294"/>
      <c r="C25" s="291" t="s">
        <v>2923</v>
      </c>
      <c r="D25" s="291"/>
      <c r="E25" s="18"/>
      <c r="F25" s="21"/>
      <c r="G25" s="21"/>
      <c r="H25" s="18"/>
      <c r="I25" s="20">
        <v>0</v>
      </c>
      <c r="J25" s="20">
        <v>0</v>
      </c>
      <c r="K25" s="20">
        <v>0</v>
      </c>
      <c r="L25" s="20">
        <v>0</v>
      </c>
      <c r="M25" s="20">
        <v>0</v>
      </c>
      <c r="N25" s="20">
        <v>3</v>
      </c>
      <c r="O25" s="21" t="str">
        <f t="shared" si="0"/>
        <v>Medium risk supplier</v>
      </c>
      <c r="P25" s="22" t="str">
        <f t="shared" si="1"/>
        <v xml:space="preserve">- Communiquer la politique de securité des parties tièrces 
- Contrat respectant incluant les clauses de sécurité nécessaires
- Etablir un bon de commande </v>
      </c>
      <c r="Q25" s="24"/>
      <c r="R25" s="11"/>
      <c r="S25" s="19"/>
      <c r="T25" s="19"/>
      <c r="U25" s="19"/>
      <c r="V25" s="19"/>
      <c r="W25" s="19"/>
      <c r="X25" s="19"/>
      <c r="Y25" s="19"/>
    </row>
    <row r="26" spans="2:57" ht="14.5">
      <c r="B26" s="293"/>
      <c r="C26" s="289" t="s">
        <v>2924</v>
      </c>
      <c r="D26" s="289"/>
      <c r="E26" s="10"/>
      <c r="F26" s="21"/>
      <c r="G26" s="21"/>
      <c r="H26" s="23"/>
      <c r="I26" s="20">
        <v>0</v>
      </c>
      <c r="J26" s="20">
        <v>0</v>
      </c>
      <c r="K26" s="20">
        <v>0</v>
      </c>
      <c r="L26" s="20">
        <v>0</v>
      </c>
      <c r="M26" s="20">
        <v>0</v>
      </c>
      <c r="N26" s="20">
        <v>1</v>
      </c>
      <c r="O26" s="21" t="str">
        <f>IF((SUM(I26:N26)&gt;=4),"High risk supplier",(IF((SUM(I26:N26)=3),"Medium risk supplier",(IF((SUM(I26:N26)=2),"Low risk provider",(IF((SUM(I26:N26)=1),"Negligible risk Supplier","Risque inexistant")))))))</f>
        <v>Negligible risk Supplier</v>
      </c>
      <c r="P26" s="22" t="str">
        <f t="shared" ref="P26:P31" si="5">IF((SUM(I26:N26)&gt;=4),"
- Communiquer la politique de securité des parties tièrces 
- Signer le contrat de non divulgation des données
- Contrat respectant incluant les clauses de sécurité nécessaires
- Etablir un bon de commande  ",(IF((SUM(I26:N26)=3),"- Communiquer la politique de securité des parties tièrces 
- Contrat respectant incluant les clauses de sécurité nécessaires
- Etablir un bon de commande ",(IF((SUM(I26:N26)=2),"- Contrat de non-divulgation des données doit être signé par le personnel du fournisseur
- Etablir un bon de commande ",(IF((SUM(I26:N26)=1),"- Etablir un bon de commande ","NA")))))))</f>
        <v xml:space="preserve">- Etablir un bon de commande </v>
      </c>
      <c r="Q26" s="24"/>
      <c r="R26" s="15"/>
      <c r="S26" s="15"/>
      <c r="T26" s="15"/>
      <c r="U26" s="15"/>
      <c r="V26" s="15"/>
      <c r="W26" s="15"/>
      <c r="X26" s="15"/>
      <c r="Y26" s="15"/>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row>
    <row r="27" spans="2:57" ht="14.5">
      <c r="B27" s="293"/>
      <c r="C27" s="289" t="s">
        <v>2925</v>
      </c>
      <c r="D27" s="289"/>
      <c r="E27" s="13"/>
      <c r="F27" s="287"/>
      <c r="G27" s="54"/>
      <c r="H27" s="288"/>
      <c r="I27" s="20">
        <v>0</v>
      </c>
      <c r="J27" s="20">
        <v>0</v>
      </c>
      <c r="K27" s="20">
        <v>0</v>
      </c>
      <c r="L27" s="20">
        <v>0</v>
      </c>
      <c r="M27" s="20">
        <v>0</v>
      </c>
      <c r="N27" s="20">
        <v>1</v>
      </c>
      <c r="O27" s="23" t="str">
        <f>IF((SUM(I27:N27)&gt;=4),"High risk supplier",(IF((SUM(I27:N27)=3),"Medium risk supplier",(IF((SUM(I27:N27)=2),"Low risk provider",(IF((SUM(I27:N27)=1),"Negligible risk Supplier","Risque inexistant")))))))</f>
        <v>Negligible risk Supplier</v>
      </c>
      <c r="P27" s="22" t="str">
        <f t="shared" si="5"/>
        <v xml:space="preserve">- Etablir un bon de commande </v>
      </c>
      <c r="Q27" s="25"/>
      <c r="R27" s="15"/>
      <c r="S27" s="15"/>
      <c r="T27" s="15"/>
      <c r="U27" s="15"/>
      <c r="V27" s="15"/>
      <c r="W27" s="15"/>
      <c r="X27" s="15"/>
      <c r="Y27" s="15"/>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row>
    <row r="28" spans="2:57" ht="14.5">
      <c r="B28" s="293"/>
      <c r="C28" s="289" t="s">
        <v>2926</v>
      </c>
      <c r="D28" s="289"/>
      <c r="E28" s="17"/>
      <c r="F28" s="54"/>
      <c r="G28" s="54"/>
      <c r="H28" s="23"/>
      <c r="I28" s="20">
        <v>0</v>
      </c>
      <c r="J28" s="20">
        <v>0</v>
      </c>
      <c r="K28" s="20">
        <v>0</v>
      </c>
      <c r="L28" s="20">
        <v>0</v>
      </c>
      <c r="M28" s="20">
        <v>0</v>
      </c>
      <c r="N28" s="20">
        <v>1</v>
      </c>
      <c r="O28" s="23" t="str">
        <f>IF((SUM(I28:N28)&gt;=4),"High risk supplier",(IF((SUM(I28:N28)=3),"Medium risk supplier",(IF((SUM(I28:N28)=2),"Low risk provider",(IF((SUM(I28:N28)=1),"Negligible risk Supplier","Risque inexistant")))))))</f>
        <v>Negligible risk Supplier</v>
      </c>
      <c r="P28" s="22" t="str">
        <f t="shared" si="5"/>
        <v xml:space="preserve">- Etablir un bon de commande </v>
      </c>
      <c r="Q28" s="25"/>
      <c r="R28" s="15"/>
      <c r="S28" s="15"/>
      <c r="T28" s="26"/>
      <c r="U28" s="26"/>
      <c r="V28" s="15"/>
      <c r="W28" s="15"/>
      <c r="X28" s="15"/>
      <c r="Y28" s="15"/>
    </row>
    <row r="29" spans="2:57" ht="14.5">
      <c r="B29" s="293"/>
      <c r="C29" s="289" t="s">
        <v>2927</v>
      </c>
      <c r="D29" s="289"/>
      <c r="E29" s="18"/>
      <c r="F29" s="21"/>
      <c r="G29" s="21"/>
      <c r="H29" s="18"/>
      <c r="I29" s="20">
        <v>0</v>
      </c>
      <c r="J29" s="20">
        <v>0</v>
      </c>
      <c r="K29" s="20">
        <v>0</v>
      </c>
      <c r="L29" s="20">
        <v>0</v>
      </c>
      <c r="M29" s="20">
        <v>0</v>
      </c>
      <c r="N29" s="20">
        <v>1</v>
      </c>
      <c r="O29" s="23" t="str">
        <f t="shared" ref="O29:O92" si="6">IF((SUM(I29:N29)&gt;=4),"High risk supplier",(IF((SUM(I29:N29)=3),"Medium risk supplier",(IF((SUM(I29:N29)=2),"Low risk provider",(IF((SUM(I29:N29)=1),"Negligible risk Supplier","Risque inexistant")))))))</f>
        <v>Negligible risk Supplier</v>
      </c>
      <c r="P29" s="22" t="str">
        <f t="shared" si="5"/>
        <v xml:space="preserve">- Etablir un bon de commande </v>
      </c>
      <c r="Q29" s="24"/>
      <c r="R29" s="11"/>
      <c r="S29" s="19"/>
      <c r="T29" s="19"/>
      <c r="U29" s="19"/>
      <c r="V29" s="19"/>
      <c r="W29" s="19"/>
      <c r="X29" s="19"/>
      <c r="Y29" s="19"/>
    </row>
    <row r="30" spans="2:57" ht="62.5">
      <c r="B30" s="293"/>
      <c r="C30" s="289" t="s">
        <v>2928</v>
      </c>
      <c r="D30" s="289"/>
      <c r="E30" s="18"/>
      <c r="F30" s="21"/>
      <c r="G30" s="21"/>
      <c r="H30" s="18"/>
      <c r="I30" s="151">
        <v>1</v>
      </c>
      <c r="J30" s="20">
        <v>0</v>
      </c>
      <c r="K30" s="20">
        <v>0</v>
      </c>
      <c r="L30" s="20">
        <v>0</v>
      </c>
      <c r="M30" s="20">
        <v>0</v>
      </c>
      <c r="N30" s="151">
        <v>4</v>
      </c>
      <c r="O30" s="23" t="str">
        <f t="shared" si="6"/>
        <v>High risk supplier</v>
      </c>
      <c r="P30" s="22" t="str">
        <f t="shared" si="5"/>
        <v xml:space="preserve">
- Communiquer la politique de securité des parties tièrces 
- Signer le contrat de non divulgation des données
- Contrat respectant incluant les clauses de sécurité nécessaires
- Etablir un bon de commande  </v>
      </c>
      <c r="Q30" s="24"/>
      <c r="R30" s="11"/>
      <c r="S30" s="19"/>
      <c r="T30" s="19"/>
      <c r="U30" s="19"/>
      <c r="V30" s="19"/>
      <c r="W30" s="19"/>
      <c r="X30" s="19"/>
      <c r="Y30" s="19"/>
    </row>
    <row r="31" spans="2:57" ht="62.5">
      <c r="B31" s="293"/>
      <c r="C31" s="289" t="s">
        <v>2929</v>
      </c>
      <c r="D31" s="289"/>
      <c r="E31" s="18"/>
      <c r="F31" s="21"/>
      <c r="G31" s="21"/>
      <c r="H31" s="18"/>
      <c r="I31" s="20">
        <v>0</v>
      </c>
      <c r="J31" s="20">
        <v>0</v>
      </c>
      <c r="K31" s="20">
        <v>0</v>
      </c>
      <c r="L31" s="20">
        <v>0</v>
      </c>
      <c r="M31" s="20">
        <v>0</v>
      </c>
      <c r="N31" s="151">
        <v>4</v>
      </c>
      <c r="O31" s="23" t="str">
        <f t="shared" si="6"/>
        <v>High risk supplier</v>
      </c>
      <c r="P31" s="22" t="str">
        <f t="shared" si="5"/>
        <v xml:space="preserve">
- Communiquer la politique de securité des parties tièrces 
- Signer le contrat de non divulgation des données
- Contrat respectant incluant les clauses de sécurité nécessaires
- Etablir un bon de commande  </v>
      </c>
      <c r="Q31" s="24"/>
      <c r="R31" s="11"/>
      <c r="S31" s="19"/>
      <c r="T31" s="19"/>
      <c r="U31" s="19"/>
      <c r="V31" s="19"/>
      <c r="W31" s="19"/>
      <c r="X31" s="19"/>
      <c r="Y31" s="19"/>
    </row>
    <row r="32" spans="2:57" ht="14.5" hidden="1">
      <c r="B32" s="293"/>
      <c r="C32" s="289" t="s">
        <v>2930</v>
      </c>
      <c r="D32" s="289"/>
      <c r="E32" s="18"/>
      <c r="F32" s="21"/>
      <c r="G32" s="21"/>
      <c r="H32" s="18"/>
      <c r="I32" s="20">
        <v>0</v>
      </c>
      <c r="J32" s="20">
        <v>0</v>
      </c>
      <c r="K32" s="20">
        <v>0</v>
      </c>
      <c r="L32" s="20">
        <v>0</v>
      </c>
      <c r="M32" s="20">
        <v>0</v>
      </c>
      <c r="N32" s="20">
        <v>0</v>
      </c>
      <c r="O32" s="23" t="str">
        <f t="shared" si="6"/>
        <v>Risque inexistant</v>
      </c>
      <c r="P32" s="22" t="str">
        <f t="shared" si="1"/>
        <v>NA</v>
      </c>
      <c r="Q32" s="24"/>
      <c r="R32" s="11"/>
      <c r="S32" s="19"/>
      <c r="T32" s="19"/>
      <c r="U32" s="19"/>
      <c r="V32" s="19"/>
      <c r="W32" s="19"/>
      <c r="X32" s="19"/>
      <c r="Y32" s="19"/>
    </row>
    <row r="33" spans="2:25" ht="29" hidden="1">
      <c r="B33" s="293"/>
      <c r="C33" s="289" t="s">
        <v>2931</v>
      </c>
      <c r="D33" s="289"/>
      <c r="E33" s="18"/>
      <c r="F33" s="21"/>
      <c r="G33" s="21"/>
      <c r="H33" s="18"/>
      <c r="I33" s="20">
        <v>0</v>
      </c>
      <c r="J33" s="20">
        <v>0</v>
      </c>
      <c r="K33" s="20">
        <v>0</v>
      </c>
      <c r="L33" s="20">
        <v>0</v>
      </c>
      <c r="M33" s="20">
        <v>0</v>
      </c>
      <c r="N33" s="20">
        <v>0</v>
      </c>
      <c r="O33" s="23" t="str">
        <f t="shared" si="6"/>
        <v>Risque inexistant</v>
      </c>
      <c r="P33" s="22" t="str">
        <f t="shared" si="1"/>
        <v>NA</v>
      </c>
      <c r="Q33" s="24"/>
      <c r="R33" s="11"/>
      <c r="S33" s="19"/>
      <c r="T33" s="19"/>
      <c r="U33" s="19"/>
      <c r="V33" s="19"/>
      <c r="W33" s="19"/>
      <c r="X33" s="19"/>
      <c r="Y33" s="19"/>
    </row>
    <row r="34" spans="2:25" ht="14.5" hidden="1">
      <c r="B34" s="293"/>
      <c r="C34" s="289" t="s">
        <v>2932</v>
      </c>
      <c r="D34" s="289"/>
      <c r="E34" s="18"/>
      <c r="F34" s="21"/>
      <c r="G34" s="21"/>
      <c r="H34" s="18"/>
      <c r="I34" s="20">
        <v>0</v>
      </c>
      <c r="J34" s="20">
        <v>0</v>
      </c>
      <c r="K34" s="20">
        <v>0</v>
      </c>
      <c r="L34" s="20">
        <v>0</v>
      </c>
      <c r="M34" s="20">
        <v>0</v>
      </c>
      <c r="N34" s="20">
        <v>0</v>
      </c>
      <c r="O34" s="23" t="str">
        <f t="shared" si="6"/>
        <v>Risque inexistant</v>
      </c>
      <c r="P34" s="22" t="str">
        <f t="shared" si="1"/>
        <v>NA</v>
      </c>
      <c r="Q34" s="24"/>
      <c r="R34" s="11"/>
      <c r="S34" s="19"/>
      <c r="T34" s="19"/>
      <c r="U34" s="19"/>
      <c r="V34" s="19"/>
      <c r="W34" s="19"/>
      <c r="X34" s="19"/>
      <c r="Y34" s="19"/>
    </row>
    <row r="35" spans="2:25" ht="14.5" hidden="1">
      <c r="B35" s="293"/>
      <c r="C35" s="289" t="s">
        <v>2933</v>
      </c>
      <c r="D35" s="289"/>
      <c r="E35" s="18"/>
      <c r="F35" s="21"/>
      <c r="G35" s="21"/>
      <c r="H35" s="18"/>
      <c r="I35" s="20">
        <v>0</v>
      </c>
      <c r="J35" s="20">
        <v>0</v>
      </c>
      <c r="K35" s="20">
        <v>0</v>
      </c>
      <c r="L35" s="20">
        <v>0</v>
      </c>
      <c r="M35" s="20">
        <v>0</v>
      </c>
      <c r="N35" s="20">
        <v>0</v>
      </c>
      <c r="O35" s="23" t="str">
        <f t="shared" si="6"/>
        <v>Risque inexistant</v>
      </c>
      <c r="P35" s="22" t="str">
        <f t="shared" si="1"/>
        <v>NA</v>
      </c>
      <c r="Q35" s="24"/>
      <c r="R35" s="11"/>
      <c r="S35" s="19"/>
      <c r="T35" s="19"/>
      <c r="U35" s="19"/>
      <c r="V35" s="19"/>
      <c r="W35" s="19"/>
      <c r="X35" s="19"/>
      <c r="Y35" s="19"/>
    </row>
    <row r="36" spans="2:25" ht="29" hidden="1">
      <c r="B36" s="293"/>
      <c r="C36" s="289" t="s">
        <v>2934</v>
      </c>
      <c r="D36" s="289"/>
      <c r="E36" s="18"/>
      <c r="F36" s="21"/>
      <c r="G36" s="21"/>
      <c r="H36" s="18"/>
      <c r="I36" s="20">
        <v>0</v>
      </c>
      <c r="J36" s="20">
        <v>0</v>
      </c>
      <c r="K36" s="20">
        <v>0</v>
      </c>
      <c r="L36" s="20">
        <v>0</v>
      </c>
      <c r="M36" s="20">
        <v>0</v>
      </c>
      <c r="N36" s="20">
        <v>0</v>
      </c>
      <c r="O36" s="23" t="str">
        <f t="shared" si="6"/>
        <v>Risque inexistant</v>
      </c>
      <c r="P36" s="22" t="str">
        <f t="shared" si="1"/>
        <v>NA</v>
      </c>
      <c r="Q36" s="24"/>
      <c r="R36" s="11"/>
      <c r="S36" s="19"/>
      <c r="T36" s="19"/>
      <c r="U36" s="19"/>
      <c r="V36" s="19"/>
      <c r="W36" s="19"/>
      <c r="X36" s="19"/>
      <c r="Y36" s="19"/>
    </row>
    <row r="37" spans="2:25" ht="14.5" hidden="1">
      <c r="B37" s="293"/>
      <c r="C37" s="289" t="s">
        <v>2935</v>
      </c>
      <c r="D37" s="289"/>
      <c r="E37" s="18"/>
      <c r="F37" s="21"/>
      <c r="G37" s="21"/>
      <c r="H37" s="18"/>
      <c r="I37" s="20">
        <v>0</v>
      </c>
      <c r="J37" s="20">
        <v>0</v>
      </c>
      <c r="K37" s="20">
        <v>0</v>
      </c>
      <c r="L37" s="20">
        <v>0</v>
      </c>
      <c r="M37" s="20">
        <v>0</v>
      </c>
      <c r="N37" s="20">
        <v>0</v>
      </c>
      <c r="O37" s="23" t="str">
        <f t="shared" si="6"/>
        <v>Risque inexistant</v>
      </c>
      <c r="P37" s="22" t="str">
        <f t="shared" si="1"/>
        <v>NA</v>
      </c>
      <c r="Q37" s="24"/>
      <c r="R37" s="11"/>
      <c r="S37" s="19"/>
      <c r="T37" s="19"/>
      <c r="U37" s="19"/>
      <c r="V37" s="19"/>
      <c r="W37" s="19"/>
      <c r="X37" s="19"/>
      <c r="Y37" s="19"/>
    </row>
    <row r="38" spans="2:25" ht="29" hidden="1">
      <c r="B38" s="293"/>
      <c r="C38" s="289" t="s">
        <v>2936</v>
      </c>
      <c r="D38" s="289"/>
      <c r="E38" s="18"/>
      <c r="F38" s="21"/>
      <c r="G38" s="21"/>
      <c r="H38" s="18"/>
      <c r="I38" s="20">
        <v>0</v>
      </c>
      <c r="J38" s="20">
        <v>0</v>
      </c>
      <c r="K38" s="20">
        <v>0</v>
      </c>
      <c r="L38" s="20">
        <v>0</v>
      </c>
      <c r="M38" s="20">
        <v>0</v>
      </c>
      <c r="N38" s="20">
        <v>0</v>
      </c>
      <c r="O38" s="23" t="str">
        <f t="shared" si="6"/>
        <v>Risque inexistant</v>
      </c>
      <c r="P38" s="22" t="str">
        <f t="shared" si="1"/>
        <v>NA</v>
      </c>
      <c r="Q38" s="24"/>
      <c r="R38" s="11"/>
      <c r="S38" s="19"/>
      <c r="T38" s="19"/>
      <c r="U38" s="19"/>
      <c r="V38" s="19"/>
      <c r="W38" s="19"/>
      <c r="X38" s="19"/>
      <c r="Y38" s="19"/>
    </row>
    <row r="39" spans="2:25" ht="14.5" hidden="1">
      <c r="B39" s="293"/>
      <c r="C39" s="289" t="s">
        <v>2937</v>
      </c>
      <c r="D39" s="289"/>
      <c r="E39" s="18"/>
      <c r="F39" s="21"/>
      <c r="G39" s="21"/>
      <c r="H39" s="18"/>
      <c r="I39" s="20">
        <v>0</v>
      </c>
      <c r="J39" s="20">
        <v>0</v>
      </c>
      <c r="K39" s="20">
        <v>0</v>
      </c>
      <c r="L39" s="20">
        <v>0</v>
      </c>
      <c r="M39" s="20">
        <v>0</v>
      </c>
      <c r="N39" s="20">
        <v>0</v>
      </c>
      <c r="O39" s="23" t="str">
        <f t="shared" si="6"/>
        <v>Risque inexistant</v>
      </c>
      <c r="P39" s="22" t="str">
        <f t="shared" si="1"/>
        <v>NA</v>
      </c>
      <c r="Q39" s="24"/>
      <c r="R39" s="11"/>
      <c r="S39" s="19"/>
      <c r="T39" s="19"/>
      <c r="U39" s="19"/>
      <c r="V39" s="19"/>
      <c r="W39" s="19"/>
      <c r="X39" s="19"/>
      <c r="Y39" s="19"/>
    </row>
    <row r="40" spans="2:25" ht="25" hidden="1">
      <c r="B40" s="293"/>
      <c r="C40" s="289" t="s">
        <v>2938</v>
      </c>
      <c r="D40" s="289"/>
      <c r="E40" s="18"/>
      <c r="F40" s="21"/>
      <c r="G40" s="21"/>
      <c r="H40" s="18"/>
      <c r="I40" s="20">
        <v>0</v>
      </c>
      <c r="J40" s="20">
        <v>0</v>
      </c>
      <c r="K40" s="20">
        <v>0</v>
      </c>
      <c r="L40" s="20">
        <v>0</v>
      </c>
      <c r="M40" s="20">
        <v>0</v>
      </c>
      <c r="N40" s="151">
        <v>2</v>
      </c>
      <c r="O40" s="23" t="str">
        <f t="shared" si="6"/>
        <v>Low risk provider</v>
      </c>
      <c r="P40" s="22" t="str">
        <f t="shared" si="1"/>
        <v xml:space="preserve">- Contrat de non-divulgation des données doit être signé par le personnel du fournisseur
- Etablir un bon de commande </v>
      </c>
      <c r="Q40" s="24"/>
      <c r="R40" s="11"/>
      <c r="S40" s="19"/>
      <c r="T40" s="19"/>
      <c r="U40" s="19"/>
      <c r="V40" s="19"/>
      <c r="W40" s="19"/>
      <c r="X40" s="19"/>
      <c r="Y40" s="19"/>
    </row>
    <row r="41" spans="2:25" ht="14.5">
      <c r="B41" s="293"/>
      <c r="C41" s="289" t="s">
        <v>2939</v>
      </c>
      <c r="D41" s="289"/>
      <c r="E41" s="18"/>
      <c r="F41" s="21"/>
      <c r="G41" s="21"/>
      <c r="H41" s="18"/>
      <c r="I41" s="20">
        <v>0</v>
      </c>
      <c r="J41" s="20">
        <v>0</v>
      </c>
      <c r="K41" s="20">
        <v>0</v>
      </c>
      <c r="L41" s="20">
        <v>0</v>
      </c>
      <c r="M41" s="20">
        <v>0</v>
      </c>
      <c r="N41" s="20">
        <v>1</v>
      </c>
      <c r="O41" s="23" t="str">
        <f t="shared" si="6"/>
        <v>Negligible risk Supplier</v>
      </c>
      <c r="P41" s="22" t="str">
        <f t="shared" ref="P41:P42" si="7">IF((SUM(I41:N41)&gt;=4),"
- Communiquer la politique de securité des parties tièrces 
- Signer le contrat de non divulgation des données
- Contrat respectant incluant les clauses de sécurité nécessaires
- Etablir un bon de commande  ",(IF((SUM(I41:N41)=3),"- Communiquer la politique de securité des parties tièrces 
- Contrat respectant incluant les clauses de sécurité nécessaires
- Etablir un bon de commande ",(IF((SUM(I41:N41)=2),"- Contrat de non-divulgation des données doit être signé par le personnel du fournisseur
- Etablir un bon de commande ",(IF((SUM(I41:N41)=1),"- Etablir un bon de commande ","NA")))))))</f>
        <v xml:space="preserve">- Etablir un bon de commande </v>
      </c>
      <c r="Q41" s="24"/>
      <c r="R41" s="11"/>
      <c r="S41" s="19"/>
      <c r="T41" s="19"/>
      <c r="U41" s="19"/>
      <c r="V41" s="19"/>
      <c r="W41" s="19"/>
      <c r="X41" s="19"/>
      <c r="Y41" s="19"/>
    </row>
    <row r="42" spans="2:25" ht="62.5">
      <c r="B42" s="293"/>
      <c r="C42" s="289" t="s">
        <v>2940</v>
      </c>
      <c r="D42" s="289"/>
      <c r="E42" s="18"/>
      <c r="F42" s="21"/>
      <c r="G42" s="21"/>
      <c r="H42" s="18"/>
      <c r="I42" s="20">
        <v>0</v>
      </c>
      <c r="J42" s="20">
        <v>0</v>
      </c>
      <c r="K42" s="20">
        <v>0</v>
      </c>
      <c r="L42" s="20">
        <v>0</v>
      </c>
      <c r="M42" s="20">
        <v>0</v>
      </c>
      <c r="N42" s="151">
        <v>4</v>
      </c>
      <c r="O42" s="23" t="str">
        <f t="shared" si="6"/>
        <v>High risk supplier</v>
      </c>
      <c r="P42" s="22" t="str">
        <f t="shared" si="7"/>
        <v xml:space="preserve">
- Communiquer la politique de securité des parties tièrces 
- Signer le contrat de non divulgation des données
- Contrat respectant incluant les clauses de sécurité nécessaires
- Etablir un bon de commande  </v>
      </c>
      <c r="Q42" s="24"/>
      <c r="R42" s="11"/>
      <c r="S42" s="19"/>
      <c r="T42" s="19"/>
      <c r="U42" s="19"/>
      <c r="V42" s="19"/>
      <c r="W42" s="19"/>
      <c r="X42" s="19"/>
      <c r="Y42" s="19"/>
    </row>
    <row r="43" spans="2:25" ht="37.5" hidden="1">
      <c r="B43" s="293"/>
      <c r="C43" s="289" t="s">
        <v>2941</v>
      </c>
      <c r="D43" s="289"/>
      <c r="E43" s="18"/>
      <c r="F43" s="21"/>
      <c r="G43" s="21"/>
      <c r="H43" s="18"/>
      <c r="I43" s="20">
        <v>0</v>
      </c>
      <c r="J43" s="20">
        <v>0</v>
      </c>
      <c r="K43" s="20">
        <v>0</v>
      </c>
      <c r="L43" s="20">
        <v>0</v>
      </c>
      <c r="M43" s="20">
        <v>0</v>
      </c>
      <c r="N43" s="151">
        <v>3</v>
      </c>
      <c r="O43" s="23" t="str">
        <f t="shared" si="6"/>
        <v>Medium risk supplier</v>
      </c>
      <c r="P43" s="22" t="str">
        <f t="shared" si="1"/>
        <v xml:space="preserve">- Communiquer la politique de securité des parties tièrces 
- Contrat respectant incluant les clauses de sécurité nécessaires
- Etablir un bon de commande </v>
      </c>
      <c r="Q43" s="24"/>
      <c r="R43" s="11"/>
      <c r="S43" s="19"/>
      <c r="T43" s="19"/>
      <c r="U43" s="19"/>
      <c r="V43" s="19"/>
      <c r="W43" s="19"/>
      <c r="X43" s="19"/>
      <c r="Y43" s="19"/>
    </row>
    <row r="44" spans="2:25" ht="62.5">
      <c r="B44" s="293"/>
      <c r="C44" s="289" t="s">
        <v>2942</v>
      </c>
      <c r="D44" s="289"/>
      <c r="E44" s="18"/>
      <c r="F44" s="21"/>
      <c r="G44" s="21"/>
      <c r="H44" s="18"/>
      <c r="I44" s="20">
        <v>0</v>
      </c>
      <c r="J44" s="20">
        <v>0</v>
      </c>
      <c r="K44" s="20">
        <v>0</v>
      </c>
      <c r="L44" s="20">
        <v>0</v>
      </c>
      <c r="M44" s="20">
        <v>0</v>
      </c>
      <c r="N44" s="151">
        <v>4</v>
      </c>
      <c r="O44" s="23" t="str">
        <f t="shared" si="6"/>
        <v>High risk supplier</v>
      </c>
      <c r="P44" s="22" t="str">
        <f>IF((SUM(I44:N44)&gt;=4),"
- Communiquer la politique de securité des parties tièrces 
- Signer le contrat de non divulgation des données
- Contrat respectant incluant les clauses de sécurité nécessaires
- Etablir un bon de commande  ",(IF((SUM(I44:N44)=3),"- Communiquer la politique de securité des parties tièrces 
- Contrat respectant incluant les clauses de sécurité nécessaires
- Etablir un bon de commande ",(IF((SUM(I44:N44)=2),"- Contrat de non-divulgation des données doit être signé par le personnel du fournisseur
- Etablir un bon de commande ",(IF((SUM(I44:N44)=1),"- Etablir un bon de commande ","NA")))))))</f>
        <v xml:space="preserve">
- Communiquer la politique de securité des parties tièrces 
- Signer le contrat de non divulgation des données
- Contrat respectant incluant les clauses de sécurité nécessaires
- Etablir un bon de commande  </v>
      </c>
      <c r="Q44" s="24"/>
      <c r="R44" s="11"/>
      <c r="S44" s="19"/>
      <c r="T44" s="19"/>
      <c r="U44" s="19"/>
      <c r="V44" s="19"/>
      <c r="W44" s="19"/>
      <c r="X44" s="19"/>
      <c r="Y44" s="19"/>
    </row>
    <row r="45" spans="2:25" ht="25" hidden="1">
      <c r="B45" s="293"/>
      <c r="C45" s="289" t="s">
        <v>2943</v>
      </c>
      <c r="D45" s="289"/>
      <c r="E45" s="18"/>
      <c r="F45" s="21"/>
      <c r="G45" s="21"/>
      <c r="H45" s="18"/>
      <c r="I45" s="20">
        <v>0</v>
      </c>
      <c r="J45" s="20">
        <v>0</v>
      </c>
      <c r="K45" s="20">
        <v>0</v>
      </c>
      <c r="L45" s="20">
        <v>0</v>
      </c>
      <c r="M45" s="20">
        <v>0</v>
      </c>
      <c r="N45" s="151">
        <v>2</v>
      </c>
      <c r="O45" s="23" t="str">
        <f t="shared" si="6"/>
        <v>Low risk provider</v>
      </c>
      <c r="P45" s="22" t="str">
        <f t="shared" si="1"/>
        <v xml:space="preserve">- Contrat de non-divulgation des données doit être signé par le personnel du fournisseur
- Etablir un bon de commande </v>
      </c>
      <c r="Q45" s="24"/>
      <c r="R45" s="11"/>
      <c r="S45" s="19"/>
      <c r="T45" s="19"/>
      <c r="U45" s="19"/>
      <c r="V45" s="19"/>
      <c r="W45" s="19"/>
      <c r="X45" s="19"/>
      <c r="Y45" s="19"/>
    </row>
    <row r="46" spans="2:25" ht="14.5">
      <c r="B46" s="293"/>
      <c r="C46" s="289" t="s">
        <v>2944</v>
      </c>
      <c r="D46" s="289"/>
      <c r="E46" s="18"/>
      <c r="F46" s="21"/>
      <c r="G46" s="21"/>
      <c r="H46" s="18"/>
      <c r="I46" s="20">
        <v>0</v>
      </c>
      <c r="J46" s="20">
        <v>0</v>
      </c>
      <c r="K46" s="20">
        <v>0</v>
      </c>
      <c r="L46" s="20">
        <v>0</v>
      </c>
      <c r="M46" s="20">
        <v>0</v>
      </c>
      <c r="N46" s="151">
        <v>1</v>
      </c>
      <c r="O46" s="23" t="str">
        <f t="shared" si="6"/>
        <v>Negligible risk Supplier</v>
      </c>
      <c r="P46" s="22" t="str">
        <f t="shared" ref="P46:P54" si="8">IF((SUM(I46:N46)&gt;=4),"
- Communiquer la politique de securité des parties tièrces 
- Signer le contrat de non divulgation des données
- Contrat respectant incluant les clauses de sécurité nécessaires
- Etablir un bon de commande  ",(IF((SUM(I46:N46)=3),"- Communiquer la politique de securité des parties tièrces 
- Contrat respectant incluant les clauses de sécurité nécessaires
- Etablir un bon de commande ",(IF((SUM(I46:N46)=2),"- Contrat de non-divulgation des données doit être signé par le personnel du fournisseur
- Etablir un bon de commande ",(IF((SUM(I46:N46)=1),"- Etablir un bon de commande ","NA")))))))</f>
        <v xml:space="preserve">- Etablir un bon de commande </v>
      </c>
      <c r="Q46" s="24"/>
      <c r="R46" s="11"/>
      <c r="S46" s="19"/>
      <c r="T46" s="19"/>
      <c r="U46" s="19"/>
      <c r="V46" s="19"/>
      <c r="W46" s="19"/>
      <c r="X46" s="19"/>
      <c r="Y46" s="19"/>
    </row>
    <row r="47" spans="2:25" ht="14.5">
      <c r="B47" s="293"/>
      <c r="C47" s="289" t="s">
        <v>2945</v>
      </c>
      <c r="D47" s="289"/>
      <c r="E47" s="18"/>
      <c r="F47" s="21"/>
      <c r="G47" s="21"/>
      <c r="H47" s="18"/>
      <c r="I47" s="20">
        <v>0</v>
      </c>
      <c r="J47" s="20">
        <v>0</v>
      </c>
      <c r="K47" s="20">
        <v>0</v>
      </c>
      <c r="L47" s="20">
        <v>0</v>
      </c>
      <c r="M47" s="20">
        <v>0</v>
      </c>
      <c r="N47" s="151">
        <v>1</v>
      </c>
      <c r="O47" s="23" t="str">
        <f t="shared" si="6"/>
        <v>Negligible risk Supplier</v>
      </c>
      <c r="P47" s="22" t="str">
        <f t="shared" si="8"/>
        <v xml:space="preserve">- Etablir un bon de commande </v>
      </c>
      <c r="Q47" s="24"/>
      <c r="R47" s="11"/>
      <c r="S47" s="19"/>
      <c r="T47" s="19"/>
      <c r="U47" s="19"/>
      <c r="V47" s="19"/>
      <c r="W47" s="19"/>
      <c r="X47" s="19"/>
      <c r="Y47" s="19"/>
    </row>
    <row r="48" spans="2:25" ht="14.5">
      <c r="B48" s="293"/>
      <c r="C48" s="289" t="s">
        <v>2946</v>
      </c>
      <c r="D48" s="289"/>
      <c r="E48" s="18"/>
      <c r="F48" s="21"/>
      <c r="G48" s="21"/>
      <c r="H48" s="18"/>
      <c r="I48" s="20">
        <v>0</v>
      </c>
      <c r="J48" s="20">
        <v>0</v>
      </c>
      <c r="K48" s="20">
        <v>0</v>
      </c>
      <c r="L48" s="20">
        <v>0</v>
      </c>
      <c r="M48" s="20">
        <v>0</v>
      </c>
      <c r="N48" s="151">
        <v>1</v>
      </c>
      <c r="O48" s="23" t="str">
        <f t="shared" si="6"/>
        <v>Negligible risk Supplier</v>
      </c>
      <c r="P48" s="22" t="str">
        <f t="shared" si="8"/>
        <v xml:space="preserve">- Etablir un bon de commande </v>
      </c>
      <c r="Q48" s="24"/>
      <c r="R48" s="11"/>
      <c r="S48" s="19"/>
      <c r="T48" s="19"/>
      <c r="U48" s="19"/>
      <c r="V48" s="19"/>
      <c r="W48" s="19"/>
      <c r="X48" s="19"/>
      <c r="Y48" s="19"/>
    </row>
    <row r="49" spans="2:25" ht="62.5">
      <c r="B49" s="293"/>
      <c r="C49" s="289" t="s">
        <v>557</v>
      </c>
      <c r="D49" s="289"/>
      <c r="E49" s="18"/>
      <c r="F49" s="21"/>
      <c r="G49" s="21"/>
      <c r="H49" s="18"/>
      <c r="I49" s="20">
        <v>0</v>
      </c>
      <c r="J49" s="20">
        <v>0</v>
      </c>
      <c r="K49" s="20">
        <v>0</v>
      </c>
      <c r="L49" s="20">
        <v>0</v>
      </c>
      <c r="M49" s="20">
        <v>0</v>
      </c>
      <c r="N49" s="151">
        <v>4</v>
      </c>
      <c r="O49" s="23" t="str">
        <f t="shared" si="6"/>
        <v>High risk supplier</v>
      </c>
      <c r="P49" s="22" t="str">
        <f t="shared" si="8"/>
        <v xml:space="preserve">
- Communiquer la politique de securité des parties tièrces 
- Signer le contrat de non divulgation des données
- Contrat respectant incluant les clauses de sécurité nécessaires
- Etablir un bon de commande  </v>
      </c>
      <c r="Q49" s="24"/>
      <c r="R49" s="11"/>
      <c r="S49" s="19"/>
      <c r="T49" s="19"/>
      <c r="U49" s="19"/>
      <c r="V49" s="19"/>
      <c r="W49" s="19"/>
      <c r="X49" s="19"/>
      <c r="Y49" s="19"/>
    </row>
    <row r="50" spans="2:25" ht="14.5">
      <c r="B50" s="293"/>
      <c r="C50" s="289" t="s">
        <v>2947</v>
      </c>
      <c r="D50" s="289"/>
      <c r="E50" s="18"/>
      <c r="F50" s="21"/>
      <c r="G50" s="21"/>
      <c r="H50" s="18"/>
      <c r="I50" s="20">
        <v>0</v>
      </c>
      <c r="J50" s="20">
        <v>0</v>
      </c>
      <c r="K50" s="20">
        <v>0</v>
      </c>
      <c r="L50" s="20">
        <v>0</v>
      </c>
      <c r="M50" s="20">
        <v>0</v>
      </c>
      <c r="N50" s="20">
        <v>1</v>
      </c>
      <c r="O50" s="23" t="str">
        <f t="shared" si="6"/>
        <v>Negligible risk Supplier</v>
      </c>
      <c r="P50" s="22" t="str">
        <f t="shared" si="8"/>
        <v xml:space="preserve">- Etablir un bon de commande </v>
      </c>
      <c r="Q50" s="24"/>
      <c r="R50" s="11"/>
      <c r="S50" s="19"/>
      <c r="T50" s="19"/>
      <c r="U50" s="19"/>
      <c r="V50" s="19"/>
      <c r="W50" s="19"/>
      <c r="X50" s="19"/>
      <c r="Y50" s="19"/>
    </row>
    <row r="51" spans="2:25" ht="62.5">
      <c r="B51" s="293"/>
      <c r="C51" s="289" t="s">
        <v>2948</v>
      </c>
      <c r="D51" s="289"/>
      <c r="E51" s="18"/>
      <c r="F51" s="21"/>
      <c r="G51" s="21"/>
      <c r="H51" s="18"/>
      <c r="I51" s="151">
        <v>1</v>
      </c>
      <c r="J51" s="20">
        <v>0</v>
      </c>
      <c r="K51" s="20">
        <v>0</v>
      </c>
      <c r="L51" s="20">
        <v>0</v>
      </c>
      <c r="M51" s="20">
        <v>0</v>
      </c>
      <c r="N51" s="151">
        <v>4</v>
      </c>
      <c r="O51" s="23" t="str">
        <f t="shared" si="6"/>
        <v>High risk supplier</v>
      </c>
      <c r="P51" s="22" t="str">
        <f t="shared" si="8"/>
        <v xml:space="preserve">
- Communiquer la politique de securité des parties tièrces 
- Signer le contrat de non divulgation des données
- Contrat respectant incluant les clauses de sécurité nécessaires
- Etablir un bon de commande  </v>
      </c>
      <c r="Q51" s="24"/>
      <c r="R51" s="11"/>
      <c r="S51" s="19"/>
      <c r="T51" s="19"/>
      <c r="U51" s="19"/>
      <c r="V51" s="19"/>
      <c r="W51" s="19"/>
      <c r="X51" s="19"/>
      <c r="Y51" s="19"/>
    </row>
    <row r="52" spans="2:25" ht="14.5">
      <c r="B52" s="293"/>
      <c r="C52" s="289" t="s">
        <v>2949</v>
      </c>
      <c r="D52" s="289"/>
      <c r="E52" s="18"/>
      <c r="F52" s="21"/>
      <c r="G52" s="21"/>
      <c r="H52" s="18"/>
      <c r="I52" s="20">
        <v>0</v>
      </c>
      <c r="J52" s="20">
        <v>0</v>
      </c>
      <c r="K52" s="20">
        <v>0</v>
      </c>
      <c r="L52" s="20">
        <v>0</v>
      </c>
      <c r="M52" s="20">
        <v>0</v>
      </c>
      <c r="N52" s="20">
        <v>1</v>
      </c>
      <c r="O52" s="23" t="str">
        <f t="shared" si="6"/>
        <v>Negligible risk Supplier</v>
      </c>
      <c r="P52" s="22" t="str">
        <f t="shared" si="8"/>
        <v xml:space="preserve">- Etablir un bon de commande </v>
      </c>
      <c r="Q52" s="24"/>
      <c r="R52" s="11"/>
      <c r="S52" s="19"/>
      <c r="T52" s="19"/>
      <c r="U52" s="19"/>
      <c r="V52" s="19"/>
      <c r="W52" s="19"/>
      <c r="X52" s="19"/>
      <c r="Y52" s="19"/>
    </row>
    <row r="53" spans="2:25" ht="62.5">
      <c r="B53" s="293"/>
      <c r="C53" s="289" t="s">
        <v>2950</v>
      </c>
      <c r="D53" s="289"/>
      <c r="E53" s="18"/>
      <c r="F53" s="21"/>
      <c r="G53" s="21"/>
      <c r="H53" s="18"/>
      <c r="I53" s="20">
        <v>0</v>
      </c>
      <c r="J53" s="20">
        <v>0</v>
      </c>
      <c r="K53" s="20">
        <v>0</v>
      </c>
      <c r="L53" s="20">
        <v>0</v>
      </c>
      <c r="M53" s="20">
        <v>0</v>
      </c>
      <c r="N53" s="151">
        <v>4</v>
      </c>
      <c r="O53" s="23" t="str">
        <f t="shared" si="6"/>
        <v>High risk supplier</v>
      </c>
      <c r="P53" s="22" t="str">
        <f t="shared" si="8"/>
        <v xml:space="preserve">
- Communiquer la politique de securité des parties tièrces 
- Signer le contrat de non divulgation des données
- Contrat respectant incluant les clauses de sécurité nécessaires
- Etablir un bon de commande  </v>
      </c>
      <c r="Q53" s="24"/>
      <c r="R53" s="11"/>
      <c r="S53" s="19"/>
      <c r="T53" s="19"/>
      <c r="U53" s="19"/>
      <c r="V53" s="19"/>
      <c r="W53" s="19"/>
      <c r="X53" s="19"/>
      <c r="Y53" s="19"/>
    </row>
    <row r="54" spans="2:25" ht="14.5">
      <c r="B54" s="293"/>
      <c r="C54" s="289" t="s">
        <v>2951</v>
      </c>
      <c r="D54" s="289"/>
      <c r="E54" s="18"/>
      <c r="F54" s="21"/>
      <c r="G54" s="21"/>
      <c r="H54" s="18"/>
      <c r="I54" s="20">
        <v>0</v>
      </c>
      <c r="J54" s="20">
        <v>0</v>
      </c>
      <c r="K54" s="20">
        <v>0</v>
      </c>
      <c r="L54" s="20">
        <v>0</v>
      </c>
      <c r="M54" s="20">
        <v>0</v>
      </c>
      <c r="N54" s="20">
        <v>1</v>
      </c>
      <c r="O54" s="23" t="str">
        <f t="shared" si="6"/>
        <v>Negligible risk Supplier</v>
      </c>
      <c r="P54" s="22" t="str">
        <f t="shared" si="8"/>
        <v xml:space="preserve">- Etablir un bon de commande </v>
      </c>
      <c r="Q54" s="24"/>
      <c r="R54" s="11"/>
      <c r="S54" s="19"/>
      <c r="T54" s="19"/>
      <c r="U54" s="19"/>
      <c r="V54" s="19"/>
      <c r="W54" s="19"/>
      <c r="X54" s="19"/>
      <c r="Y54" s="19"/>
    </row>
    <row r="55" spans="2:25" ht="14.5" hidden="1">
      <c r="B55" s="293"/>
      <c r="C55" s="289" t="s">
        <v>2952</v>
      </c>
      <c r="D55" s="289"/>
      <c r="E55" s="18"/>
      <c r="F55" s="21"/>
      <c r="G55" s="21"/>
      <c r="H55" s="18"/>
      <c r="I55" s="20">
        <v>0</v>
      </c>
      <c r="J55" s="20">
        <v>0</v>
      </c>
      <c r="K55" s="20">
        <v>0</v>
      </c>
      <c r="L55" s="20">
        <v>0</v>
      </c>
      <c r="M55" s="20">
        <v>0</v>
      </c>
      <c r="N55" s="20">
        <v>0</v>
      </c>
      <c r="O55" s="23" t="str">
        <f t="shared" si="6"/>
        <v>Risque inexistant</v>
      </c>
      <c r="P55" s="22" t="str">
        <f t="shared" si="1"/>
        <v>NA</v>
      </c>
      <c r="Q55" s="24"/>
      <c r="R55" s="11"/>
      <c r="S55" s="19"/>
      <c r="T55" s="19"/>
      <c r="U55" s="19"/>
      <c r="V55" s="19"/>
      <c r="W55" s="19"/>
      <c r="X55" s="19"/>
      <c r="Y55" s="19"/>
    </row>
    <row r="56" spans="2:25" ht="29">
      <c r="B56" s="293"/>
      <c r="C56" s="289" t="s">
        <v>2953</v>
      </c>
      <c r="D56" s="289"/>
      <c r="E56" s="18"/>
      <c r="F56" s="21"/>
      <c r="G56" s="21"/>
      <c r="H56" s="18"/>
      <c r="I56" s="20">
        <v>0</v>
      </c>
      <c r="J56" s="20">
        <v>0</v>
      </c>
      <c r="K56" s="20">
        <v>0</v>
      </c>
      <c r="L56" s="20">
        <v>0</v>
      </c>
      <c r="M56" s="20">
        <v>0</v>
      </c>
      <c r="N56" s="20">
        <v>1</v>
      </c>
      <c r="O56" s="23" t="str">
        <f t="shared" si="6"/>
        <v>Negligible risk Supplier</v>
      </c>
      <c r="P56" s="22" t="str">
        <f t="shared" ref="P56:P68" si="9">IF((SUM(I56:N56)&gt;=4),"
- Communiquer la politique de securité des parties tièrces 
- Signer le contrat de non divulgation des données
- Contrat respectant incluant les clauses de sécurité nécessaires
- Etablir un bon de commande  ",(IF((SUM(I56:N56)=3),"- Communiquer la politique de securité des parties tièrces 
- Contrat respectant incluant les clauses de sécurité nécessaires
- Etablir un bon de commande ",(IF((SUM(I56:N56)=2),"- Contrat de non-divulgation des données doit être signé par le personnel du fournisseur
- Etablir un bon de commande ",(IF((SUM(I56:N56)=1),"- Etablir un bon de commande ","NA")))))))</f>
        <v xml:space="preserve">- Etablir un bon de commande </v>
      </c>
      <c r="Q56" s="24"/>
      <c r="R56" s="11"/>
      <c r="S56" s="19"/>
      <c r="T56" s="19"/>
      <c r="U56" s="19"/>
      <c r="V56" s="19"/>
      <c r="W56" s="19"/>
      <c r="X56" s="19"/>
      <c r="Y56" s="19"/>
    </row>
    <row r="57" spans="2:25" ht="62.5">
      <c r="B57" s="293"/>
      <c r="C57" s="289" t="s">
        <v>2954</v>
      </c>
      <c r="D57" s="289"/>
      <c r="E57" s="18"/>
      <c r="F57" s="21"/>
      <c r="G57" s="21"/>
      <c r="H57" s="18"/>
      <c r="I57" s="20">
        <v>0</v>
      </c>
      <c r="J57" s="20">
        <v>0</v>
      </c>
      <c r="K57" s="20">
        <v>0</v>
      </c>
      <c r="L57" s="20">
        <v>0</v>
      </c>
      <c r="M57" s="20">
        <v>0</v>
      </c>
      <c r="N57" s="151">
        <v>4</v>
      </c>
      <c r="O57" s="23" t="str">
        <f t="shared" si="6"/>
        <v>High risk supplier</v>
      </c>
      <c r="P57" s="22" t="str">
        <f t="shared" si="9"/>
        <v xml:space="preserve">
- Communiquer la politique de securité des parties tièrces 
- Signer le contrat de non divulgation des données
- Contrat respectant incluant les clauses de sécurité nécessaires
- Etablir un bon de commande  </v>
      </c>
      <c r="Q57" s="24"/>
      <c r="R57" s="11"/>
      <c r="S57" s="19"/>
      <c r="T57" s="19"/>
      <c r="U57" s="19"/>
      <c r="V57" s="19"/>
      <c r="W57" s="19"/>
      <c r="X57" s="19"/>
      <c r="Y57" s="19"/>
    </row>
    <row r="58" spans="2:25" ht="14.5">
      <c r="B58" s="293"/>
      <c r="C58" s="289" t="s">
        <v>2955</v>
      </c>
      <c r="D58" s="289"/>
      <c r="E58" s="18"/>
      <c r="F58" s="21"/>
      <c r="G58" s="21"/>
      <c r="H58" s="18"/>
      <c r="I58" s="20">
        <v>0</v>
      </c>
      <c r="J58" s="20">
        <v>0</v>
      </c>
      <c r="K58" s="20">
        <v>0</v>
      </c>
      <c r="L58" s="20">
        <v>0</v>
      </c>
      <c r="M58" s="20">
        <v>0</v>
      </c>
      <c r="N58" s="151">
        <v>1</v>
      </c>
      <c r="O58" s="23" t="str">
        <f t="shared" si="6"/>
        <v>Negligible risk Supplier</v>
      </c>
      <c r="P58" s="22" t="str">
        <f t="shared" si="9"/>
        <v xml:space="preserve">- Etablir un bon de commande </v>
      </c>
      <c r="Q58" s="24"/>
      <c r="R58" s="11"/>
      <c r="S58" s="19"/>
      <c r="T58" s="19"/>
      <c r="U58" s="19"/>
      <c r="V58" s="19"/>
      <c r="W58" s="19"/>
      <c r="X58" s="19"/>
      <c r="Y58" s="19"/>
    </row>
    <row r="59" spans="2:25" ht="14.5">
      <c r="B59" s="293"/>
      <c r="C59" s="289" t="s">
        <v>2956</v>
      </c>
      <c r="D59" s="289"/>
      <c r="E59" s="18"/>
      <c r="F59" s="21"/>
      <c r="G59" s="21"/>
      <c r="H59" s="18"/>
      <c r="I59" s="20">
        <v>0</v>
      </c>
      <c r="J59" s="20">
        <v>0</v>
      </c>
      <c r="K59" s="20">
        <v>0</v>
      </c>
      <c r="L59" s="20">
        <v>0</v>
      </c>
      <c r="M59" s="20">
        <v>0</v>
      </c>
      <c r="N59" s="151">
        <v>1</v>
      </c>
      <c r="O59" s="23" t="str">
        <f t="shared" si="6"/>
        <v>Negligible risk Supplier</v>
      </c>
      <c r="P59" s="22" t="str">
        <f t="shared" si="9"/>
        <v xml:space="preserve">- Etablir un bon de commande </v>
      </c>
      <c r="Q59" s="24"/>
      <c r="R59" s="11"/>
      <c r="S59" s="19"/>
      <c r="T59" s="19"/>
      <c r="U59" s="19"/>
      <c r="V59" s="19"/>
      <c r="W59" s="19"/>
      <c r="X59" s="19"/>
      <c r="Y59" s="19"/>
    </row>
    <row r="60" spans="2:25" ht="14.5">
      <c r="B60" s="293"/>
      <c r="C60" s="289" t="s">
        <v>2957</v>
      </c>
      <c r="D60" s="289"/>
      <c r="E60" s="18"/>
      <c r="F60" s="21"/>
      <c r="G60" s="21"/>
      <c r="H60" s="18"/>
      <c r="I60" s="20">
        <v>0</v>
      </c>
      <c r="J60" s="20">
        <v>0</v>
      </c>
      <c r="K60" s="20">
        <v>0</v>
      </c>
      <c r="L60" s="20">
        <v>0</v>
      </c>
      <c r="M60" s="20">
        <v>0</v>
      </c>
      <c r="N60" s="151">
        <v>1</v>
      </c>
      <c r="O60" s="23" t="str">
        <f t="shared" si="6"/>
        <v>Negligible risk Supplier</v>
      </c>
      <c r="P60" s="22" t="str">
        <f t="shared" si="9"/>
        <v xml:space="preserve">- Etablir un bon de commande </v>
      </c>
      <c r="Q60" s="24"/>
      <c r="R60" s="11"/>
      <c r="S60" s="19"/>
      <c r="T60" s="19"/>
      <c r="U60" s="19"/>
      <c r="V60" s="19"/>
      <c r="W60" s="19"/>
      <c r="X60" s="19"/>
      <c r="Y60" s="19"/>
    </row>
    <row r="61" spans="2:25" ht="14.5">
      <c r="B61" s="293"/>
      <c r="C61" s="289" t="s">
        <v>2958</v>
      </c>
      <c r="D61" s="289"/>
      <c r="E61" s="18"/>
      <c r="F61" s="21"/>
      <c r="G61" s="21"/>
      <c r="H61" s="18"/>
      <c r="I61" s="20">
        <v>0</v>
      </c>
      <c r="J61" s="20">
        <v>0</v>
      </c>
      <c r="K61" s="20">
        <v>0</v>
      </c>
      <c r="L61" s="20">
        <v>0</v>
      </c>
      <c r="M61" s="20">
        <v>0</v>
      </c>
      <c r="N61" s="151">
        <v>1</v>
      </c>
      <c r="O61" s="23" t="str">
        <f t="shared" si="6"/>
        <v>Negligible risk Supplier</v>
      </c>
      <c r="P61" s="22" t="str">
        <f t="shared" si="9"/>
        <v xml:space="preserve">- Etablir un bon de commande </v>
      </c>
      <c r="Q61" s="24"/>
      <c r="R61" s="11"/>
      <c r="S61" s="19"/>
      <c r="T61" s="19"/>
      <c r="U61" s="19"/>
      <c r="V61" s="19"/>
      <c r="W61" s="19"/>
      <c r="X61" s="19"/>
      <c r="Y61" s="19"/>
    </row>
    <row r="62" spans="2:25" ht="14.5">
      <c r="B62" s="293"/>
      <c r="C62" s="289" t="s">
        <v>2959</v>
      </c>
      <c r="D62" s="289"/>
      <c r="E62" s="18"/>
      <c r="F62" s="21"/>
      <c r="G62" s="21"/>
      <c r="H62" s="18"/>
      <c r="I62" s="20">
        <v>0</v>
      </c>
      <c r="J62" s="20">
        <v>0</v>
      </c>
      <c r="K62" s="20">
        <v>0</v>
      </c>
      <c r="L62" s="20">
        <v>0</v>
      </c>
      <c r="M62" s="20">
        <v>0</v>
      </c>
      <c r="N62" s="151">
        <v>1</v>
      </c>
      <c r="O62" s="23" t="str">
        <f t="shared" si="6"/>
        <v>Negligible risk Supplier</v>
      </c>
      <c r="P62" s="22" t="str">
        <f t="shared" si="9"/>
        <v xml:space="preserve">- Etablir un bon de commande </v>
      </c>
      <c r="Q62" s="24"/>
      <c r="R62" s="11"/>
      <c r="S62" s="19"/>
      <c r="T62" s="19"/>
      <c r="U62" s="19"/>
      <c r="V62" s="19"/>
      <c r="W62" s="19"/>
      <c r="X62" s="19"/>
      <c r="Y62" s="19"/>
    </row>
    <row r="63" spans="2:25" ht="14.5">
      <c r="B63" s="293"/>
      <c r="C63" s="289" t="s">
        <v>2960</v>
      </c>
      <c r="D63" s="289"/>
      <c r="E63" s="18"/>
      <c r="F63" s="21"/>
      <c r="G63" s="21"/>
      <c r="H63" s="18"/>
      <c r="I63" s="20">
        <v>0</v>
      </c>
      <c r="J63" s="20">
        <v>0</v>
      </c>
      <c r="K63" s="20">
        <v>0</v>
      </c>
      <c r="L63" s="20">
        <v>0</v>
      </c>
      <c r="M63" s="20">
        <v>0</v>
      </c>
      <c r="N63" s="151">
        <v>1</v>
      </c>
      <c r="O63" s="23" t="str">
        <f t="shared" si="6"/>
        <v>Negligible risk Supplier</v>
      </c>
      <c r="P63" s="22" t="str">
        <f t="shared" si="9"/>
        <v xml:space="preserve">- Etablir un bon de commande </v>
      </c>
      <c r="Q63" s="24"/>
      <c r="R63" s="11"/>
      <c r="S63" s="19"/>
      <c r="T63" s="19"/>
      <c r="U63" s="19"/>
      <c r="V63" s="19"/>
      <c r="W63" s="19"/>
      <c r="X63" s="19"/>
      <c r="Y63" s="19"/>
    </row>
    <row r="64" spans="2:25" ht="14.5">
      <c r="B64" s="293"/>
      <c r="C64" s="289" t="s">
        <v>2961</v>
      </c>
      <c r="D64" s="289"/>
      <c r="E64" s="18"/>
      <c r="F64" s="21"/>
      <c r="G64" s="21"/>
      <c r="H64" s="18"/>
      <c r="I64" s="20">
        <v>0</v>
      </c>
      <c r="J64" s="20">
        <v>0</v>
      </c>
      <c r="K64" s="20">
        <v>0</v>
      </c>
      <c r="L64" s="20">
        <v>0</v>
      </c>
      <c r="M64" s="20">
        <v>0</v>
      </c>
      <c r="N64" s="151">
        <v>1</v>
      </c>
      <c r="O64" s="23" t="str">
        <f t="shared" si="6"/>
        <v>Negligible risk Supplier</v>
      </c>
      <c r="P64" s="22" t="str">
        <f t="shared" si="9"/>
        <v xml:space="preserve">- Etablir un bon de commande </v>
      </c>
      <c r="Q64" s="24"/>
      <c r="R64" s="11"/>
      <c r="S64" s="19"/>
      <c r="T64" s="19"/>
      <c r="U64" s="19"/>
      <c r="V64" s="19"/>
      <c r="W64" s="19"/>
      <c r="X64" s="19"/>
      <c r="Y64" s="19"/>
    </row>
    <row r="65" spans="2:25" ht="14.5">
      <c r="B65" s="293"/>
      <c r="C65" s="289" t="s">
        <v>2962</v>
      </c>
      <c r="D65" s="289"/>
      <c r="E65" s="18"/>
      <c r="F65" s="21"/>
      <c r="G65" s="21"/>
      <c r="H65" s="18"/>
      <c r="I65" s="20">
        <v>0</v>
      </c>
      <c r="J65" s="20">
        <v>0</v>
      </c>
      <c r="K65" s="20">
        <v>0</v>
      </c>
      <c r="L65" s="20">
        <v>0</v>
      </c>
      <c r="M65" s="20">
        <v>0</v>
      </c>
      <c r="N65" s="151">
        <v>1</v>
      </c>
      <c r="O65" s="23" t="str">
        <f t="shared" si="6"/>
        <v>Negligible risk Supplier</v>
      </c>
      <c r="P65" s="22" t="str">
        <f t="shared" si="9"/>
        <v xml:space="preserve">- Etablir un bon de commande </v>
      </c>
      <c r="Q65" s="24"/>
      <c r="R65" s="11"/>
      <c r="S65" s="19"/>
      <c r="T65" s="19"/>
      <c r="U65" s="19"/>
      <c r="V65" s="19"/>
      <c r="W65" s="19"/>
      <c r="X65" s="19"/>
      <c r="Y65" s="19"/>
    </row>
    <row r="66" spans="2:25" ht="14.5">
      <c r="B66" s="293"/>
      <c r="C66" s="289" t="s">
        <v>2963</v>
      </c>
      <c r="D66" s="289"/>
      <c r="E66" s="18"/>
      <c r="F66" s="21"/>
      <c r="G66" s="21"/>
      <c r="H66" s="18"/>
      <c r="I66" s="20">
        <v>0</v>
      </c>
      <c r="J66" s="20">
        <v>0</v>
      </c>
      <c r="K66" s="20">
        <v>0</v>
      </c>
      <c r="L66" s="20">
        <v>0</v>
      </c>
      <c r="M66" s="20">
        <v>0</v>
      </c>
      <c r="N66" s="151">
        <v>1</v>
      </c>
      <c r="O66" s="23" t="str">
        <f t="shared" si="6"/>
        <v>Negligible risk Supplier</v>
      </c>
      <c r="P66" s="22" t="str">
        <f t="shared" si="9"/>
        <v xml:space="preserve">- Etablir un bon de commande </v>
      </c>
      <c r="Q66" s="24"/>
      <c r="R66" s="11"/>
      <c r="S66" s="19"/>
      <c r="T66" s="19"/>
      <c r="U66" s="19"/>
      <c r="V66" s="19"/>
      <c r="W66" s="19"/>
      <c r="X66" s="19"/>
      <c r="Y66" s="19"/>
    </row>
    <row r="67" spans="2:25" ht="14.5">
      <c r="B67" s="293"/>
      <c r="C67" s="289" t="s">
        <v>2964</v>
      </c>
      <c r="D67" s="289"/>
      <c r="E67" s="18"/>
      <c r="F67" s="21"/>
      <c r="G67" s="21"/>
      <c r="H67" s="18"/>
      <c r="I67" s="20">
        <v>0</v>
      </c>
      <c r="J67" s="20">
        <v>0</v>
      </c>
      <c r="K67" s="20">
        <v>0</v>
      </c>
      <c r="L67" s="20">
        <v>0</v>
      </c>
      <c r="M67" s="20">
        <v>0</v>
      </c>
      <c r="N67" s="151">
        <v>1</v>
      </c>
      <c r="O67" s="23" t="str">
        <f t="shared" si="6"/>
        <v>Negligible risk Supplier</v>
      </c>
      <c r="P67" s="22" t="str">
        <f t="shared" si="9"/>
        <v xml:space="preserve">- Etablir un bon de commande </v>
      </c>
      <c r="Q67" s="24"/>
      <c r="R67" s="11"/>
      <c r="S67" s="19"/>
      <c r="T67" s="19"/>
      <c r="U67" s="19"/>
      <c r="V67" s="19"/>
      <c r="W67" s="19"/>
      <c r="X67" s="19"/>
      <c r="Y67" s="19"/>
    </row>
    <row r="68" spans="2:25" ht="14.5">
      <c r="B68" s="293"/>
      <c r="C68" s="289" t="s">
        <v>2965</v>
      </c>
      <c r="D68" s="289"/>
      <c r="E68" s="18"/>
      <c r="F68" s="21"/>
      <c r="G68" s="21"/>
      <c r="H68" s="18"/>
      <c r="I68" s="20">
        <v>0</v>
      </c>
      <c r="J68" s="20">
        <v>0</v>
      </c>
      <c r="K68" s="20">
        <v>0</v>
      </c>
      <c r="L68" s="20">
        <v>0</v>
      </c>
      <c r="M68" s="20">
        <v>0</v>
      </c>
      <c r="N68" s="151">
        <v>1</v>
      </c>
      <c r="O68" s="23" t="str">
        <f t="shared" si="6"/>
        <v>Negligible risk Supplier</v>
      </c>
      <c r="P68" s="22" t="str">
        <f t="shared" si="9"/>
        <v xml:space="preserve">- Etablir un bon de commande </v>
      </c>
      <c r="Q68" s="24"/>
      <c r="R68" s="11"/>
      <c r="S68" s="19"/>
      <c r="T68" s="19"/>
      <c r="U68" s="19"/>
      <c r="V68" s="19"/>
      <c r="W68" s="19"/>
      <c r="X68" s="19"/>
      <c r="Y68" s="19"/>
    </row>
    <row r="69" spans="2:25" ht="37.5" hidden="1">
      <c r="B69" s="293"/>
      <c r="C69" s="289" t="s">
        <v>2966</v>
      </c>
      <c r="D69" s="289"/>
      <c r="E69" s="18"/>
      <c r="F69" s="21"/>
      <c r="G69" s="21"/>
      <c r="H69" s="18"/>
      <c r="I69" s="20">
        <v>0</v>
      </c>
      <c r="J69" s="20">
        <v>0</v>
      </c>
      <c r="K69" s="20">
        <v>0</v>
      </c>
      <c r="L69" s="20">
        <v>0</v>
      </c>
      <c r="M69" s="20">
        <v>0</v>
      </c>
      <c r="N69" s="151">
        <v>3</v>
      </c>
      <c r="O69" s="23" t="str">
        <f t="shared" si="6"/>
        <v>Medium risk supplier</v>
      </c>
      <c r="P69" s="22" t="str">
        <f t="shared" ref="P69:P114" si="10">IF((SUM(I69:N69)&gt;=4),"- terms and conditions
- Communiquer la politique de securité des parties tièrces 
- Signer le contrat de non divulgation des données
- Contrat respectant incluant les clauses de sécurité nécessaires
- Etablir un bon de commande  ",(IF((SUM(I69:N69)=3),"- Communiquer la politique de securité des parties tièrces 
- Contrat respectant incluant les clauses de sécurité nécessaires
- Etablir un bon de commande ",(IF((SUM(I69:N69)=2),"- Contrat de non-divulgation des données doit être signé par le personnel du fournisseur
- Etablir un bon de commande ",(IF((SUM(I69:N69)=1),"- Etablir un bon de commande ","NA")))))))</f>
        <v xml:space="preserve">- Communiquer la politique de securité des parties tièrces 
- Contrat respectant incluant les clauses de sécurité nécessaires
- Etablir un bon de commande </v>
      </c>
      <c r="Q69" s="24"/>
      <c r="R69" s="11"/>
      <c r="S69" s="19"/>
      <c r="T69" s="19"/>
      <c r="U69" s="19"/>
      <c r="V69" s="19"/>
      <c r="W69" s="19"/>
      <c r="X69" s="19"/>
      <c r="Y69" s="19"/>
    </row>
    <row r="70" spans="2:25" ht="25" hidden="1">
      <c r="B70" s="293"/>
      <c r="C70" s="289" t="s">
        <v>382</v>
      </c>
      <c r="D70" s="289"/>
      <c r="E70" s="18"/>
      <c r="F70" s="21"/>
      <c r="G70" s="21"/>
      <c r="H70" s="18"/>
      <c r="I70" s="20">
        <v>0</v>
      </c>
      <c r="J70" s="20">
        <v>0</v>
      </c>
      <c r="K70" s="20">
        <v>0</v>
      </c>
      <c r="L70" s="20">
        <v>0</v>
      </c>
      <c r="M70" s="20">
        <v>0</v>
      </c>
      <c r="N70" s="151">
        <v>2</v>
      </c>
      <c r="O70" s="23" t="str">
        <f t="shared" si="6"/>
        <v>Low risk provider</v>
      </c>
      <c r="P70" s="22" t="str">
        <f t="shared" si="10"/>
        <v xml:space="preserve">- Contrat de non-divulgation des données doit être signé par le personnel du fournisseur
- Etablir un bon de commande </v>
      </c>
      <c r="Q70" s="24"/>
      <c r="R70" s="11"/>
      <c r="S70" s="19"/>
      <c r="T70" s="19"/>
      <c r="U70" s="19"/>
      <c r="V70" s="19"/>
      <c r="W70" s="19"/>
      <c r="X70" s="19"/>
      <c r="Y70" s="19"/>
    </row>
    <row r="71" spans="2:25" ht="37.5" hidden="1">
      <c r="B71" s="293"/>
      <c r="C71" s="289" t="s">
        <v>2967</v>
      </c>
      <c r="D71" s="289"/>
      <c r="E71" s="18"/>
      <c r="F71" s="21"/>
      <c r="G71" s="21"/>
      <c r="H71" s="18"/>
      <c r="I71" s="20">
        <v>0</v>
      </c>
      <c r="J71" s="20">
        <v>0</v>
      </c>
      <c r="K71" s="20">
        <v>0</v>
      </c>
      <c r="L71" s="20">
        <v>0</v>
      </c>
      <c r="M71" s="20">
        <v>0</v>
      </c>
      <c r="N71" s="151">
        <v>3</v>
      </c>
      <c r="O71" s="23" t="str">
        <f t="shared" si="6"/>
        <v>Medium risk supplier</v>
      </c>
      <c r="P71" s="22" t="str">
        <f t="shared" si="10"/>
        <v xml:space="preserve">- Communiquer la politique de securité des parties tièrces 
- Contrat respectant incluant les clauses de sécurité nécessaires
- Etablir un bon de commande </v>
      </c>
      <c r="Q71" s="24"/>
      <c r="R71" s="11"/>
      <c r="S71" s="19"/>
      <c r="T71" s="19"/>
      <c r="U71" s="19"/>
      <c r="V71" s="19"/>
      <c r="W71" s="19"/>
      <c r="X71" s="19"/>
      <c r="Y71" s="19"/>
    </row>
    <row r="72" spans="2:25" ht="14.5">
      <c r="B72" s="293"/>
      <c r="C72" s="289" t="s">
        <v>2968</v>
      </c>
      <c r="D72" s="289"/>
      <c r="E72" s="18"/>
      <c r="F72" s="21"/>
      <c r="G72" s="21"/>
      <c r="H72" s="18"/>
      <c r="I72" s="20">
        <v>0</v>
      </c>
      <c r="J72" s="20">
        <v>0</v>
      </c>
      <c r="K72" s="20">
        <v>0</v>
      </c>
      <c r="L72" s="20">
        <v>0</v>
      </c>
      <c r="M72" s="20">
        <v>0</v>
      </c>
      <c r="N72" s="20">
        <v>1</v>
      </c>
      <c r="O72" s="23" t="str">
        <f t="shared" si="6"/>
        <v>Negligible risk Supplier</v>
      </c>
      <c r="P72" s="22" t="str">
        <f>IF((SUM(I72:N72)&gt;=4),"
- Communiquer la politique de securité des parties tièrces 
- Signer le contrat de non divulgation des données
- Contrat respectant incluant les clauses de sécurité nécessaires
- Etablir un bon de commande  ",(IF((SUM(I72:N72)=3),"- Communiquer la politique de securité des parties tièrces 
- Contrat respectant incluant les clauses de sécurité nécessaires
- Etablir un bon de commande ",(IF((SUM(I72:N72)=2),"- Contrat de non-divulgation des données doit être signé par le personnel du fournisseur
- Etablir un bon de commande ",(IF((SUM(I72:N72)=1),"- Etablir un bon de commande ","NA")))))))</f>
        <v xml:space="preserve">- Etablir un bon de commande </v>
      </c>
      <c r="Q72" s="24"/>
      <c r="R72" s="11"/>
      <c r="S72" s="19"/>
      <c r="T72" s="19"/>
      <c r="U72" s="19"/>
      <c r="V72" s="19"/>
      <c r="W72" s="19"/>
      <c r="X72" s="19"/>
      <c r="Y72" s="19"/>
    </row>
    <row r="73" spans="2:25" ht="14.5" hidden="1">
      <c r="B73" s="293"/>
      <c r="C73" s="289" t="s">
        <v>2969</v>
      </c>
      <c r="D73" s="289"/>
      <c r="E73" s="18"/>
      <c r="F73" s="21"/>
      <c r="G73" s="21"/>
      <c r="H73" s="18"/>
      <c r="I73" s="20">
        <v>0</v>
      </c>
      <c r="J73" s="20">
        <v>0</v>
      </c>
      <c r="K73" s="20">
        <v>0</v>
      </c>
      <c r="L73" s="20">
        <v>0</v>
      </c>
      <c r="M73" s="20">
        <v>0</v>
      </c>
      <c r="N73" s="20">
        <v>0</v>
      </c>
      <c r="O73" s="23" t="str">
        <f t="shared" si="6"/>
        <v>Risque inexistant</v>
      </c>
      <c r="P73" s="22" t="str">
        <f t="shared" si="10"/>
        <v>NA</v>
      </c>
      <c r="Q73" s="24"/>
      <c r="R73" s="11"/>
      <c r="S73" s="19"/>
      <c r="T73" s="19"/>
      <c r="U73" s="19"/>
      <c r="V73" s="19"/>
      <c r="W73" s="19"/>
      <c r="X73" s="19"/>
      <c r="Y73" s="19"/>
    </row>
    <row r="74" spans="2:25" ht="37.5" hidden="1">
      <c r="B74" s="293"/>
      <c r="C74" s="290" t="s">
        <v>2970</v>
      </c>
      <c r="D74" s="290"/>
      <c r="E74" s="18"/>
      <c r="F74" s="21"/>
      <c r="G74" s="21"/>
      <c r="H74" s="18"/>
      <c r="I74" s="20">
        <v>0</v>
      </c>
      <c r="J74" s="20">
        <v>0</v>
      </c>
      <c r="K74" s="20">
        <v>0</v>
      </c>
      <c r="L74" s="20">
        <v>0</v>
      </c>
      <c r="M74" s="20">
        <v>0</v>
      </c>
      <c r="N74" s="151">
        <v>3</v>
      </c>
      <c r="O74" s="23" t="str">
        <f t="shared" si="6"/>
        <v>Medium risk supplier</v>
      </c>
      <c r="P74" s="22" t="str">
        <f t="shared" si="10"/>
        <v xml:space="preserve">- Communiquer la politique de securité des parties tièrces 
- Contrat respectant incluant les clauses de sécurité nécessaires
- Etablir un bon de commande </v>
      </c>
      <c r="Q74" s="24"/>
      <c r="R74" s="11"/>
      <c r="S74" s="19"/>
      <c r="T74" s="19"/>
      <c r="U74" s="19"/>
      <c r="V74" s="19"/>
      <c r="W74" s="19"/>
      <c r="X74" s="19"/>
      <c r="Y74" s="19"/>
    </row>
    <row r="75" spans="2:25" ht="62.5">
      <c r="B75" s="293"/>
      <c r="C75" s="290" t="s">
        <v>2971</v>
      </c>
      <c r="D75" s="290"/>
      <c r="E75" s="18"/>
      <c r="F75" s="21"/>
      <c r="G75" s="21"/>
      <c r="H75" s="18"/>
      <c r="I75" s="20">
        <v>0</v>
      </c>
      <c r="J75" s="20">
        <v>0</v>
      </c>
      <c r="K75" s="20">
        <v>0</v>
      </c>
      <c r="L75" s="20">
        <v>0</v>
      </c>
      <c r="M75" s="20">
        <v>0</v>
      </c>
      <c r="N75" s="151">
        <v>4</v>
      </c>
      <c r="O75" s="23" t="str">
        <f t="shared" si="6"/>
        <v>High risk supplier</v>
      </c>
      <c r="P75" s="22" t="str">
        <f>IF((SUM(I75:N75)&gt;=4),"
- Communiquer la politique de securité des parties tièrces 
- Signer le contrat de non divulgation des données
- Contrat respectant incluant les clauses de sécurité nécessaires
- Etablir un bon de commande  ",(IF((SUM(I75:N75)=3),"- Communiquer la politique de securité des parties tièrces 
- Contrat respectant incluant les clauses de sécurité nécessaires
- Etablir un bon de commande ",(IF((SUM(I75:N75)=2),"- Contrat de non-divulgation des données doit être signé par le personnel du fournisseur
- Etablir un bon de commande ",(IF((SUM(I75:N75)=1),"- Etablir un bon de commande ","NA")))))))</f>
        <v xml:space="preserve">
- Communiquer la politique de securité des parties tièrces 
- Signer le contrat de non divulgation des données
- Contrat respectant incluant les clauses de sécurité nécessaires
- Etablir un bon de commande  </v>
      </c>
      <c r="Q75" s="24"/>
      <c r="R75" s="11"/>
      <c r="S75" s="19"/>
      <c r="T75" s="19"/>
      <c r="U75" s="19"/>
      <c r="V75" s="19"/>
      <c r="W75" s="19"/>
      <c r="X75" s="19"/>
      <c r="Y75" s="19"/>
    </row>
    <row r="76" spans="2:25" hidden="1">
      <c r="B76" s="293"/>
      <c r="C76" s="290" t="s">
        <v>2972</v>
      </c>
      <c r="D76" s="290"/>
      <c r="E76" s="18"/>
      <c r="F76" s="21"/>
      <c r="G76" s="21"/>
      <c r="H76" s="18"/>
      <c r="I76" s="20">
        <v>0</v>
      </c>
      <c r="J76" s="20">
        <v>0</v>
      </c>
      <c r="K76" s="20">
        <v>0</v>
      </c>
      <c r="L76" s="20">
        <v>0</v>
      </c>
      <c r="M76" s="20">
        <v>0</v>
      </c>
      <c r="N76" s="20">
        <v>0</v>
      </c>
      <c r="O76" s="23" t="str">
        <f t="shared" si="6"/>
        <v>Risque inexistant</v>
      </c>
      <c r="P76" s="22" t="str">
        <f t="shared" si="10"/>
        <v>NA</v>
      </c>
      <c r="Q76" s="24"/>
      <c r="R76" s="11"/>
      <c r="S76" s="19"/>
      <c r="T76" s="19"/>
      <c r="U76" s="19"/>
      <c r="V76" s="19"/>
      <c r="W76" s="19"/>
      <c r="X76" s="19"/>
      <c r="Y76" s="19"/>
    </row>
    <row r="77" spans="2:25" hidden="1">
      <c r="B77" s="293"/>
      <c r="C77" s="290" t="s">
        <v>2973</v>
      </c>
      <c r="D77" s="290"/>
      <c r="E77" s="18"/>
      <c r="F77" s="21"/>
      <c r="G77" s="21"/>
      <c r="H77" s="18"/>
      <c r="I77" s="20">
        <v>0</v>
      </c>
      <c r="J77" s="20">
        <v>0</v>
      </c>
      <c r="K77" s="20">
        <v>0</v>
      </c>
      <c r="L77" s="20">
        <v>0</v>
      </c>
      <c r="M77" s="20">
        <v>0</v>
      </c>
      <c r="N77" s="20">
        <v>0</v>
      </c>
      <c r="O77" s="23" t="str">
        <f t="shared" si="6"/>
        <v>Risque inexistant</v>
      </c>
      <c r="P77" s="22" t="str">
        <f t="shared" si="10"/>
        <v>NA</v>
      </c>
      <c r="Q77" s="24"/>
      <c r="R77" s="11"/>
      <c r="S77" s="19"/>
      <c r="T77" s="19"/>
      <c r="U77" s="19"/>
      <c r="V77" s="19"/>
      <c r="W77" s="19"/>
      <c r="X77" s="19"/>
      <c r="Y77" s="19"/>
    </row>
    <row r="78" spans="2:25" hidden="1">
      <c r="B78" s="293"/>
      <c r="C78" s="290" t="s">
        <v>2974</v>
      </c>
      <c r="D78" s="290"/>
      <c r="E78" s="18"/>
      <c r="F78" s="21"/>
      <c r="G78" s="21"/>
      <c r="H78" s="18"/>
      <c r="I78" s="20">
        <v>0</v>
      </c>
      <c r="J78" s="20">
        <v>0</v>
      </c>
      <c r="K78" s="20">
        <v>0</v>
      </c>
      <c r="L78" s="20">
        <v>0</v>
      </c>
      <c r="M78" s="20">
        <v>0</v>
      </c>
      <c r="N78" s="20">
        <v>0</v>
      </c>
      <c r="O78" s="23" t="str">
        <f t="shared" si="6"/>
        <v>Risque inexistant</v>
      </c>
      <c r="P78" s="22" t="str">
        <f t="shared" si="10"/>
        <v>NA</v>
      </c>
      <c r="Q78" s="24"/>
      <c r="R78" s="11"/>
      <c r="S78" s="19"/>
      <c r="T78" s="19"/>
      <c r="U78" s="19"/>
      <c r="V78" s="19"/>
      <c r="W78" s="19"/>
      <c r="X78" s="19"/>
      <c r="Y78" s="19"/>
    </row>
    <row r="79" spans="2:25" ht="25" hidden="1">
      <c r="B79" s="293"/>
      <c r="C79" s="290" t="s">
        <v>2975</v>
      </c>
      <c r="D79" s="290"/>
      <c r="E79" s="18"/>
      <c r="F79" s="21"/>
      <c r="G79" s="21"/>
      <c r="H79" s="18"/>
      <c r="I79" s="20">
        <v>0</v>
      </c>
      <c r="J79" s="20">
        <v>0</v>
      </c>
      <c r="K79" s="20">
        <v>0</v>
      </c>
      <c r="L79" s="20">
        <v>0</v>
      </c>
      <c r="M79" s="20">
        <v>0</v>
      </c>
      <c r="N79" s="20">
        <v>0</v>
      </c>
      <c r="O79" s="23" t="str">
        <f t="shared" si="6"/>
        <v>Risque inexistant</v>
      </c>
      <c r="P79" s="22" t="str">
        <f t="shared" si="10"/>
        <v>NA</v>
      </c>
      <c r="Q79" s="24"/>
      <c r="R79" s="11"/>
      <c r="S79" s="19"/>
      <c r="T79" s="19"/>
      <c r="U79" s="19"/>
      <c r="V79" s="19"/>
      <c r="W79" s="19"/>
      <c r="X79" s="19"/>
      <c r="Y79" s="19"/>
    </row>
    <row r="80" spans="2:25" ht="62.5">
      <c r="B80" s="293"/>
      <c r="C80" s="290" t="s">
        <v>2976</v>
      </c>
      <c r="D80" s="290"/>
      <c r="E80" s="18"/>
      <c r="F80" s="21"/>
      <c r="G80" s="21"/>
      <c r="H80" s="18"/>
      <c r="I80" s="20">
        <v>0</v>
      </c>
      <c r="J80" s="20">
        <v>0</v>
      </c>
      <c r="K80" s="20">
        <v>0</v>
      </c>
      <c r="L80" s="20">
        <v>0</v>
      </c>
      <c r="M80" s="20">
        <v>0</v>
      </c>
      <c r="N80" s="151">
        <v>4</v>
      </c>
      <c r="O80" s="23" t="str">
        <f t="shared" si="6"/>
        <v>High risk supplier</v>
      </c>
      <c r="P80" s="22" t="str">
        <f>IF((SUM(I80:N80)&gt;=4),"
- Communiquer la politique de securité des parties tièrces 
- Signer le contrat de non divulgation des données
- Contrat respectant incluant les clauses de sécurité nécessaires
- Etablir un bon de commande  ",(IF((SUM(I80:N80)=3),"- Communiquer la politique de securité des parties tièrces 
- Contrat respectant incluant les clauses de sécurité nécessaires
- Etablir un bon de commande ",(IF((SUM(I80:N80)=2),"- Contrat de non-divulgation des données doit être signé par le personnel du fournisseur
- Etablir un bon de commande ",(IF((SUM(I80:N80)=1),"- Etablir un bon de commande ","NA")))))))</f>
        <v xml:space="preserve">
- Communiquer la politique de securité des parties tièrces 
- Signer le contrat de non divulgation des données
- Contrat respectant incluant les clauses de sécurité nécessaires
- Etablir un bon de commande  </v>
      </c>
      <c r="Q80" s="24"/>
      <c r="R80" s="11"/>
      <c r="S80" s="19"/>
      <c r="T80" s="19"/>
      <c r="U80" s="19"/>
      <c r="V80" s="19"/>
      <c r="W80" s="19"/>
      <c r="X80" s="19"/>
      <c r="Y80" s="19"/>
    </row>
    <row r="81" spans="2:25" hidden="1">
      <c r="B81" s="293"/>
      <c r="C81" s="290" t="s">
        <v>2977</v>
      </c>
      <c r="D81" s="290"/>
      <c r="E81" s="18"/>
      <c r="F81" s="21"/>
      <c r="G81" s="21"/>
      <c r="H81" s="18"/>
      <c r="I81" s="20">
        <v>0</v>
      </c>
      <c r="J81" s="20">
        <v>0</v>
      </c>
      <c r="K81" s="20">
        <v>0</v>
      </c>
      <c r="L81" s="20">
        <v>0</v>
      </c>
      <c r="M81" s="20">
        <v>0</v>
      </c>
      <c r="N81" s="20">
        <v>0</v>
      </c>
      <c r="O81" s="23" t="str">
        <f t="shared" si="6"/>
        <v>Risque inexistant</v>
      </c>
      <c r="P81" s="22" t="str">
        <f t="shared" si="10"/>
        <v>NA</v>
      </c>
      <c r="Q81" s="24"/>
      <c r="R81" s="11"/>
      <c r="S81" s="19"/>
      <c r="T81" s="19"/>
      <c r="U81" s="19"/>
      <c r="V81" s="19"/>
      <c r="W81" s="19"/>
      <c r="X81" s="19"/>
      <c r="Y81" s="19"/>
    </row>
    <row r="82" spans="2:25">
      <c r="B82" s="293"/>
      <c r="C82" s="290" t="s">
        <v>2978</v>
      </c>
      <c r="D82" s="290"/>
      <c r="E82" s="18"/>
      <c r="F82" s="21"/>
      <c r="G82" s="21"/>
      <c r="H82" s="18"/>
      <c r="I82" s="20">
        <v>0</v>
      </c>
      <c r="J82" s="20">
        <v>0</v>
      </c>
      <c r="K82" s="20">
        <v>0</v>
      </c>
      <c r="L82" s="20">
        <v>0</v>
      </c>
      <c r="M82" s="20">
        <v>0</v>
      </c>
      <c r="N82" s="20">
        <v>1</v>
      </c>
      <c r="O82" s="23" t="str">
        <f t="shared" si="6"/>
        <v>Negligible risk Supplier</v>
      </c>
      <c r="P82" s="22" t="str">
        <f>IF((SUM(I82:N82)&gt;=4),"
- Communiquer la politique de securité des parties tièrces 
- Signer le contrat de non divulgation des données
- Contrat respectant incluant les clauses de sécurité nécessaires
- Etablir un bon de commande  ",(IF((SUM(I82:N82)=3),"- Communiquer la politique de securité des parties tièrces 
- Contrat respectant incluant les clauses de sécurité nécessaires
- Etablir un bon de commande ",(IF((SUM(I82:N82)=2),"- Contrat de non-divulgation des données doit être signé par le personnel du fournisseur
- Etablir un bon de commande ",(IF((SUM(I82:N82)=1),"- Etablir un bon de commande ","NA")))))))</f>
        <v xml:space="preserve">- Etablir un bon de commande </v>
      </c>
      <c r="Q82" s="24"/>
      <c r="R82" s="11"/>
      <c r="S82" s="19"/>
      <c r="T82" s="19"/>
      <c r="U82" s="19"/>
      <c r="V82" s="19"/>
      <c r="W82" s="19"/>
      <c r="X82" s="19"/>
      <c r="Y82" s="19"/>
    </row>
    <row r="83" spans="2:25" hidden="1">
      <c r="B83" s="293"/>
      <c r="C83" s="290" t="s">
        <v>2979</v>
      </c>
      <c r="D83" s="290"/>
      <c r="E83" s="18"/>
      <c r="F83" s="21"/>
      <c r="G83" s="21"/>
      <c r="H83" s="18"/>
      <c r="I83" s="20">
        <v>0</v>
      </c>
      <c r="J83" s="20">
        <v>0</v>
      </c>
      <c r="K83" s="20">
        <v>0</v>
      </c>
      <c r="L83" s="20">
        <v>0</v>
      </c>
      <c r="M83" s="20">
        <v>0</v>
      </c>
      <c r="N83" s="20">
        <v>0</v>
      </c>
      <c r="O83" s="23" t="str">
        <f t="shared" si="6"/>
        <v>Risque inexistant</v>
      </c>
      <c r="P83" s="22" t="str">
        <f t="shared" si="10"/>
        <v>NA</v>
      </c>
      <c r="Q83" s="24"/>
      <c r="R83" s="11"/>
      <c r="S83" s="19"/>
      <c r="T83" s="19"/>
      <c r="U83" s="19"/>
      <c r="V83" s="19"/>
      <c r="W83" s="19"/>
      <c r="X83" s="19"/>
      <c r="Y83" s="19"/>
    </row>
    <row r="84" spans="2:25" hidden="1">
      <c r="B84" s="293"/>
      <c r="C84" s="290" t="s">
        <v>2980</v>
      </c>
      <c r="D84" s="290"/>
      <c r="E84" s="18"/>
      <c r="F84" s="21"/>
      <c r="G84" s="21"/>
      <c r="H84" s="18"/>
      <c r="I84" s="20">
        <v>0</v>
      </c>
      <c r="J84" s="20">
        <v>0</v>
      </c>
      <c r="K84" s="20">
        <v>0</v>
      </c>
      <c r="L84" s="20">
        <v>0</v>
      </c>
      <c r="M84" s="20">
        <v>0</v>
      </c>
      <c r="N84" s="20">
        <v>0</v>
      </c>
      <c r="O84" s="23" t="str">
        <f t="shared" si="6"/>
        <v>Risque inexistant</v>
      </c>
      <c r="P84" s="22" t="str">
        <f t="shared" si="10"/>
        <v>NA</v>
      </c>
      <c r="Q84" s="24"/>
      <c r="R84" s="11"/>
      <c r="S84" s="19"/>
      <c r="T84" s="19"/>
      <c r="U84" s="19"/>
      <c r="V84" s="19"/>
      <c r="W84" s="19"/>
      <c r="X84" s="19"/>
      <c r="Y84" s="19"/>
    </row>
    <row r="85" spans="2:25" hidden="1">
      <c r="B85" s="293"/>
      <c r="C85" s="290" t="s">
        <v>2981</v>
      </c>
      <c r="D85" s="290"/>
      <c r="E85" s="18"/>
      <c r="F85" s="21"/>
      <c r="G85" s="21"/>
      <c r="H85" s="18"/>
      <c r="I85" s="20">
        <v>0</v>
      </c>
      <c r="J85" s="20">
        <v>0</v>
      </c>
      <c r="K85" s="20">
        <v>0</v>
      </c>
      <c r="L85" s="20">
        <v>0</v>
      </c>
      <c r="M85" s="20">
        <v>0</v>
      </c>
      <c r="N85" s="20">
        <v>0</v>
      </c>
      <c r="O85" s="23" t="str">
        <f t="shared" si="6"/>
        <v>Risque inexistant</v>
      </c>
      <c r="P85" s="22" t="str">
        <f t="shared" si="10"/>
        <v>NA</v>
      </c>
      <c r="Q85" s="24"/>
      <c r="R85" s="11"/>
      <c r="S85" s="19"/>
      <c r="T85" s="19"/>
      <c r="U85" s="19"/>
      <c r="V85" s="19"/>
      <c r="W85" s="19"/>
      <c r="X85" s="19"/>
      <c r="Y85" s="19"/>
    </row>
    <row r="86" spans="2:25" hidden="1">
      <c r="B86" s="293"/>
      <c r="C86" s="290" t="s">
        <v>2982</v>
      </c>
      <c r="D86" s="290"/>
      <c r="E86" s="18"/>
      <c r="F86" s="21"/>
      <c r="G86" s="21"/>
      <c r="H86" s="18"/>
      <c r="I86" s="20">
        <v>0</v>
      </c>
      <c r="J86" s="20">
        <v>0</v>
      </c>
      <c r="K86" s="20">
        <v>0</v>
      </c>
      <c r="L86" s="20">
        <v>0</v>
      </c>
      <c r="M86" s="20">
        <v>0</v>
      </c>
      <c r="N86" s="20">
        <v>0</v>
      </c>
      <c r="O86" s="23" t="str">
        <f t="shared" si="6"/>
        <v>Risque inexistant</v>
      </c>
      <c r="P86" s="22" t="str">
        <f t="shared" si="10"/>
        <v>NA</v>
      </c>
      <c r="Q86" s="24"/>
      <c r="R86" s="11"/>
      <c r="S86" s="19"/>
      <c r="T86" s="19"/>
      <c r="U86" s="19"/>
      <c r="V86" s="19"/>
      <c r="W86" s="19"/>
      <c r="X86" s="19"/>
      <c r="Y86" s="19"/>
    </row>
    <row r="87" spans="2:25" ht="46.75" hidden="1" customHeight="1">
      <c r="B87" s="293"/>
      <c r="C87" s="290" t="s">
        <v>2983</v>
      </c>
      <c r="D87" s="290"/>
      <c r="E87" s="18"/>
      <c r="F87" s="21"/>
      <c r="G87" s="21"/>
      <c r="H87" s="18"/>
      <c r="I87" s="151">
        <v>1</v>
      </c>
      <c r="J87" s="20">
        <v>0</v>
      </c>
      <c r="K87" s="20">
        <v>0</v>
      </c>
      <c r="L87" s="20">
        <v>0</v>
      </c>
      <c r="M87" s="20">
        <v>0</v>
      </c>
      <c r="N87" s="151">
        <v>1</v>
      </c>
      <c r="O87" s="23" t="str">
        <f t="shared" si="6"/>
        <v>Low risk provider</v>
      </c>
      <c r="P87" s="22" t="str">
        <f t="shared" si="10"/>
        <v xml:space="preserve">- Contrat de non-divulgation des données doit être signé par le personnel du fournisseur
- Etablir un bon de commande </v>
      </c>
      <c r="Q87" s="24"/>
      <c r="R87" s="11"/>
      <c r="S87" s="19"/>
      <c r="T87" s="19"/>
      <c r="U87" s="19"/>
      <c r="V87" s="19"/>
      <c r="W87" s="19"/>
      <c r="X87" s="19"/>
      <c r="Y87" s="19"/>
    </row>
    <row r="88" spans="2:25" ht="62.5">
      <c r="B88" s="293"/>
      <c r="C88" s="291" t="s">
        <v>2984</v>
      </c>
      <c r="D88" s="291"/>
      <c r="E88" s="18"/>
      <c r="F88" s="21"/>
      <c r="G88" s="21"/>
      <c r="H88" s="18"/>
      <c r="I88" s="20">
        <v>0</v>
      </c>
      <c r="J88" s="20">
        <v>0</v>
      </c>
      <c r="K88" s="20">
        <v>0</v>
      </c>
      <c r="L88" s="20">
        <v>0</v>
      </c>
      <c r="M88" s="20">
        <v>0</v>
      </c>
      <c r="N88" s="151">
        <v>4</v>
      </c>
      <c r="O88" s="23" t="str">
        <f t="shared" si="6"/>
        <v>High risk supplier</v>
      </c>
      <c r="P88" s="22" t="str">
        <f t="shared" ref="P88:P89" si="11">IF((SUM(I88:N88)&gt;=4),"
- Communiquer la politique de securité des parties tièrces 
- Signer le contrat de non divulgation des données
- Contrat respectant incluant les clauses de sécurité nécessaires
- Etablir un bon de commande  ",(IF((SUM(I88:N88)=3),"- Communiquer la politique de securité des parties tièrces 
- Contrat respectant incluant les clauses de sécurité nécessaires
- Etablir un bon de commande ",(IF((SUM(I88:N88)=2),"- Contrat de non-divulgation des données doit être signé par le personnel du fournisseur
- Etablir un bon de commande ",(IF((SUM(I88:N88)=1),"- Etablir un bon de commande ","NA")))))))</f>
        <v xml:space="preserve">
- Communiquer la politique de securité des parties tièrces 
- Signer le contrat de non divulgation des données
- Contrat respectant incluant les clauses de sécurité nécessaires
- Etablir un bon de commande  </v>
      </c>
      <c r="Q88" s="24"/>
      <c r="R88" s="11"/>
      <c r="S88" s="19"/>
      <c r="T88" s="19"/>
      <c r="U88" s="19"/>
      <c r="V88" s="19"/>
      <c r="W88" s="19"/>
      <c r="X88" s="19"/>
      <c r="Y88" s="19"/>
    </row>
    <row r="89" spans="2:25" ht="62.5">
      <c r="B89" s="293"/>
      <c r="C89" s="291" t="s">
        <v>2985</v>
      </c>
      <c r="D89" s="291"/>
      <c r="E89" s="18"/>
      <c r="F89" s="21"/>
      <c r="G89" s="21"/>
      <c r="H89" s="18"/>
      <c r="I89" s="20">
        <v>0</v>
      </c>
      <c r="J89" s="20">
        <v>0</v>
      </c>
      <c r="K89" s="20">
        <v>0</v>
      </c>
      <c r="L89" s="20">
        <v>0</v>
      </c>
      <c r="M89" s="20">
        <v>0</v>
      </c>
      <c r="N89" s="151">
        <v>4</v>
      </c>
      <c r="O89" s="23" t="str">
        <f t="shared" si="6"/>
        <v>High risk supplier</v>
      </c>
      <c r="P89" s="22" t="str">
        <f t="shared" si="11"/>
        <v xml:space="preserve">
- Communiquer la politique de securité des parties tièrces 
- Signer le contrat de non divulgation des données
- Contrat respectant incluant les clauses de sécurité nécessaires
- Etablir un bon de commande  </v>
      </c>
      <c r="Q89" s="24"/>
      <c r="R89" s="11"/>
      <c r="S89" s="19"/>
      <c r="T89" s="19"/>
      <c r="U89" s="19"/>
      <c r="V89" s="19"/>
      <c r="W89" s="19"/>
      <c r="X89" s="19"/>
      <c r="Y89" s="19"/>
    </row>
    <row r="90" spans="2:25" ht="14.5" hidden="1">
      <c r="B90" s="293"/>
      <c r="C90" s="291" t="s">
        <v>2986</v>
      </c>
      <c r="D90" s="291"/>
      <c r="E90" s="18"/>
      <c r="F90" s="21"/>
      <c r="G90" s="21"/>
      <c r="H90" s="18"/>
      <c r="I90" s="20">
        <v>0</v>
      </c>
      <c r="J90" s="20">
        <v>0</v>
      </c>
      <c r="K90" s="20">
        <v>0</v>
      </c>
      <c r="L90" s="20">
        <v>0</v>
      </c>
      <c r="M90" s="20">
        <v>0</v>
      </c>
      <c r="N90" s="20">
        <v>0</v>
      </c>
      <c r="O90" s="23" t="str">
        <f t="shared" si="6"/>
        <v>Risque inexistant</v>
      </c>
      <c r="P90" s="22" t="str">
        <f t="shared" si="10"/>
        <v>NA</v>
      </c>
      <c r="Q90" s="24"/>
      <c r="R90" s="11"/>
      <c r="S90" s="19"/>
      <c r="T90" s="19"/>
      <c r="U90" s="19"/>
      <c r="V90" s="19"/>
      <c r="W90" s="19"/>
      <c r="X90" s="19"/>
      <c r="Y90" s="19"/>
    </row>
    <row r="91" spans="2:25" ht="62.5">
      <c r="B91" s="293"/>
      <c r="C91" s="291" t="s">
        <v>2987</v>
      </c>
      <c r="D91" s="291"/>
      <c r="E91" s="18"/>
      <c r="F91" s="21"/>
      <c r="G91" s="21"/>
      <c r="H91" s="18"/>
      <c r="I91" s="20">
        <v>0</v>
      </c>
      <c r="J91" s="20">
        <v>0</v>
      </c>
      <c r="K91" s="20">
        <v>0</v>
      </c>
      <c r="L91" s="20">
        <v>0</v>
      </c>
      <c r="M91" s="20">
        <v>0</v>
      </c>
      <c r="N91" s="151">
        <v>4</v>
      </c>
      <c r="O91" s="23" t="str">
        <f t="shared" si="6"/>
        <v>High risk supplier</v>
      </c>
      <c r="P91" s="22" t="str">
        <f t="shared" ref="P91:P92" si="12">IF((SUM(I91:N91)&gt;=4),"
- Communiquer la politique de securité des parties tièrces 
- Signer le contrat de non divulgation des données
- Contrat respectant incluant les clauses de sécurité nécessaires
- Etablir un bon de commande  ",(IF((SUM(I91:N91)=3),"- Communiquer la politique de securité des parties tièrces 
- Contrat respectant incluant les clauses de sécurité nécessaires
- Etablir un bon de commande ",(IF((SUM(I91:N91)=2),"- Contrat de non-divulgation des données doit être signé par le personnel du fournisseur
- Etablir un bon de commande ",(IF((SUM(I91:N91)=1),"- Etablir un bon de commande ","NA")))))))</f>
        <v xml:space="preserve">
- Communiquer la politique de securité des parties tièrces 
- Signer le contrat de non divulgation des données
- Contrat respectant incluant les clauses de sécurité nécessaires
- Etablir un bon de commande  </v>
      </c>
      <c r="Q91" s="24"/>
      <c r="R91" s="11"/>
      <c r="S91" s="19"/>
      <c r="T91" s="19"/>
      <c r="U91" s="19"/>
      <c r="V91" s="19"/>
      <c r="W91" s="19"/>
      <c r="X91" s="19"/>
      <c r="Y91" s="19"/>
    </row>
    <row r="92" spans="2:25" ht="62.5">
      <c r="B92" s="293"/>
      <c r="C92" s="291" t="s">
        <v>2988</v>
      </c>
      <c r="D92" s="291"/>
      <c r="E92" s="18"/>
      <c r="F92" s="21"/>
      <c r="G92" s="21"/>
      <c r="H92" s="18"/>
      <c r="I92" s="20">
        <v>0</v>
      </c>
      <c r="J92" s="20">
        <v>0</v>
      </c>
      <c r="K92" s="20">
        <v>0</v>
      </c>
      <c r="L92" s="20">
        <v>0</v>
      </c>
      <c r="M92" s="20">
        <v>0</v>
      </c>
      <c r="N92" s="151">
        <v>4</v>
      </c>
      <c r="O92" s="23" t="str">
        <f t="shared" si="6"/>
        <v>High risk supplier</v>
      </c>
      <c r="P92" s="22" t="str">
        <f t="shared" si="12"/>
        <v xml:space="preserve">
- Communiquer la politique de securité des parties tièrces 
- Signer le contrat de non divulgation des données
- Contrat respectant incluant les clauses de sécurité nécessaires
- Etablir un bon de commande  </v>
      </c>
      <c r="Q92" s="24"/>
      <c r="R92" s="11"/>
      <c r="S92" s="19"/>
      <c r="T92" s="19"/>
      <c r="U92" s="19"/>
      <c r="V92" s="19"/>
      <c r="W92" s="19"/>
      <c r="X92" s="19"/>
      <c r="Y92" s="19"/>
    </row>
    <row r="93" spans="2:25" ht="14.5" hidden="1">
      <c r="B93" s="293"/>
      <c r="C93" s="291" t="s">
        <v>2989</v>
      </c>
      <c r="D93" s="291"/>
      <c r="E93" s="18"/>
      <c r="F93" s="21"/>
      <c r="G93" s="21"/>
      <c r="H93" s="18"/>
      <c r="I93" s="20">
        <v>0</v>
      </c>
      <c r="J93" s="20">
        <v>0</v>
      </c>
      <c r="K93" s="20">
        <v>0</v>
      </c>
      <c r="L93" s="20">
        <v>0</v>
      </c>
      <c r="M93" s="20">
        <v>0</v>
      </c>
      <c r="N93" s="20">
        <v>0</v>
      </c>
      <c r="O93" s="23" t="str">
        <f t="shared" ref="O93:O114" si="13">IF((SUM(I93:N93)&gt;=4),"High risk supplier",(IF((SUM(I93:N93)=3),"Medium risk supplier",(IF((SUM(I93:N93)=2),"Low risk provider",(IF((SUM(I93:N93)=1),"Negligible risk Supplier","Risque inexistant")))))))</f>
        <v>Risque inexistant</v>
      </c>
      <c r="P93" s="22" t="str">
        <f t="shared" si="10"/>
        <v>NA</v>
      </c>
      <c r="Q93" s="24"/>
      <c r="R93" s="11"/>
      <c r="S93" s="19"/>
      <c r="T93" s="19"/>
      <c r="U93" s="19"/>
      <c r="V93" s="19"/>
      <c r="W93" s="19"/>
      <c r="X93" s="19"/>
      <c r="Y93" s="19"/>
    </row>
    <row r="94" spans="2:25" ht="14.5" hidden="1">
      <c r="B94" s="293"/>
      <c r="C94" s="291" t="s">
        <v>2990</v>
      </c>
      <c r="D94" s="291"/>
      <c r="E94" s="18"/>
      <c r="F94" s="21"/>
      <c r="G94" s="21"/>
      <c r="H94" s="18"/>
      <c r="I94" s="20">
        <v>0</v>
      </c>
      <c r="J94" s="20">
        <v>0</v>
      </c>
      <c r="K94" s="20">
        <v>0</v>
      </c>
      <c r="L94" s="20">
        <v>0</v>
      </c>
      <c r="M94" s="20">
        <v>0</v>
      </c>
      <c r="N94" s="20">
        <v>0</v>
      </c>
      <c r="O94" s="23" t="str">
        <f t="shared" si="13"/>
        <v>Risque inexistant</v>
      </c>
      <c r="P94" s="22" t="str">
        <f t="shared" si="10"/>
        <v>NA</v>
      </c>
      <c r="Q94" s="24"/>
      <c r="R94" s="11"/>
      <c r="S94" s="19"/>
      <c r="T94" s="19"/>
      <c r="U94" s="19"/>
      <c r="V94" s="19"/>
      <c r="W94" s="19"/>
      <c r="X94" s="19"/>
      <c r="Y94" s="19"/>
    </row>
    <row r="95" spans="2:25" ht="14.5" hidden="1">
      <c r="B95" s="293"/>
      <c r="C95" s="291" t="s">
        <v>2991</v>
      </c>
      <c r="D95" s="291"/>
      <c r="E95" s="18"/>
      <c r="F95" s="21"/>
      <c r="G95" s="21"/>
      <c r="H95" s="18"/>
      <c r="I95" s="20">
        <v>0</v>
      </c>
      <c r="J95" s="20">
        <v>0</v>
      </c>
      <c r="K95" s="20">
        <v>0</v>
      </c>
      <c r="L95" s="20">
        <v>0</v>
      </c>
      <c r="M95" s="20">
        <v>0</v>
      </c>
      <c r="N95" s="20">
        <v>0</v>
      </c>
      <c r="O95" s="23" t="str">
        <f t="shared" si="13"/>
        <v>Risque inexistant</v>
      </c>
      <c r="P95" s="22" t="str">
        <f t="shared" si="10"/>
        <v>NA</v>
      </c>
      <c r="Q95" s="24"/>
      <c r="R95" s="11"/>
      <c r="S95" s="19"/>
      <c r="T95" s="19"/>
      <c r="U95" s="19"/>
      <c r="V95" s="19"/>
      <c r="W95" s="19"/>
      <c r="X95" s="19"/>
      <c r="Y95" s="19"/>
    </row>
    <row r="96" spans="2:25" ht="14.5" hidden="1">
      <c r="B96" s="293"/>
      <c r="C96" s="291" t="s">
        <v>902</v>
      </c>
      <c r="D96" s="291"/>
      <c r="E96" s="18"/>
      <c r="F96" s="21"/>
      <c r="G96" s="21"/>
      <c r="H96" s="18"/>
      <c r="I96" s="20">
        <v>0</v>
      </c>
      <c r="J96" s="20">
        <v>0</v>
      </c>
      <c r="K96" s="20">
        <v>0</v>
      </c>
      <c r="L96" s="20">
        <v>0</v>
      </c>
      <c r="M96" s="20">
        <v>0</v>
      </c>
      <c r="N96" s="20">
        <v>0</v>
      </c>
      <c r="O96" s="23" t="str">
        <f t="shared" si="13"/>
        <v>Risque inexistant</v>
      </c>
      <c r="P96" s="22" t="str">
        <f t="shared" si="10"/>
        <v>NA</v>
      </c>
      <c r="Q96" s="24"/>
      <c r="R96" s="11"/>
      <c r="S96" s="19"/>
      <c r="T96" s="19"/>
      <c r="U96" s="19"/>
      <c r="V96" s="19"/>
      <c r="W96" s="19"/>
      <c r="X96" s="19"/>
      <c r="Y96" s="19"/>
    </row>
    <row r="97" spans="2:25" ht="25" hidden="1">
      <c r="B97" s="293"/>
      <c r="C97" s="292" t="s">
        <v>2992</v>
      </c>
      <c r="D97" s="292"/>
      <c r="E97" s="18"/>
      <c r="F97" s="21"/>
      <c r="G97" s="21"/>
      <c r="H97" s="18"/>
      <c r="I97" s="20">
        <v>0</v>
      </c>
      <c r="J97" s="20">
        <v>0</v>
      </c>
      <c r="K97" s="20">
        <v>0</v>
      </c>
      <c r="L97" s="20">
        <v>0</v>
      </c>
      <c r="M97" s="20">
        <v>0</v>
      </c>
      <c r="N97" s="151">
        <v>2</v>
      </c>
      <c r="O97" s="23" t="str">
        <f t="shared" si="13"/>
        <v>Low risk provider</v>
      </c>
      <c r="P97" s="22" t="str">
        <f t="shared" si="10"/>
        <v xml:space="preserve">- Contrat de non-divulgation des données doit être signé par le personnel du fournisseur
- Etablir un bon de commande </v>
      </c>
      <c r="Q97" s="24"/>
      <c r="R97" s="11"/>
      <c r="S97" s="19"/>
      <c r="T97" s="19"/>
      <c r="U97" s="19"/>
      <c r="V97" s="19"/>
      <c r="W97" s="19"/>
      <c r="X97" s="19"/>
      <c r="Y97" s="19"/>
    </row>
    <row r="98" spans="2:25" ht="62.5">
      <c r="B98" s="293"/>
      <c r="C98" s="291" t="s">
        <v>2993</v>
      </c>
      <c r="D98" s="291"/>
      <c r="E98" s="18"/>
      <c r="F98" s="21"/>
      <c r="G98" s="21"/>
      <c r="H98" s="18"/>
      <c r="I98" s="20">
        <v>0</v>
      </c>
      <c r="J98" s="20">
        <v>0</v>
      </c>
      <c r="K98" s="20">
        <v>0</v>
      </c>
      <c r="L98" s="20">
        <v>0</v>
      </c>
      <c r="M98" s="20">
        <v>0</v>
      </c>
      <c r="N98" s="151">
        <v>4</v>
      </c>
      <c r="O98" s="23" t="str">
        <f t="shared" si="13"/>
        <v>High risk supplier</v>
      </c>
      <c r="P98" s="22" t="str">
        <f>IF((SUM(I98:N98)&gt;=4),"
- Communiquer la politique de securité des parties tièrces 
- Signer le contrat de non divulgation des données
- Contrat respectant incluant les clauses de sécurité nécessaires
- Etablir un bon de commande  ",(IF((SUM(I98:N98)=3),"- Communiquer la politique de securité des parties tièrces 
- Contrat respectant incluant les clauses de sécurité nécessaires
- Etablir un bon de commande ",(IF((SUM(I98:N98)=2),"- Contrat de non-divulgation des données doit être signé par le personnel du fournisseur
- Etablir un bon de commande ",(IF((SUM(I98:N98)=1),"- Etablir un bon de commande ","NA")))))))</f>
        <v xml:space="preserve">
- Communiquer la politique de securité des parties tièrces 
- Signer le contrat de non divulgation des données
- Contrat respectant incluant les clauses de sécurité nécessaires
- Etablir un bon de commande  </v>
      </c>
      <c r="Q98" s="24"/>
      <c r="R98" s="11"/>
      <c r="S98" s="19"/>
      <c r="T98" s="19"/>
      <c r="U98" s="19"/>
      <c r="V98" s="19"/>
      <c r="W98" s="19"/>
      <c r="X98" s="19"/>
      <c r="Y98" s="19"/>
    </row>
    <row r="99" spans="2:25" ht="25" hidden="1">
      <c r="B99" s="293"/>
      <c r="C99" s="291" t="s">
        <v>2994</v>
      </c>
      <c r="D99" s="291"/>
      <c r="E99" s="18"/>
      <c r="F99" s="21"/>
      <c r="G99" s="21"/>
      <c r="H99" s="18"/>
      <c r="I99" s="20">
        <v>0</v>
      </c>
      <c r="J99" s="20">
        <v>0</v>
      </c>
      <c r="K99" s="20">
        <v>0</v>
      </c>
      <c r="L99" s="20">
        <v>0</v>
      </c>
      <c r="M99" s="20">
        <v>0</v>
      </c>
      <c r="N99" s="151">
        <v>2</v>
      </c>
      <c r="O99" s="23" t="str">
        <f t="shared" si="13"/>
        <v>Low risk provider</v>
      </c>
      <c r="P99" s="22" t="str">
        <f t="shared" si="10"/>
        <v xml:space="preserve">- Contrat de non-divulgation des données doit être signé par le personnel du fournisseur
- Etablir un bon de commande </v>
      </c>
      <c r="Q99" s="24"/>
      <c r="R99" s="11"/>
      <c r="S99" s="19"/>
      <c r="T99" s="19"/>
      <c r="U99" s="19"/>
      <c r="V99" s="19"/>
      <c r="W99" s="19"/>
      <c r="X99" s="19"/>
      <c r="Y99" s="19"/>
    </row>
    <row r="100" spans="2:25" ht="62.5">
      <c r="B100" s="293"/>
      <c r="C100" s="291" t="s">
        <v>2995</v>
      </c>
      <c r="D100" s="291"/>
      <c r="E100" s="18"/>
      <c r="F100" s="21"/>
      <c r="G100" s="21"/>
      <c r="H100" s="18"/>
      <c r="I100" s="20">
        <v>0</v>
      </c>
      <c r="J100" s="20">
        <v>0</v>
      </c>
      <c r="K100" s="20">
        <v>0</v>
      </c>
      <c r="L100" s="20">
        <v>0</v>
      </c>
      <c r="M100" s="20">
        <v>0</v>
      </c>
      <c r="N100" s="151">
        <v>4</v>
      </c>
      <c r="O100" s="23" t="str">
        <f t="shared" si="13"/>
        <v>High risk supplier</v>
      </c>
      <c r="P100" s="22" t="str">
        <f t="shared" ref="P100:P104" si="14">IF((SUM(I100:N100)&gt;=4),"
- Communiquer la politique de securité des parties tièrces 
- Signer le contrat de non divulgation des données
- Contrat respectant incluant les clauses de sécurité nécessaires
- Etablir un bon de commande  ",(IF((SUM(I100:N100)=3),"- Communiquer la politique de securité des parties tièrces 
- Contrat respectant incluant les clauses de sécurité nécessaires
- Etablir un bon de commande ",(IF((SUM(I100:N100)=2),"- Contrat de non-divulgation des données doit être signé par le personnel du fournisseur
- Etablir un bon de commande ",(IF((SUM(I100:N100)=1),"- Etablir un bon de commande ","NA")))))))</f>
        <v xml:space="preserve">
- Communiquer la politique de securité des parties tièrces 
- Signer le contrat de non divulgation des données
- Contrat respectant incluant les clauses de sécurité nécessaires
- Etablir un bon de commande  </v>
      </c>
      <c r="Q100" s="24"/>
      <c r="R100" s="11"/>
      <c r="S100" s="19"/>
      <c r="T100" s="19"/>
      <c r="U100" s="19"/>
      <c r="V100" s="19"/>
      <c r="W100" s="19"/>
      <c r="X100" s="19"/>
      <c r="Y100" s="19"/>
    </row>
    <row r="101" spans="2:25" ht="62.5">
      <c r="B101" s="293"/>
      <c r="C101" s="291" t="s">
        <v>2996</v>
      </c>
      <c r="D101" s="291"/>
      <c r="E101" s="18"/>
      <c r="F101" s="21"/>
      <c r="G101" s="21"/>
      <c r="H101" s="18"/>
      <c r="I101" s="20">
        <v>0</v>
      </c>
      <c r="J101" s="20">
        <v>0</v>
      </c>
      <c r="K101" s="20">
        <v>0</v>
      </c>
      <c r="L101" s="20">
        <v>0</v>
      </c>
      <c r="M101" s="20">
        <v>0</v>
      </c>
      <c r="N101" s="151">
        <v>4</v>
      </c>
      <c r="O101" s="23" t="str">
        <f t="shared" si="13"/>
        <v>High risk supplier</v>
      </c>
      <c r="P101" s="22" t="str">
        <f t="shared" si="14"/>
        <v xml:space="preserve">
- Communiquer la politique de securité des parties tièrces 
- Signer le contrat de non divulgation des données
- Contrat respectant incluant les clauses de sécurité nécessaires
- Etablir un bon de commande  </v>
      </c>
      <c r="Q101" s="24"/>
      <c r="R101" s="11"/>
      <c r="S101" s="19"/>
      <c r="T101" s="19"/>
      <c r="U101" s="19"/>
      <c r="V101" s="19"/>
      <c r="W101" s="19"/>
      <c r="X101" s="19"/>
      <c r="Y101" s="19"/>
    </row>
    <row r="102" spans="2:25" ht="62.5">
      <c r="B102" s="293"/>
      <c r="C102" s="291" t="s">
        <v>2997</v>
      </c>
      <c r="D102" s="291"/>
      <c r="E102" s="18"/>
      <c r="F102" s="21"/>
      <c r="G102" s="21"/>
      <c r="H102" s="18"/>
      <c r="I102" s="20">
        <v>0</v>
      </c>
      <c r="J102" s="20">
        <v>0</v>
      </c>
      <c r="K102" s="20">
        <v>0</v>
      </c>
      <c r="L102" s="20">
        <v>0</v>
      </c>
      <c r="M102" s="20">
        <v>0</v>
      </c>
      <c r="N102" s="151">
        <v>4</v>
      </c>
      <c r="O102" s="23" t="str">
        <f t="shared" si="13"/>
        <v>High risk supplier</v>
      </c>
      <c r="P102" s="22" t="str">
        <f t="shared" si="14"/>
        <v xml:space="preserve">
- Communiquer la politique de securité des parties tièrces 
- Signer le contrat de non divulgation des données
- Contrat respectant incluant les clauses de sécurité nécessaires
- Etablir un bon de commande  </v>
      </c>
      <c r="Q102" s="24"/>
      <c r="R102" s="11"/>
      <c r="S102" s="19"/>
      <c r="T102" s="19"/>
      <c r="U102" s="19"/>
      <c r="V102" s="19"/>
      <c r="W102" s="19"/>
      <c r="X102" s="19"/>
      <c r="Y102" s="19"/>
    </row>
    <row r="103" spans="2:25" ht="62.5">
      <c r="B103" s="293"/>
      <c r="C103" s="291" t="s">
        <v>526</v>
      </c>
      <c r="D103" s="291"/>
      <c r="E103" s="18"/>
      <c r="F103" s="21"/>
      <c r="G103" s="21"/>
      <c r="H103" s="18"/>
      <c r="I103" s="20">
        <v>0</v>
      </c>
      <c r="J103" s="20">
        <v>0</v>
      </c>
      <c r="K103" s="20">
        <v>0</v>
      </c>
      <c r="L103" s="20">
        <v>0</v>
      </c>
      <c r="M103" s="20">
        <v>0</v>
      </c>
      <c r="N103" s="151">
        <v>4</v>
      </c>
      <c r="O103" s="23" t="str">
        <f t="shared" si="13"/>
        <v>High risk supplier</v>
      </c>
      <c r="P103" s="22" t="str">
        <f t="shared" si="14"/>
        <v xml:space="preserve">
- Communiquer la politique de securité des parties tièrces 
- Signer le contrat de non divulgation des données
- Contrat respectant incluant les clauses de sécurité nécessaires
- Etablir un bon de commande  </v>
      </c>
      <c r="Q103" s="24"/>
      <c r="R103" s="11"/>
      <c r="S103" s="19"/>
      <c r="T103" s="19"/>
      <c r="U103" s="19"/>
      <c r="V103" s="19"/>
      <c r="W103" s="19"/>
      <c r="X103" s="19"/>
      <c r="Y103" s="19"/>
    </row>
    <row r="104" spans="2:25" ht="62.5">
      <c r="B104" s="293"/>
      <c r="C104" s="291" t="s">
        <v>2998</v>
      </c>
      <c r="D104" s="291"/>
      <c r="E104" s="18"/>
      <c r="F104" s="21"/>
      <c r="G104" s="21"/>
      <c r="H104" s="18"/>
      <c r="I104" s="20">
        <v>0</v>
      </c>
      <c r="J104" s="20">
        <v>0</v>
      </c>
      <c r="K104" s="20">
        <v>0</v>
      </c>
      <c r="L104" s="20">
        <v>0</v>
      </c>
      <c r="M104" s="20">
        <v>0</v>
      </c>
      <c r="N104" s="151">
        <v>4</v>
      </c>
      <c r="O104" s="23" t="str">
        <f t="shared" si="13"/>
        <v>High risk supplier</v>
      </c>
      <c r="P104" s="22" t="str">
        <f t="shared" si="14"/>
        <v xml:space="preserve">
- Communiquer la politique de securité des parties tièrces 
- Signer le contrat de non divulgation des données
- Contrat respectant incluant les clauses de sécurité nécessaires
- Etablir un bon de commande  </v>
      </c>
      <c r="Q104" s="24"/>
      <c r="R104" s="11"/>
      <c r="S104" s="19"/>
      <c r="T104" s="19"/>
      <c r="U104" s="19"/>
      <c r="V104" s="19"/>
      <c r="W104" s="19"/>
      <c r="X104" s="19"/>
      <c r="Y104" s="19"/>
    </row>
    <row r="105" spans="2:25" ht="14.5" hidden="1">
      <c r="B105" s="293"/>
      <c r="C105" s="291" t="s">
        <v>2999</v>
      </c>
      <c r="D105" s="291"/>
      <c r="E105" s="18"/>
      <c r="F105" s="21"/>
      <c r="G105" s="21"/>
      <c r="H105" s="18"/>
      <c r="I105" s="20">
        <v>0</v>
      </c>
      <c r="J105" s="20">
        <v>0</v>
      </c>
      <c r="K105" s="20">
        <v>0</v>
      </c>
      <c r="L105" s="20">
        <v>0</v>
      </c>
      <c r="M105" s="20">
        <v>0</v>
      </c>
      <c r="N105" s="20">
        <v>0</v>
      </c>
      <c r="O105" s="23" t="str">
        <f t="shared" si="13"/>
        <v>Risque inexistant</v>
      </c>
      <c r="P105" s="22" t="str">
        <f t="shared" si="10"/>
        <v>NA</v>
      </c>
      <c r="Q105" s="24"/>
      <c r="R105" s="11"/>
      <c r="S105" s="19"/>
      <c r="T105" s="19"/>
      <c r="U105" s="19"/>
      <c r="V105" s="19"/>
      <c r="W105" s="19"/>
      <c r="X105" s="19"/>
      <c r="Y105" s="19"/>
    </row>
    <row r="106" spans="2:25" ht="14.5" hidden="1">
      <c r="B106" s="293"/>
      <c r="C106" s="291" t="s">
        <v>3000</v>
      </c>
      <c r="D106" s="291"/>
      <c r="E106" s="18"/>
      <c r="F106" s="21"/>
      <c r="G106" s="21"/>
      <c r="H106" s="18"/>
      <c r="I106" s="20">
        <v>0</v>
      </c>
      <c r="J106" s="20">
        <v>0</v>
      </c>
      <c r="K106" s="20">
        <v>0</v>
      </c>
      <c r="L106" s="20">
        <v>0</v>
      </c>
      <c r="M106" s="20">
        <v>0</v>
      </c>
      <c r="N106" s="20">
        <v>0</v>
      </c>
      <c r="O106" s="23" t="str">
        <f t="shared" si="13"/>
        <v>Risque inexistant</v>
      </c>
      <c r="P106" s="22" t="str">
        <f t="shared" si="10"/>
        <v>NA</v>
      </c>
      <c r="Q106" s="24"/>
      <c r="R106" s="11"/>
      <c r="S106" s="19"/>
      <c r="T106" s="19"/>
      <c r="U106" s="19"/>
      <c r="V106" s="19"/>
      <c r="W106" s="19"/>
      <c r="X106" s="19"/>
      <c r="Y106" s="19"/>
    </row>
    <row r="107" spans="2:25" ht="62.5">
      <c r="B107" s="293"/>
      <c r="C107" s="291" t="s">
        <v>3001</v>
      </c>
      <c r="D107" s="291"/>
      <c r="E107" s="18"/>
      <c r="F107" s="21"/>
      <c r="G107" s="21"/>
      <c r="H107" s="18"/>
      <c r="I107" s="20">
        <v>0</v>
      </c>
      <c r="J107" s="20">
        <v>0</v>
      </c>
      <c r="K107" s="20">
        <v>0</v>
      </c>
      <c r="L107" s="20">
        <v>0</v>
      </c>
      <c r="M107" s="20">
        <v>0</v>
      </c>
      <c r="N107" s="151">
        <v>4</v>
      </c>
      <c r="O107" s="23" t="str">
        <f t="shared" si="13"/>
        <v>High risk supplier</v>
      </c>
      <c r="P107" s="22" t="str">
        <f>IF((SUM(I107:N107)&gt;=4),"
- Communiquer la politique de securité des parties tièrces 
- Signer le contrat de non divulgation des données
- Contrat respectant incluant les clauses de sécurité nécessaires
- Etablir un bon de commande  ",(IF((SUM(I107:N107)=3),"- Communiquer la politique de securité des parties tièrces 
- Contrat respectant incluant les clauses de sécurité nécessaires
- Etablir un bon de commande ",(IF((SUM(I107:N107)=2),"- Contrat de non-divulgation des données doit être signé par le personnel du fournisseur
- Etablir un bon de commande ",(IF((SUM(I107:N107)=1),"- Etablir un bon de commande ","NA")))))))</f>
        <v xml:space="preserve">
- Communiquer la politique de securité des parties tièrces 
- Signer le contrat de non divulgation des données
- Contrat respectant incluant les clauses de sécurité nécessaires
- Etablir un bon de commande  </v>
      </c>
      <c r="Q107" s="24"/>
      <c r="R107" s="11"/>
      <c r="S107" s="19"/>
      <c r="T107" s="19"/>
      <c r="U107" s="19"/>
      <c r="V107" s="19"/>
      <c r="W107" s="19"/>
      <c r="X107" s="19"/>
      <c r="Y107" s="19"/>
    </row>
    <row r="108" spans="2:25" ht="14.5" hidden="1">
      <c r="B108" s="293"/>
      <c r="C108" s="291" t="s">
        <v>3002</v>
      </c>
      <c r="D108" s="291"/>
      <c r="E108" s="18"/>
      <c r="F108" s="21"/>
      <c r="G108" s="21"/>
      <c r="H108" s="18"/>
      <c r="I108" s="20">
        <v>0</v>
      </c>
      <c r="J108" s="20">
        <v>0</v>
      </c>
      <c r="K108" s="20">
        <v>0</v>
      </c>
      <c r="L108" s="20">
        <v>0</v>
      </c>
      <c r="M108" s="20">
        <v>0</v>
      </c>
      <c r="N108" s="20">
        <v>0</v>
      </c>
      <c r="O108" s="23" t="str">
        <f t="shared" si="13"/>
        <v>Risque inexistant</v>
      </c>
      <c r="P108" s="22" t="str">
        <f t="shared" si="10"/>
        <v>NA</v>
      </c>
      <c r="Q108" s="24"/>
      <c r="R108" s="11"/>
      <c r="S108" s="19"/>
      <c r="T108" s="19"/>
      <c r="U108" s="19"/>
      <c r="V108" s="19"/>
      <c r="W108" s="19"/>
      <c r="X108" s="19"/>
      <c r="Y108" s="19"/>
    </row>
    <row r="109" spans="2:25" ht="14.5" hidden="1">
      <c r="B109" s="293"/>
      <c r="C109" s="291" t="s">
        <v>1629</v>
      </c>
      <c r="D109" s="291"/>
      <c r="E109" s="18"/>
      <c r="F109" s="21"/>
      <c r="G109" s="21"/>
      <c r="H109" s="18"/>
      <c r="I109" s="20">
        <v>0</v>
      </c>
      <c r="J109" s="20">
        <v>0</v>
      </c>
      <c r="K109" s="20">
        <v>0</v>
      </c>
      <c r="L109" s="20">
        <v>0</v>
      </c>
      <c r="M109" s="20">
        <v>0</v>
      </c>
      <c r="N109" s="20">
        <v>0</v>
      </c>
      <c r="O109" s="23" t="str">
        <f t="shared" si="13"/>
        <v>Risque inexistant</v>
      </c>
      <c r="P109" s="22" t="str">
        <f t="shared" si="10"/>
        <v>NA</v>
      </c>
      <c r="Q109" s="24"/>
      <c r="R109" s="11"/>
      <c r="S109" s="19"/>
      <c r="T109" s="19"/>
      <c r="U109" s="19"/>
      <c r="V109" s="19"/>
      <c r="W109" s="19"/>
      <c r="X109" s="19"/>
      <c r="Y109" s="19"/>
    </row>
    <row r="110" spans="2:25" ht="62.5">
      <c r="B110" s="293"/>
      <c r="C110" s="291" t="s">
        <v>3003</v>
      </c>
      <c r="D110" s="291"/>
      <c r="E110" s="18"/>
      <c r="F110" s="21"/>
      <c r="G110" s="21"/>
      <c r="H110" s="18"/>
      <c r="I110" s="20">
        <v>0</v>
      </c>
      <c r="J110" s="20">
        <v>0</v>
      </c>
      <c r="K110" s="20">
        <v>0</v>
      </c>
      <c r="L110" s="20">
        <v>0</v>
      </c>
      <c r="M110" s="20">
        <v>0</v>
      </c>
      <c r="N110" s="151">
        <v>4</v>
      </c>
      <c r="O110" s="23" t="str">
        <f t="shared" si="13"/>
        <v>High risk supplier</v>
      </c>
      <c r="P110" s="22" t="str">
        <f>IF((SUM(I110:N110)&gt;=4),"
- Communiquer la politique de securité des parties tièrces 
- Signer le contrat de non divulgation des données
- Contrat respectant incluant les clauses de sécurité nécessaires
- Etablir un bon de commande  ",(IF((SUM(I110:N110)=3),"- Communiquer la politique de securité des parties tièrces 
- Contrat respectant incluant les clauses de sécurité nécessaires
- Etablir un bon de commande ",(IF((SUM(I110:N110)=2),"- Contrat de non-divulgation des données doit être signé par le personnel du fournisseur
- Etablir un bon de commande ",(IF((SUM(I110:N110)=1),"- Etablir un bon de commande ","NA")))))))</f>
        <v xml:space="preserve">
- Communiquer la politique de securité des parties tièrces 
- Signer le contrat de non divulgation des données
- Contrat respectant incluant les clauses de sécurité nécessaires
- Etablir un bon de commande  </v>
      </c>
      <c r="Q110" s="24"/>
      <c r="R110" s="11"/>
      <c r="S110" s="19"/>
      <c r="T110" s="19"/>
      <c r="U110" s="19"/>
      <c r="V110" s="19"/>
      <c r="W110" s="19"/>
      <c r="X110" s="19"/>
      <c r="Y110" s="19"/>
    </row>
    <row r="111" spans="2:25" ht="37.5" hidden="1">
      <c r="B111" s="293"/>
      <c r="C111" s="291" t="s">
        <v>3004</v>
      </c>
      <c r="D111" s="291"/>
      <c r="E111" s="18"/>
      <c r="F111" s="21"/>
      <c r="G111" s="21"/>
      <c r="H111" s="18"/>
      <c r="I111" s="20">
        <v>0</v>
      </c>
      <c r="J111" s="20">
        <v>0</v>
      </c>
      <c r="K111" s="20">
        <v>0</v>
      </c>
      <c r="L111" s="20">
        <v>0</v>
      </c>
      <c r="M111" s="20">
        <v>0</v>
      </c>
      <c r="N111" s="151">
        <v>3</v>
      </c>
      <c r="O111" s="23" t="str">
        <f t="shared" si="13"/>
        <v>Medium risk supplier</v>
      </c>
      <c r="P111" s="22" t="str">
        <f t="shared" si="10"/>
        <v xml:space="preserve">- Communiquer la politique de securité des parties tièrces 
- Contrat respectant incluant les clauses de sécurité nécessaires
- Etablir un bon de commande </v>
      </c>
      <c r="Q111" s="24"/>
      <c r="R111" s="11"/>
      <c r="S111" s="19"/>
      <c r="T111" s="19"/>
      <c r="U111" s="19"/>
      <c r="V111" s="19"/>
      <c r="W111" s="19"/>
      <c r="X111" s="19"/>
      <c r="Y111" s="19"/>
    </row>
    <row r="112" spans="2:25" ht="14.5" hidden="1">
      <c r="B112" s="293"/>
      <c r="C112" s="291" t="s">
        <v>3005</v>
      </c>
      <c r="D112" s="291"/>
      <c r="E112" s="18"/>
      <c r="F112" s="21"/>
      <c r="G112" s="21"/>
      <c r="H112" s="18"/>
      <c r="I112" s="20">
        <v>0</v>
      </c>
      <c r="J112" s="20">
        <v>0</v>
      </c>
      <c r="K112" s="20">
        <v>0</v>
      </c>
      <c r="L112" s="20">
        <v>0</v>
      </c>
      <c r="M112" s="20">
        <v>0</v>
      </c>
      <c r="N112" s="20">
        <v>0</v>
      </c>
      <c r="O112" s="23" t="str">
        <f t="shared" si="13"/>
        <v>Risque inexistant</v>
      </c>
      <c r="P112" s="22" t="str">
        <f t="shared" si="10"/>
        <v>NA</v>
      </c>
      <c r="Q112" s="24"/>
      <c r="R112" s="11"/>
      <c r="S112" s="19"/>
      <c r="T112" s="19"/>
      <c r="U112" s="19"/>
      <c r="V112" s="19"/>
      <c r="W112" s="19"/>
      <c r="X112" s="19"/>
      <c r="Y112" s="19"/>
    </row>
    <row r="113" spans="2:25" ht="62.5">
      <c r="B113" s="293"/>
      <c r="C113" s="291" t="s">
        <v>3006</v>
      </c>
      <c r="D113" s="291"/>
      <c r="E113" s="18"/>
      <c r="F113" s="21"/>
      <c r="G113" s="21"/>
      <c r="H113" s="18"/>
      <c r="I113" s="20">
        <v>0</v>
      </c>
      <c r="J113" s="20">
        <v>0</v>
      </c>
      <c r="K113" s="20">
        <v>0</v>
      </c>
      <c r="L113" s="20">
        <v>0</v>
      </c>
      <c r="M113" s="20">
        <v>0</v>
      </c>
      <c r="N113" s="151">
        <v>4</v>
      </c>
      <c r="O113" s="23" t="str">
        <f t="shared" si="13"/>
        <v>High risk supplier</v>
      </c>
      <c r="P113" s="22" t="str">
        <f>IF((SUM(I113:N113)&gt;=4),"
- Communiquer la politique de securité des parties tièrces 
- Signer le contrat de non divulgation des données
- Contrat respectant incluant les clauses de sécurité nécessaires
- Etablir un bon de commande  ",(IF((SUM(I113:N113)=3),"- Communiquer la politique de securité des parties tièrces 
- Contrat respectant incluant les clauses de sécurité nécessaires
- Etablir un bon de commande ",(IF((SUM(I113:N113)=2),"- Contrat de non-divulgation des données doit être signé par le personnel du fournisseur
- Etablir un bon de commande ",(IF((SUM(I113:N113)=1),"- Etablir un bon de commande ","NA")))))))</f>
        <v xml:space="preserve">
- Communiquer la politique de securité des parties tièrces 
- Signer le contrat de non divulgation des données
- Contrat respectant incluant les clauses de sécurité nécessaires
- Etablir un bon de commande  </v>
      </c>
      <c r="Q113" s="24"/>
      <c r="R113" s="11"/>
      <c r="S113" s="19"/>
      <c r="T113" s="19"/>
      <c r="U113" s="19"/>
      <c r="V113" s="19"/>
      <c r="W113" s="19"/>
      <c r="X113" s="19"/>
      <c r="Y113" s="19"/>
    </row>
    <row r="114" spans="2:25" ht="37.5" hidden="1">
      <c r="B114" s="293"/>
      <c r="C114" s="291" t="s">
        <v>3007</v>
      </c>
      <c r="D114" s="291"/>
      <c r="E114" s="18"/>
      <c r="F114" s="21"/>
      <c r="G114" s="21"/>
      <c r="H114" s="18"/>
      <c r="I114" s="20">
        <v>0</v>
      </c>
      <c r="J114" s="20">
        <v>0</v>
      </c>
      <c r="K114" s="20">
        <v>0</v>
      </c>
      <c r="L114" s="20">
        <v>0</v>
      </c>
      <c r="M114" s="20">
        <v>0</v>
      </c>
      <c r="N114" s="151">
        <v>3</v>
      </c>
      <c r="O114" s="23" t="str">
        <f t="shared" si="13"/>
        <v>Medium risk supplier</v>
      </c>
      <c r="P114" s="22" t="str">
        <f t="shared" si="10"/>
        <v xml:space="preserve">- Communiquer la politique de securité des parties tièrces 
- Contrat respectant incluant les clauses de sécurité nécessaires
- Etablir un bon de commande </v>
      </c>
      <c r="Q114" s="24"/>
      <c r="R114" s="11"/>
      <c r="S114" s="19"/>
      <c r="T114" s="19"/>
      <c r="U114" s="19"/>
      <c r="V114" s="19"/>
      <c r="W114" s="19"/>
      <c r="X114" s="19"/>
      <c r="Y114" s="19"/>
    </row>
    <row r="115" spans="2:25">
      <c r="C115"/>
      <c r="D115"/>
      <c r="F115" s="6"/>
      <c r="I115" s="6"/>
      <c r="J115" s="6"/>
      <c r="K115" s="6"/>
      <c r="L115" s="6"/>
      <c r="M115" s="6"/>
      <c r="N115" s="6"/>
      <c r="O115" s="7"/>
      <c r="P115" s="7"/>
      <c r="Q115" s="7"/>
      <c r="R115" s="6"/>
    </row>
    <row r="116" spans="2:25">
      <c r="C116"/>
      <c r="D116"/>
      <c r="F116" s="6"/>
      <c r="G116" s="6"/>
      <c r="I116" s="6"/>
      <c r="J116" s="6"/>
      <c r="K116" s="6"/>
      <c r="L116" s="6"/>
      <c r="M116" s="6"/>
      <c r="N116" s="6"/>
      <c r="O116" s="7"/>
      <c r="P116" s="7"/>
      <c r="Q116" s="7"/>
      <c r="R116" s="6"/>
    </row>
    <row r="117" spans="2:25">
      <c r="C117"/>
      <c r="D117"/>
      <c r="F117" s="6"/>
      <c r="G117" s="6"/>
      <c r="I117" s="6"/>
      <c r="J117" s="6"/>
      <c r="K117" s="6"/>
      <c r="L117" s="6"/>
      <c r="M117" s="6"/>
      <c r="N117" s="6"/>
      <c r="O117" s="7"/>
      <c r="P117" s="7"/>
      <c r="Q117" s="7"/>
      <c r="R117" s="6"/>
    </row>
    <row r="118" spans="2:25">
      <c r="C118"/>
      <c r="D118"/>
      <c r="F118" s="6"/>
      <c r="G118" s="6"/>
      <c r="I118" s="6"/>
      <c r="J118" s="6"/>
      <c r="K118" s="6"/>
      <c r="L118" s="6"/>
      <c r="M118" s="6"/>
      <c r="N118" s="6"/>
      <c r="O118" s="7"/>
      <c r="P118" s="7"/>
      <c r="Q118" s="7"/>
      <c r="R118" s="6"/>
    </row>
    <row r="119" spans="2:25">
      <c r="C119"/>
      <c r="D119"/>
      <c r="F119" s="6"/>
      <c r="G119" s="6"/>
      <c r="I119" s="6"/>
      <c r="J119" s="6"/>
      <c r="K119" s="6"/>
      <c r="L119" s="6"/>
      <c r="M119" s="6"/>
      <c r="N119" s="6"/>
      <c r="O119" s="7"/>
      <c r="P119" s="7"/>
      <c r="Q119" s="7"/>
      <c r="R119" s="6"/>
    </row>
    <row r="120" spans="2:25">
      <c r="C120"/>
      <c r="D120"/>
      <c r="F120" s="6"/>
      <c r="G120" s="6"/>
      <c r="I120" s="6"/>
      <c r="J120" s="6"/>
      <c r="K120" s="6"/>
      <c r="L120" s="6"/>
      <c r="M120" s="6"/>
      <c r="N120" s="6"/>
      <c r="O120" s="7"/>
      <c r="P120" s="7"/>
      <c r="Q120" s="7"/>
      <c r="R120" s="6"/>
    </row>
    <row r="121" spans="2:25">
      <c r="C121"/>
      <c r="D121"/>
      <c r="F121" s="6"/>
      <c r="G121" s="6"/>
      <c r="I121" s="6"/>
      <c r="J121" s="6"/>
      <c r="K121" s="6"/>
      <c r="L121" s="6"/>
      <c r="M121" s="6"/>
      <c r="N121" s="6"/>
      <c r="O121" s="7"/>
      <c r="P121" s="7"/>
      <c r="Q121" s="7"/>
      <c r="R121" s="6"/>
    </row>
    <row r="122" spans="2:25">
      <c r="C122"/>
      <c r="D122"/>
      <c r="F122" s="6"/>
      <c r="G122" s="6"/>
      <c r="I122" s="6"/>
      <c r="J122" s="6"/>
      <c r="K122" s="6"/>
      <c r="L122" s="6"/>
      <c r="M122" s="6"/>
      <c r="N122" s="6"/>
      <c r="O122" s="7"/>
      <c r="P122" s="7"/>
      <c r="Q122" s="7"/>
      <c r="R122" s="6"/>
    </row>
    <row r="123" spans="2:25">
      <c r="C123"/>
      <c r="D123"/>
      <c r="F123" s="6"/>
      <c r="G123" s="6"/>
      <c r="I123" s="6"/>
      <c r="J123" s="6"/>
      <c r="K123" s="6"/>
      <c r="L123" s="6"/>
      <c r="M123" s="6"/>
      <c r="N123" s="6"/>
      <c r="O123" s="7"/>
      <c r="P123" s="7"/>
      <c r="Q123" s="7"/>
      <c r="R123" s="6"/>
    </row>
    <row r="124" spans="2:25">
      <c r="C124"/>
      <c r="D124"/>
      <c r="F124" s="6"/>
      <c r="G124" s="6"/>
      <c r="I124" s="6"/>
      <c r="J124" s="6"/>
      <c r="K124" s="6"/>
      <c r="L124" s="6"/>
      <c r="M124" s="6"/>
      <c r="N124" s="6"/>
      <c r="O124" s="7"/>
      <c r="P124" s="7"/>
      <c r="Q124" s="7"/>
      <c r="R124" s="6"/>
    </row>
    <row r="125" spans="2:25">
      <c r="C125"/>
      <c r="D125"/>
      <c r="F125" s="6"/>
      <c r="G125" s="6"/>
      <c r="I125" s="6"/>
      <c r="J125" s="6"/>
      <c r="K125" s="6"/>
      <c r="L125" s="6"/>
      <c r="M125" s="6"/>
      <c r="N125" s="6"/>
      <c r="O125" s="7"/>
      <c r="P125" s="7"/>
      <c r="Q125" s="7"/>
      <c r="R125" s="6"/>
    </row>
    <row r="126" spans="2:25">
      <c r="C126"/>
      <c r="D126"/>
      <c r="F126" s="6"/>
      <c r="G126" s="6"/>
      <c r="I126" s="6"/>
      <c r="J126" s="6"/>
      <c r="K126" s="6"/>
      <c r="L126" s="6"/>
      <c r="M126" s="6"/>
      <c r="N126" s="6"/>
      <c r="O126" s="7"/>
      <c r="P126" s="7"/>
      <c r="Q126" s="7"/>
      <c r="R126" s="6"/>
    </row>
    <row r="127" spans="2:25">
      <c r="C127"/>
      <c r="D127"/>
      <c r="F127" s="6"/>
      <c r="G127" s="6"/>
      <c r="I127" s="6"/>
      <c r="J127" s="6"/>
      <c r="K127" s="6"/>
      <c r="L127" s="6"/>
      <c r="M127" s="6"/>
      <c r="N127" s="6"/>
      <c r="O127" s="7"/>
      <c r="P127" s="7"/>
      <c r="Q127" s="7"/>
      <c r="R127" s="6"/>
    </row>
    <row r="128" spans="2:25">
      <c r="C128"/>
      <c r="D128"/>
      <c r="F128" s="6"/>
      <c r="G128" s="6"/>
      <c r="I128" s="6"/>
      <c r="J128" s="6"/>
      <c r="K128" s="6"/>
      <c r="L128" s="6"/>
      <c r="M128" s="6"/>
      <c r="N128" s="6"/>
      <c r="O128" s="7"/>
      <c r="P128" s="7"/>
      <c r="Q128" s="7"/>
      <c r="R128" s="6"/>
    </row>
    <row r="129" spans="3:18">
      <c r="C129"/>
      <c r="D129"/>
      <c r="F129" s="6"/>
      <c r="G129" s="6"/>
      <c r="I129" s="6"/>
      <c r="J129" s="6"/>
      <c r="K129" s="6"/>
      <c r="L129" s="6"/>
      <c r="M129" s="6"/>
      <c r="N129" s="6"/>
      <c r="O129" s="7"/>
      <c r="P129" s="7"/>
      <c r="Q129" s="7"/>
      <c r="R129" s="6"/>
    </row>
    <row r="130" spans="3:18">
      <c r="C130"/>
      <c r="D130"/>
      <c r="F130" s="6"/>
      <c r="G130" s="6"/>
      <c r="I130" s="6"/>
      <c r="J130" s="6"/>
      <c r="K130" s="6"/>
      <c r="L130" s="6"/>
      <c r="M130" s="6"/>
      <c r="N130" s="6"/>
      <c r="O130" s="7"/>
      <c r="P130" s="7"/>
      <c r="Q130" s="7"/>
      <c r="R130" s="6"/>
    </row>
    <row r="131" spans="3:18">
      <c r="C131"/>
      <c r="D131"/>
      <c r="F131" s="6"/>
      <c r="G131" s="6"/>
      <c r="I131" s="6"/>
      <c r="J131" s="6"/>
      <c r="K131" s="6"/>
      <c r="L131" s="6"/>
      <c r="M131" s="6"/>
      <c r="N131" s="6"/>
      <c r="O131" s="7"/>
      <c r="P131" s="7"/>
      <c r="Q131" s="7"/>
      <c r="R131" s="6"/>
    </row>
    <row r="132" spans="3:18">
      <c r="C132"/>
      <c r="D132"/>
      <c r="F132" s="6"/>
      <c r="G132" s="6"/>
      <c r="I132" s="6"/>
      <c r="J132" s="6"/>
      <c r="K132" s="6"/>
      <c r="L132" s="6"/>
      <c r="M132" s="6"/>
      <c r="N132" s="6"/>
      <c r="O132" s="7"/>
      <c r="P132" s="7"/>
      <c r="Q132" s="7"/>
      <c r="R132" s="6"/>
    </row>
    <row r="133" spans="3:18">
      <c r="C133"/>
      <c r="D133"/>
      <c r="F133" s="6"/>
      <c r="G133" s="6"/>
      <c r="I133" s="6"/>
      <c r="J133" s="6"/>
      <c r="K133" s="6"/>
      <c r="L133" s="6"/>
      <c r="M133" s="6"/>
      <c r="N133" s="6"/>
      <c r="O133" s="7"/>
      <c r="P133" s="7"/>
      <c r="Q133" s="7"/>
      <c r="R133" s="6"/>
    </row>
    <row r="134" spans="3:18">
      <c r="C134"/>
      <c r="D134"/>
      <c r="F134" s="6"/>
      <c r="G134" s="6"/>
      <c r="I134" s="6"/>
      <c r="J134" s="6"/>
      <c r="K134" s="6"/>
      <c r="L134" s="6"/>
      <c r="M134" s="6"/>
      <c r="N134" s="6"/>
      <c r="O134" s="7"/>
      <c r="P134" s="7"/>
      <c r="Q134" s="7"/>
      <c r="R134" s="6"/>
    </row>
    <row r="135" spans="3:18">
      <c r="C135"/>
      <c r="D135"/>
      <c r="F135" s="6"/>
      <c r="G135" s="6"/>
      <c r="I135" s="6"/>
      <c r="J135" s="6"/>
      <c r="K135" s="6"/>
      <c r="L135" s="6"/>
      <c r="M135" s="6"/>
      <c r="N135" s="6"/>
      <c r="O135" s="7"/>
      <c r="P135" s="7"/>
      <c r="Q135" s="7"/>
      <c r="R135" s="6"/>
    </row>
    <row r="136" spans="3:18">
      <c r="C136"/>
      <c r="D136"/>
      <c r="F136" s="6"/>
      <c r="G136" s="6"/>
      <c r="I136" s="6"/>
      <c r="J136" s="6"/>
      <c r="K136" s="6"/>
      <c r="L136" s="6"/>
      <c r="M136" s="6"/>
      <c r="N136" s="6"/>
      <c r="O136" s="7"/>
      <c r="P136" s="7"/>
      <c r="Q136" s="7"/>
      <c r="R136" s="6"/>
    </row>
    <row r="137" spans="3:18">
      <c r="C137"/>
      <c r="D137"/>
      <c r="F137" s="6"/>
      <c r="G137" s="6"/>
      <c r="I137" s="6"/>
      <c r="J137" s="6"/>
      <c r="K137" s="6"/>
      <c r="L137" s="6"/>
      <c r="M137" s="6"/>
      <c r="N137" s="6"/>
      <c r="O137" s="7"/>
      <c r="P137" s="7"/>
      <c r="Q137" s="7"/>
      <c r="R137" s="6"/>
    </row>
    <row r="138" spans="3:18">
      <c r="C138"/>
      <c r="D138"/>
      <c r="F138" s="6"/>
      <c r="G138" s="6"/>
      <c r="I138" s="6"/>
      <c r="J138" s="6"/>
      <c r="K138" s="6"/>
      <c r="L138" s="6"/>
      <c r="M138" s="6"/>
      <c r="N138" s="6"/>
      <c r="O138" s="7"/>
      <c r="P138" s="7"/>
      <c r="Q138" s="7"/>
      <c r="R138" s="6"/>
    </row>
    <row r="139" spans="3:18">
      <c r="C139"/>
      <c r="D139"/>
      <c r="F139" s="6"/>
      <c r="G139" s="6"/>
      <c r="I139" s="6"/>
      <c r="J139" s="6"/>
      <c r="K139" s="6"/>
      <c r="L139" s="6"/>
      <c r="M139" s="6"/>
      <c r="N139" s="6"/>
      <c r="O139" s="7"/>
      <c r="P139" s="7"/>
      <c r="Q139" s="7"/>
      <c r="R139" s="6"/>
    </row>
    <row r="140" spans="3:18">
      <c r="C140"/>
      <c r="D140"/>
      <c r="F140" s="6"/>
      <c r="G140" s="6"/>
      <c r="I140" s="6"/>
      <c r="J140" s="6"/>
      <c r="K140" s="6"/>
      <c r="L140" s="6"/>
      <c r="M140" s="6"/>
      <c r="N140" s="6"/>
      <c r="O140" s="7"/>
      <c r="P140" s="7"/>
      <c r="Q140" s="7"/>
      <c r="R140" s="6"/>
    </row>
    <row r="141" spans="3:18">
      <c r="C141"/>
      <c r="D141"/>
      <c r="F141" s="6"/>
      <c r="G141" s="6"/>
      <c r="I141" s="6"/>
      <c r="J141" s="6"/>
      <c r="K141" s="6"/>
      <c r="L141" s="6"/>
      <c r="M141" s="6"/>
      <c r="N141" s="6"/>
      <c r="O141" s="7"/>
      <c r="P141" s="7"/>
      <c r="Q141" s="7"/>
      <c r="R141" s="6"/>
    </row>
    <row r="142" spans="3:18">
      <c r="C142"/>
      <c r="D142"/>
      <c r="F142" s="6"/>
      <c r="G142" s="6"/>
      <c r="I142" s="6"/>
      <c r="J142" s="6"/>
      <c r="K142" s="6"/>
      <c r="L142" s="6"/>
      <c r="M142" s="6"/>
      <c r="N142" s="6"/>
      <c r="O142" s="7"/>
      <c r="P142" s="7"/>
      <c r="Q142" s="7"/>
      <c r="R142" s="6"/>
    </row>
    <row r="143" spans="3:18">
      <c r="C143"/>
      <c r="D143"/>
      <c r="F143" s="6"/>
      <c r="G143" s="6"/>
      <c r="I143" s="6"/>
      <c r="J143" s="6"/>
      <c r="K143" s="6"/>
      <c r="L143" s="6"/>
      <c r="M143" s="6"/>
      <c r="N143" s="6"/>
      <c r="O143" s="7"/>
      <c r="P143" s="7"/>
      <c r="Q143" s="7"/>
      <c r="R143" s="6"/>
    </row>
    <row r="144" spans="3:18">
      <c r="C144"/>
      <c r="D144"/>
      <c r="F144" s="6"/>
      <c r="G144" s="6"/>
      <c r="I144" s="6"/>
      <c r="J144" s="6"/>
      <c r="K144" s="6"/>
      <c r="L144" s="6"/>
      <c r="M144" s="6"/>
      <c r="N144" s="6"/>
      <c r="O144" s="7"/>
      <c r="P144" s="7"/>
      <c r="Q144" s="7"/>
      <c r="R144" s="6"/>
    </row>
    <row r="145" spans="3:18">
      <c r="C145"/>
      <c r="D145"/>
      <c r="F145" s="6"/>
      <c r="G145" s="6"/>
      <c r="I145" s="6"/>
      <c r="J145" s="6"/>
      <c r="K145" s="6"/>
      <c r="L145" s="6"/>
      <c r="M145" s="6"/>
      <c r="N145" s="6"/>
      <c r="O145" s="7"/>
      <c r="P145" s="7"/>
      <c r="Q145" s="7"/>
      <c r="R145" s="6"/>
    </row>
    <row r="146" spans="3:18">
      <c r="C146"/>
      <c r="D146"/>
      <c r="F146" s="6"/>
      <c r="G146" s="6"/>
      <c r="I146" s="6"/>
      <c r="J146" s="6"/>
      <c r="K146" s="6"/>
      <c r="L146" s="6"/>
      <c r="M146" s="6"/>
      <c r="N146" s="6"/>
      <c r="O146" s="7"/>
      <c r="P146" s="7"/>
      <c r="Q146" s="7"/>
      <c r="R146" s="6"/>
    </row>
    <row r="147" spans="3:18">
      <c r="C147"/>
      <c r="D147"/>
      <c r="F147" s="6"/>
      <c r="G147" s="6"/>
      <c r="I147" s="6"/>
      <c r="J147" s="6"/>
      <c r="K147" s="6"/>
      <c r="L147" s="6"/>
      <c r="M147" s="6"/>
      <c r="N147" s="6"/>
      <c r="O147" s="7"/>
      <c r="P147" s="7"/>
      <c r="Q147" s="7"/>
      <c r="R147" s="6"/>
    </row>
    <row r="148" spans="3:18">
      <c r="C148"/>
      <c r="D148"/>
      <c r="F148" s="6"/>
      <c r="G148" s="6"/>
      <c r="I148" s="6"/>
      <c r="J148" s="6"/>
      <c r="K148" s="6"/>
      <c r="L148" s="6"/>
      <c r="M148" s="6"/>
      <c r="N148" s="6"/>
      <c r="O148" s="7"/>
      <c r="P148" s="7"/>
      <c r="Q148" s="7"/>
      <c r="R148" s="6"/>
    </row>
    <row r="149" spans="3:18">
      <c r="C149"/>
      <c r="D149"/>
      <c r="F149" s="6"/>
      <c r="G149" s="6"/>
      <c r="I149" s="6"/>
      <c r="J149" s="6"/>
      <c r="K149" s="6"/>
      <c r="L149" s="6"/>
      <c r="M149" s="6"/>
      <c r="N149" s="6"/>
      <c r="O149" s="7"/>
      <c r="P149" s="7"/>
      <c r="Q149" s="7"/>
      <c r="R149" s="6"/>
    </row>
    <row r="150" spans="3:18">
      <c r="C150"/>
      <c r="D150"/>
      <c r="F150" s="6"/>
      <c r="G150" s="6"/>
      <c r="I150" s="6"/>
      <c r="J150" s="6"/>
      <c r="K150" s="6"/>
      <c r="L150" s="6"/>
      <c r="M150" s="6"/>
      <c r="N150" s="6"/>
      <c r="O150" s="7"/>
      <c r="P150" s="7"/>
      <c r="Q150" s="7"/>
      <c r="R150" s="6"/>
    </row>
    <row r="151" spans="3:18">
      <c r="C151"/>
      <c r="D151"/>
      <c r="F151" s="6"/>
      <c r="G151" s="6"/>
      <c r="I151" s="6"/>
      <c r="J151" s="6"/>
      <c r="K151" s="6"/>
      <c r="L151" s="6"/>
      <c r="M151" s="6"/>
      <c r="N151" s="6"/>
      <c r="O151" s="7"/>
      <c r="P151" s="7"/>
      <c r="Q151" s="7"/>
      <c r="R151" s="6"/>
    </row>
    <row r="152" spans="3:18">
      <c r="C152"/>
      <c r="D152"/>
      <c r="F152" s="6"/>
      <c r="G152" s="6"/>
      <c r="I152" s="6"/>
      <c r="J152" s="6"/>
      <c r="K152" s="6"/>
      <c r="L152" s="6"/>
      <c r="M152" s="6"/>
      <c r="N152" s="6"/>
      <c r="O152" s="7"/>
      <c r="P152" s="7"/>
      <c r="Q152" s="7"/>
      <c r="R152" s="6"/>
    </row>
    <row r="153" spans="3:18">
      <c r="C153"/>
      <c r="D153"/>
      <c r="F153" s="6"/>
      <c r="G153" s="6"/>
      <c r="I153" s="6"/>
      <c r="J153" s="6"/>
      <c r="K153" s="6"/>
      <c r="L153" s="6"/>
      <c r="M153" s="6"/>
      <c r="N153" s="6"/>
      <c r="O153" s="7"/>
      <c r="P153" s="7"/>
      <c r="Q153" s="7"/>
      <c r="R153" s="6"/>
    </row>
    <row r="154" spans="3:18">
      <c r="C154"/>
      <c r="D154"/>
      <c r="F154" s="6"/>
      <c r="G154" s="6"/>
      <c r="I154" s="6"/>
      <c r="J154" s="6"/>
      <c r="K154" s="6"/>
      <c r="L154" s="6"/>
      <c r="M154" s="6"/>
      <c r="N154" s="6"/>
      <c r="O154" s="7"/>
      <c r="P154" s="7"/>
      <c r="Q154" s="7"/>
      <c r="R154" s="6"/>
    </row>
    <row r="155" spans="3:18">
      <c r="C155"/>
      <c r="D155"/>
      <c r="F155" s="6"/>
      <c r="G155" s="6"/>
      <c r="I155" s="6"/>
      <c r="J155" s="6"/>
      <c r="K155" s="6"/>
      <c r="L155" s="6"/>
      <c r="M155" s="6"/>
      <c r="N155" s="6"/>
      <c r="O155" s="7"/>
      <c r="P155" s="7"/>
      <c r="Q155" s="7"/>
      <c r="R155" s="6"/>
    </row>
    <row r="156" spans="3:18">
      <c r="C156"/>
      <c r="D156"/>
      <c r="F156" s="6"/>
      <c r="G156" s="6"/>
      <c r="I156" s="6"/>
      <c r="J156" s="6"/>
      <c r="K156" s="6"/>
      <c r="L156" s="6"/>
      <c r="M156" s="6"/>
      <c r="N156" s="6"/>
      <c r="O156" s="7"/>
      <c r="P156" s="7"/>
      <c r="Q156" s="7"/>
      <c r="R156" s="6"/>
    </row>
    <row r="157" spans="3:18">
      <c r="C157"/>
      <c r="D157"/>
      <c r="F157" s="6"/>
      <c r="G157" s="6"/>
      <c r="I157" s="6"/>
      <c r="J157" s="6"/>
      <c r="K157" s="6"/>
      <c r="L157" s="6"/>
      <c r="M157" s="6"/>
      <c r="N157" s="6"/>
      <c r="O157" s="7"/>
      <c r="P157" s="7"/>
      <c r="Q157" s="7"/>
      <c r="R157" s="6"/>
    </row>
    <row r="158" spans="3:18">
      <c r="C158"/>
      <c r="D158"/>
      <c r="F158" s="6"/>
      <c r="G158" s="6"/>
      <c r="I158" s="6"/>
      <c r="J158" s="6"/>
      <c r="K158" s="6"/>
      <c r="L158" s="6"/>
      <c r="M158" s="6"/>
      <c r="N158" s="6"/>
      <c r="O158" s="7"/>
      <c r="P158" s="7"/>
      <c r="Q158" s="7"/>
      <c r="R158" s="6"/>
    </row>
    <row r="159" spans="3:18">
      <c r="C159"/>
      <c r="D159"/>
      <c r="F159" s="6"/>
      <c r="G159" s="6"/>
      <c r="I159" s="6"/>
      <c r="J159" s="6"/>
      <c r="K159" s="6"/>
      <c r="L159" s="6"/>
      <c r="M159" s="6"/>
      <c r="N159" s="6"/>
      <c r="O159" s="7"/>
      <c r="P159" s="7"/>
      <c r="Q159" s="7"/>
      <c r="R159" s="6"/>
    </row>
    <row r="160" spans="3:18">
      <c r="C160"/>
      <c r="D160"/>
      <c r="F160" s="6"/>
      <c r="G160" s="6"/>
      <c r="I160" s="6"/>
      <c r="J160" s="6"/>
      <c r="K160" s="6"/>
      <c r="L160" s="6"/>
      <c r="M160" s="6"/>
      <c r="N160" s="6"/>
      <c r="O160" s="7"/>
      <c r="P160" s="7"/>
      <c r="Q160" s="7"/>
      <c r="R160" s="6"/>
    </row>
    <row r="161" spans="3:18">
      <c r="C161"/>
      <c r="D161"/>
      <c r="F161" s="6"/>
      <c r="G161" s="6"/>
      <c r="I161" s="6"/>
      <c r="J161" s="6"/>
      <c r="K161" s="6"/>
      <c r="L161" s="6"/>
      <c r="M161" s="6"/>
      <c r="N161" s="6"/>
      <c r="O161" s="7"/>
      <c r="P161" s="7"/>
      <c r="Q161" s="7"/>
      <c r="R161" s="6"/>
    </row>
    <row r="162" spans="3:18">
      <c r="C162"/>
      <c r="D162"/>
      <c r="F162" s="6"/>
      <c r="G162" s="6"/>
      <c r="I162" s="6"/>
      <c r="J162" s="6"/>
      <c r="K162" s="6"/>
      <c r="L162" s="6"/>
      <c r="M162" s="6"/>
      <c r="N162" s="6"/>
      <c r="O162" s="7"/>
      <c r="P162" s="7"/>
      <c r="Q162" s="7"/>
      <c r="R162" s="6"/>
    </row>
    <row r="163" spans="3:18">
      <c r="C163"/>
      <c r="D163"/>
      <c r="F163" s="6"/>
      <c r="G163" s="6"/>
      <c r="I163" s="6"/>
      <c r="J163" s="6"/>
      <c r="K163" s="6"/>
      <c r="L163" s="6"/>
      <c r="M163" s="6"/>
      <c r="N163" s="6"/>
      <c r="O163" s="7"/>
      <c r="P163" s="7"/>
      <c r="Q163" s="7"/>
      <c r="R163" s="6"/>
    </row>
    <row r="164" spans="3:18">
      <c r="C164"/>
      <c r="D164"/>
      <c r="F164" s="6"/>
      <c r="G164" s="6"/>
      <c r="I164" s="6"/>
      <c r="J164" s="6"/>
      <c r="K164" s="6"/>
      <c r="L164" s="6"/>
      <c r="M164" s="6"/>
      <c r="N164" s="6"/>
      <c r="O164" s="7"/>
      <c r="P164" s="7"/>
      <c r="Q164" s="7"/>
      <c r="R164" s="6"/>
    </row>
    <row r="165" spans="3:18">
      <c r="C165"/>
      <c r="D165"/>
      <c r="F165" s="6"/>
      <c r="G165" s="6"/>
      <c r="I165" s="6"/>
      <c r="J165" s="6"/>
      <c r="K165" s="6"/>
      <c r="L165" s="6"/>
      <c r="M165" s="6"/>
      <c r="N165" s="6"/>
      <c r="O165" s="7"/>
      <c r="P165" s="7"/>
      <c r="Q165" s="7"/>
      <c r="R165" s="6"/>
    </row>
    <row r="166" spans="3:18">
      <c r="C166"/>
      <c r="D166"/>
      <c r="F166" s="6"/>
      <c r="G166" s="6"/>
      <c r="I166" s="6"/>
      <c r="J166" s="6"/>
      <c r="K166" s="6"/>
      <c r="L166" s="6"/>
      <c r="M166" s="6"/>
      <c r="N166" s="6"/>
      <c r="O166" s="7"/>
      <c r="P166" s="7"/>
      <c r="Q166" s="7"/>
      <c r="R166" s="6"/>
    </row>
    <row r="167" spans="3:18">
      <c r="C167"/>
      <c r="D167"/>
      <c r="F167" s="6"/>
      <c r="G167" s="6"/>
      <c r="I167" s="6"/>
      <c r="J167" s="6"/>
      <c r="K167" s="6"/>
      <c r="L167" s="6"/>
      <c r="M167" s="6"/>
      <c r="N167" s="6"/>
      <c r="O167" s="7"/>
      <c r="P167" s="7"/>
      <c r="Q167" s="7"/>
      <c r="R167" s="6"/>
    </row>
    <row r="168" spans="3:18">
      <c r="C168"/>
      <c r="D168"/>
      <c r="F168" s="6"/>
      <c r="G168" s="6"/>
      <c r="I168" s="6"/>
      <c r="J168" s="6"/>
      <c r="K168" s="6"/>
      <c r="L168" s="6"/>
      <c r="M168" s="6"/>
      <c r="N168" s="6"/>
      <c r="O168" s="7"/>
      <c r="P168" s="7"/>
      <c r="Q168" s="7"/>
      <c r="R168" s="6"/>
    </row>
    <row r="169" spans="3:18">
      <c r="C169"/>
      <c r="D169"/>
      <c r="F169" s="6"/>
      <c r="G169" s="6"/>
      <c r="I169" s="6"/>
      <c r="J169" s="6"/>
      <c r="K169" s="6"/>
      <c r="L169" s="6"/>
      <c r="M169" s="6"/>
      <c r="N169" s="6"/>
      <c r="O169" s="7"/>
      <c r="P169" s="7"/>
      <c r="Q169" s="7"/>
      <c r="R169" s="6"/>
    </row>
    <row r="170" spans="3:18">
      <c r="C170"/>
      <c r="D170"/>
      <c r="F170" s="6"/>
      <c r="G170" s="6"/>
      <c r="I170" s="6"/>
      <c r="J170" s="6"/>
      <c r="K170" s="6"/>
      <c r="L170" s="6"/>
      <c r="M170" s="6"/>
      <c r="N170" s="6"/>
      <c r="O170" s="7"/>
      <c r="P170" s="7"/>
      <c r="Q170" s="7"/>
      <c r="R170" s="6"/>
    </row>
    <row r="171" spans="3:18">
      <c r="C171"/>
      <c r="D171"/>
      <c r="F171" s="6"/>
      <c r="G171" s="6"/>
      <c r="I171" s="6"/>
      <c r="J171" s="6"/>
      <c r="K171" s="6"/>
      <c r="L171" s="6"/>
      <c r="M171" s="6"/>
      <c r="N171" s="6"/>
      <c r="O171" s="7"/>
      <c r="P171" s="7"/>
      <c r="Q171" s="7"/>
      <c r="R171" s="6"/>
    </row>
    <row r="172" spans="3:18">
      <c r="C172"/>
      <c r="D172"/>
      <c r="F172" s="6"/>
      <c r="G172" s="6"/>
      <c r="I172" s="6"/>
      <c r="J172" s="6"/>
      <c r="K172" s="6"/>
      <c r="L172" s="6"/>
      <c r="M172" s="6"/>
      <c r="N172" s="6"/>
      <c r="O172" s="7"/>
      <c r="P172" s="7"/>
      <c r="Q172" s="7"/>
      <c r="R172" s="6"/>
    </row>
    <row r="173" spans="3:18">
      <c r="C173"/>
      <c r="D173"/>
      <c r="F173" s="6"/>
      <c r="G173" s="6"/>
      <c r="I173" s="6"/>
      <c r="J173" s="6"/>
      <c r="K173" s="6"/>
      <c r="L173" s="6"/>
      <c r="M173" s="6"/>
      <c r="N173" s="6"/>
      <c r="O173" s="7"/>
      <c r="P173" s="7"/>
      <c r="Q173" s="7"/>
      <c r="R173" s="6"/>
    </row>
    <row r="174" spans="3:18">
      <c r="C174"/>
      <c r="D174"/>
      <c r="F174" s="6"/>
      <c r="G174" s="6"/>
      <c r="I174" s="6"/>
      <c r="J174" s="6"/>
      <c r="K174" s="6"/>
      <c r="L174" s="6"/>
      <c r="M174" s="6"/>
      <c r="N174" s="6"/>
      <c r="O174" s="7"/>
      <c r="P174" s="7"/>
      <c r="Q174" s="7"/>
      <c r="R174" s="6"/>
    </row>
    <row r="175" spans="3:18">
      <c r="C175"/>
      <c r="D175"/>
      <c r="F175" s="6"/>
      <c r="G175" s="6"/>
      <c r="I175" s="6"/>
      <c r="J175" s="6"/>
      <c r="K175" s="6"/>
      <c r="L175" s="6"/>
      <c r="M175" s="6"/>
      <c r="N175" s="6"/>
      <c r="O175" s="7"/>
      <c r="P175" s="7"/>
      <c r="Q175" s="7"/>
      <c r="R175" s="6"/>
    </row>
    <row r="176" spans="3:18">
      <c r="C176"/>
      <c r="D176"/>
      <c r="F176" s="6"/>
      <c r="G176" s="6"/>
      <c r="I176" s="6"/>
      <c r="J176" s="6"/>
      <c r="K176" s="6"/>
      <c r="L176" s="6"/>
      <c r="M176" s="6"/>
      <c r="N176" s="6"/>
      <c r="O176" s="7"/>
      <c r="P176" s="7"/>
      <c r="Q176" s="7"/>
      <c r="R176" s="6"/>
    </row>
    <row r="177" spans="3:18">
      <c r="C177"/>
      <c r="D177"/>
      <c r="F177" s="6"/>
      <c r="G177" s="6"/>
      <c r="I177" s="6"/>
      <c r="J177" s="6"/>
      <c r="K177" s="6"/>
      <c r="L177" s="6"/>
      <c r="M177" s="6"/>
      <c r="N177" s="6"/>
      <c r="O177" s="7"/>
      <c r="P177" s="7"/>
      <c r="Q177" s="7"/>
      <c r="R177" s="6"/>
    </row>
    <row r="178" spans="3:18">
      <c r="C178"/>
      <c r="D178"/>
      <c r="F178" s="6"/>
      <c r="G178" s="6"/>
      <c r="I178" s="6"/>
      <c r="J178" s="6"/>
      <c r="K178" s="6"/>
      <c r="L178" s="6"/>
      <c r="M178" s="6"/>
      <c r="N178" s="6"/>
      <c r="O178" s="7"/>
      <c r="P178" s="7"/>
      <c r="Q178" s="7"/>
      <c r="R178" s="6"/>
    </row>
    <row r="179" spans="3:18">
      <c r="C179"/>
      <c r="D179"/>
      <c r="F179" s="6"/>
      <c r="G179" s="6"/>
      <c r="I179" s="6"/>
      <c r="J179" s="6"/>
      <c r="K179" s="6"/>
      <c r="L179" s="6"/>
      <c r="M179" s="6"/>
      <c r="N179" s="6"/>
      <c r="O179" s="7"/>
      <c r="P179" s="7"/>
      <c r="Q179" s="7"/>
      <c r="R179" s="6"/>
    </row>
    <row r="180" spans="3:18">
      <c r="C180"/>
      <c r="D180"/>
      <c r="F180" s="6"/>
      <c r="G180" s="6"/>
      <c r="I180" s="6"/>
      <c r="J180" s="6"/>
      <c r="K180" s="6"/>
      <c r="L180" s="6"/>
      <c r="M180" s="6"/>
      <c r="N180" s="6"/>
      <c r="O180" s="7"/>
      <c r="P180" s="7"/>
      <c r="Q180" s="7"/>
      <c r="R180" s="6"/>
    </row>
    <row r="181" spans="3:18">
      <c r="C181"/>
      <c r="D181"/>
      <c r="F181" s="6"/>
      <c r="G181" s="6"/>
      <c r="I181" s="6"/>
      <c r="J181" s="6"/>
      <c r="K181" s="6"/>
      <c r="L181" s="6"/>
      <c r="M181" s="6"/>
      <c r="N181" s="6"/>
      <c r="O181" s="7"/>
      <c r="P181" s="7"/>
      <c r="Q181" s="7"/>
      <c r="R181" s="6"/>
    </row>
    <row r="182" spans="3:18">
      <c r="C182"/>
      <c r="D182"/>
      <c r="F182" s="6"/>
      <c r="G182" s="6"/>
      <c r="I182" s="6"/>
      <c r="J182" s="6"/>
      <c r="K182" s="6"/>
      <c r="L182" s="6"/>
      <c r="M182" s="6"/>
      <c r="N182" s="6"/>
      <c r="O182" s="7"/>
      <c r="P182" s="7"/>
      <c r="Q182" s="7"/>
      <c r="R182" s="6"/>
    </row>
    <row r="183" spans="3:18">
      <c r="C183"/>
      <c r="D183"/>
      <c r="F183" s="6"/>
      <c r="G183" s="6"/>
      <c r="I183" s="6"/>
      <c r="J183" s="6"/>
      <c r="K183" s="6"/>
      <c r="L183" s="6"/>
      <c r="M183" s="6"/>
      <c r="N183" s="6"/>
      <c r="O183" s="7"/>
      <c r="P183" s="7"/>
      <c r="Q183" s="7"/>
      <c r="R183" s="6"/>
    </row>
    <row r="184" spans="3:18">
      <c r="C184"/>
      <c r="D184"/>
      <c r="F184" s="6"/>
      <c r="G184" s="6"/>
      <c r="I184" s="6"/>
      <c r="J184" s="6"/>
      <c r="K184" s="6"/>
      <c r="L184" s="6"/>
      <c r="M184" s="6"/>
      <c r="N184" s="6"/>
      <c r="O184" s="7"/>
      <c r="P184" s="7"/>
      <c r="Q184" s="7"/>
      <c r="R184" s="6"/>
    </row>
    <row r="185" spans="3:18">
      <c r="C185"/>
      <c r="D185"/>
      <c r="F185" s="6"/>
      <c r="G185" s="6"/>
      <c r="I185" s="6"/>
      <c r="J185" s="6"/>
      <c r="K185" s="6"/>
      <c r="L185" s="6"/>
      <c r="M185" s="6"/>
      <c r="N185" s="6"/>
      <c r="O185" s="7"/>
      <c r="P185" s="7"/>
      <c r="Q185" s="7"/>
      <c r="R185" s="6"/>
    </row>
    <row r="186" spans="3:18">
      <c r="C186"/>
      <c r="D186"/>
      <c r="F186" s="6"/>
      <c r="G186" s="6"/>
      <c r="I186" s="6"/>
      <c r="J186" s="6"/>
      <c r="K186" s="6"/>
      <c r="L186" s="6"/>
      <c r="M186" s="6"/>
      <c r="N186" s="6"/>
      <c r="O186" s="7"/>
      <c r="P186" s="7"/>
      <c r="Q186" s="7"/>
      <c r="R186" s="6"/>
    </row>
    <row r="187" spans="3:18">
      <c r="C187"/>
      <c r="D187"/>
      <c r="F187" s="6"/>
      <c r="G187" s="6"/>
      <c r="I187" s="6"/>
      <c r="J187" s="6"/>
      <c r="K187" s="6"/>
      <c r="L187" s="6"/>
      <c r="M187" s="6"/>
      <c r="N187" s="6"/>
      <c r="O187" s="7"/>
      <c r="P187" s="7"/>
      <c r="Q187" s="7"/>
      <c r="R187" s="6"/>
    </row>
    <row r="188" spans="3:18">
      <c r="C188"/>
      <c r="D188"/>
      <c r="F188" s="6"/>
      <c r="G188" s="6"/>
      <c r="I188" s="6"/>
      <c r="J188" s="6"/>
      <c r="K188" s="6"/>
      <c r="L188" s="6"/>
      <c r="M188" s="6"/>
      <c r="N188" s="6"/>
      <c r="O188" s="7"/>
      <c r="P188" s="7"/>
      <c r="Q188" s="7"/>
      <c r="R188" s="6"/>
    </row>
    <row r="189" spans="3:18">
      <c r="C189"/>
      <c r="D189"/>
      <c r="F189" s="6"/>
      <c r="G189" s="6"/>
      <c r="I189" s="6"/>
      <c r="J189" s="6"/>
      <c r="K189" s="6"/>
      <c r="L189" s="6"/>
      <c r="M189" s="6"/>
      <c r="N189" s="6"/>
      <c r="O189" s="7"/>
      <c r="P189" s="7"/>
      <c r="Q189" s="7"/>
      <c r="R189" s="6"/>
    </row>
    <row r="190" spans="3:18">
      <c r="C190"/>
      <c r="D190"/>
      <c r="F190" s="6"/>
      <c r="G190" s="6"/>
      <c r="I190" s="6"/>
      <c r="J190" s="6"/>
      <c r="K190" s="6"/>
      <c r="L190" s="6"/>
      <c r="M190" s="6"/>
      <c r="N190" s="6"/>
      <c r="O190" s="7"/>
      <c r="P190" s="7"/>
      <c r="Q190" s="7"/>
      <c r="R190" s="6"/>
    </row>
    <row r="191" spans="3:18">
      <c r="C191"/>
      <c r="D191"/>
      <c r="F191" s="6"/>
      <c r="G191" s="6"/>
      <c r="I191" s="6"/>
      <c r="J191" s="6"/>
      <c r="K191" s="6"/>
      <c r="L191" s="6"/>
      <c r="M191" s="6"/>
      <c r="N191" s="6"/>
      <c r="O191" s="7"/>
      <c r="P191" s="7"/>
      <c r="Q191" s="7"/>
      <c r="R191" s="6"/>
    </row>
    <row r="192" spans="3:18">
      <c r="C192"/>
      <c r="D192"/>
      <c r="F192" s="6"/>
      <c r="G192" s="6"/>
      <c r="I192" s="6"/>
      <c r="J192" s="6"/>
      <c r="K192" s="6"/>
      <c r="L192" s="6"/>
      <c r="M192" s="6"/>
      <c r="N192" s="6"/>
      <c r="O192" s="7"/>
      <c r="P192" s="7"/>
      <c r="Q192" s="7"/>
      <c r="R192" s="6"/>
    </row>
    <row r="193" spans="3:18">
      <c r="C193"/>
      <c r="D193"/>
      <c r="F193" s="6"/>
      <c r="G193" s="6"/>
      <c r="I193" s="6"/>
      <c r="J193" s="6"/>
      <c r="K193" s="6"/>
      <c r="L193" s="6"/>
      <c r="M193" s="6"/>
      <c r="N193" s="6"/>
      <c r="O193" s="7"/>
      <c r="P193" s="7"/>
      <c r="Q193" s="7"/>
      <c r="R193" s="6"/>
    </row>
    <row r="194" spans="3:18">
      <c r="C194"/>
      <c r="D194"/>
      <c r="F194" s="6"/>
      <c r="G194" s="6"/>
      <c r="I194" s="6"/>
      <c r="J194" s="6"/>
      <c r="K194" s="6"/>
      <c r="L194" s="6"/>
      <c r="M194" s="6"/>
      <c r="N194" s="6"/>
      <c r="O194" s="7"/>
      <c r="P194" s="7"/>
      <c r="Q194" s="7"/>
      <c r="R194" s="6"/>
    </row>
    <row r="195" spans="3:18">
      <c r="C195"/>
      <c r="D195"/>
      <c r="F195" s="6"/>
      <c r="G195" s="6"/>
      <c r="I195" s="6"/>
      <c r="J195" s="6"/>
      <c r="K195" s="6"/>
      <c r="L195" s="6"/>
      <c r="M195" s="6"/>
      <c r="N195" s="6"/>
      <c r="O195" s="7"/>
      <c r="P195" s="7"/>
      <c r="Q195" s="7"/>
      <c r="R195" s="6"/>
    </row>
    <row r="196" spans="3:18">
      <c r="C196"/>
      <c r="D196"/>
      <c r="F196" s="6"/>
      <c r="G196" s="6"/>
      <c r="I196" s="6"/>
      <c r="J196" s="6"/>
      <c r="K196" s="6"/>
      <c r="L196" s="6"/>
      <c r="M196" s="6"/>
      <c r="N196" s="6"/>
      <c r="O196" s="7"/>
      <c r="P196" s="7"/>
      <c r="Q196" s="7"/>
      <c r="R196" s="6"/>
    </row>
    <row r="197" spans="3:18">
      <c r="C197"/>
      <c r="D197"/>
      <c r="F197" s="6"/>
      <c r="G197" s="6"/>
      <c r="I197" s="6"/>
      <c r="J197" s="6"/>
      <c r="K197" s="6"/>
      <c r="L197" s="6"/>
      <c r="M197" s="6"/>
      <c r="N197" s="6"/>
      <c r="O197" s="7"/>
      <c r="P197" s="7"/>
      <c r="Q197" s="7"/>
      <c r="R197" s="6"/>
    </row>
    <row r="198" spans="3:18">
      <c r="C198"/>
      <c r="D198"/>
      <c r="F198" s="6"/>
      <c r="G198" s="6"/>
      <c r="I198" s="6"/>
      <c r="J198" s="6"/>
      <c r="K198" s="6"/>
      <c r="L198" s="6"/>
      <c r="M198" s="6"/>
      <c r="N198" s="6"/>
      <c r="O198" s="7"/>
      <c r="P198" s="7"/>
      <c r="Q198" s="7"/>
      <c r="R198" s="6"/>
    </row>
    <row r="199" spans="3:18">
      <c r="C199"/>
      <c r="D199"/>
      <c r="F199" s="6"/>
      <c r="G199" s="6"/>
      <c r="I199" s="6"/>
      <c r="J199" s="6"/>
      <c r="K199" s="6"/>
      <c r="L199" s="6"/>
      <c r="M199" s="6"/>
      <c r="N199" s="6"/>
      <c r="O199" s="7"/>
      <c r="P199" s="7"/>
      <c r="Q199" s="7"/>
      <c r="R199" s="6"/>
    </row>
    <row r="200" spans="3:18">
      <c r="C200"/>
      <c r="D200"/>
      <c r="F200" s="6"/>
      <c r="G200" s="6"/>
      <c r="I200" s="6"/>
      <c r="J200" s="6"/>
      <c r="K200" s="6"/>
      <c r="L200" s="6"/>
      <c r="M200" s="6"/>
      <c r="N200" s="6"/>
      <c r="O200" s="7"/>
      <c r="P200" s="7"/>
      <c r="Q200" s="7"/>
      <c r="R200" s="6"/>
    </row>
    <row r="201" spans="3:18">
      <c r="C201"/>
      <c r="D201"/>
      <c r="F201" s="6"/>
      <c r="G201" s="6"/>
      <c r="I201" s="6"/>
      <c r="J201" s="6"/>
      <c r="K201" s="6"/>
      <c r="L201" s="6"/>
      <c r="M201" s="6"/>
      <c r="N201" s="6"/>
      <c r="O201" s="7"/>
      <c r="P201" s="7"/>
      <c r="Q201" s="7"/>
      <c r="R201" s="6"/>
    </row>
    <row r="202" spans="3:18">
      <c r="C202"/>
      <c r="D202"/>
      <c r="F202" s="6"/>
      <c r="G202" s="6"/>
      <c r="I202" s="6"/>
      <c r="J202" s="6"/>
      <c r="K202" s="6"/>
      <c r="L202" s="6"/>
      <c r="M202" s="6"/>
      <c r="N202" s="6"/>
      <c r="O202" s="7"/>
      <c r="P202" s="7"/>
      <c r="Q202" s="7"/>
      <c r="R202" s="6"/>
    </row>
    <row r="203" spans="3:18">
      <c r="C203"/>
      <c r="D203"/>
      <c r="F203" s="6"/>
      <c r="G203" s="6"/>
      <c r="I203" s="6"/>
      <c r="J203" s="6"/>
      <c r="K203" s="6"/>
      <c r="L203" s="6"/>
      <c r="M203" s="6"/>
      <c r="N203" s="6"/>
      <c r="O203" s="7"/>
      <c r="P203" s="7"/>
      <c r="Q203" s="7"/>
      <c r="R203" s="6"/>
    </row>
    <row r="204" spans="3:18">
      <c r="C204"/>
      <c r="D204"/>
      <c r="F204" s="6"/>
      <c r="G204" s="6"/>
      <c r="I204" s="6"/>
      <c r="J204" s="6"/>
      <c r="K204" s="6"/>
      <c r="L204" s="6"/>
      <c r="M204" s="6"/>
      <c r="N204" s="6"/>
      <c r="O204" s="7"/>
      <c r="P204" s="7"/>
      <c r="Q204" s="7"/>
      <c r="R204" s="6"/>
    </row>
    <row r="205" spans="3:18">
      <c r="C205"/>
      <c r="D205"/>
      <c r="F205" s="6"/>
      <c r="G205" s="6"/>
      <c r="I205" s="6"/>
      <c r="J205" s="6"/>
      <c r="K205" s="6"/>
      <c r="L205" s="6"/>
      <c r="M205" s="6"/>
      <c r="N205" s="6"/>
      <c r="O205" s="7"/>
      <c r="P205" s="7"/>
      <c r="Q205" s="7"/>
      <c r="R205" s="6"/>
    </row>
    <row r="206" spans="3:18">
      <c r="C206"/>
      <c r="D206"/>
      <c r="F206" s="6"/>
      <c r="G206" s="6"/>
      <c r="I206" s="6"/>
      <c r="J206" s="6"/>
      <c r="K206" s="6"/>
      <c r="L206" s="6"/>
      <c r="M206" s="6"/>
      <c r="N206" s="6"/>
      <c r="O206" s="7"/>
      <c r="P206" s="7"/>
      <c r="Q206" s="7"/>
      <c r="R206" s="6"/>
    </row>
    <row r="207" spans="3:18">
      <c r="C207"/>
      <c r="D207"/>
      <c r="F207" s="6"/>
      <c r="G207" s="6"/>
      <c r="I207" s="6"/>
      <c r="J207" s="6"/>
      <c r="K207" s="6"/>
      <c r="L207" s="6"/>
      <c r="M207" s="6"/>
      <c r="N207" s="6"/>
      <c r="O207" s="7"/>
      <c r="P207" s="7"/>
      <c r="Q207" s="7"/>
      <c r="R207" s="6"/>
    </row>
    <row r="208" spans="3:18">
      <c r="C208"/>
      <c r="D208"/>
      <c r="F208" s="6"/>
      <c r="G208" s="6"/>
      <c r="I208" s="6"/>
      <c r="J208" s="6"/>
      <c r="K208" s="6"/>
      <c r="L208" s="6"/>
      <c r="M208" s="6"/>
      <c r="N208" s="6"/>
      <c r="O208" s="7"/>
      <c r="P208" s="7"/>
      <c r="Q208" s="7"/>
      <c r="R208" s="6"/>
    </row>
    <row r="209" spans="3:18">
      <c r="C209"/>
      <c r="D209"/>
      <c r="F209" s="6"/>
      <c r="G209" s="6"/>
      <c r="I209" s="6"/>
      <c r="J209" s="6"/>
      <c r="K209" s="6"/>
      <c r="L209" s="6"/>
      <c r="M209" s="6"/>
      <c r="N209" s="6"/>
      <c r="O209" s="7"/>
      <c r="P209" s="7"/>
      <c r="Q209" s="7"/>
      <c r="R209" s="6"/>
    </row>
    <row r="210" spans="3:18">
      <c r="C210"/>
      <c r="D210"/>
      <c r="F210" s="6"/>
      <c r="G210" s="6"/>
      <c r="I210" s="6"/>
      <c r="J210" s="6"/>
      <c r="K210" s="6"/>
      <c r="L210" s="6"/>
      <c r="M210" s="6"/>
      <c r="N210" s="6"/>
      <c r="O210" s="7"/>
      <c r="P210" s="7"/>
      <c r="Q210" s="7"/>
      <c r="R210" s="6"/>
    </row>
    <row r="211" spans="3:18">
      <c r="C211"/>
      <c r="D211"/>
      <c r="F211" s="6"/>
      <c r="G211" s="6"/>
      <c r="I211" s="6"/>
      <c r="J211" s="6"/>
      <c r="K211" s="6"/>
      <c r="L211" s="6"/>
      <c r="M211" s="6"/>
      <c r="N211" s="6"/>
      <c r="O211" s="7"/>
      <c r="P211" s="7"/>
      <c r="Q211" s="7"/>
      <c r="R211" s="6"/>
    </row>
    <row r="212" spans="3:18">
      <c r="C212"/>
      <c r="D212"/>
      <c r="F212" s="6"/>
      <c r="G212" s="6"/>
      <c r="I212" s="6"/>
      <c r="J212" s="6"/>
      <c r="K212" s="6"/>
      <c r="L212" s="6"/>
      <c r="M212" s="6"/>
      <c r="N212" s="6"/>
      <c r="O212" s="7"/>
      <c r="P212" s="7"/>
      <c r="Q212" s="7"/>
      <c r="R212" s="6"/>
    </row>
    <row r="213" spans="3:18">
      <c r="C213"/>
      <c r="D213"/>
      <c r="F213" s="6"/>
      <c r="G213" s="6"/>
      <c r="I213" s="6"/>
      <c r="J213" s="6"/>
      <c r="K213" s="6"/>
      <c r="L213" s="6"/>
      <c r="M213" s="6"/>
      <c r="N213" s="6"/>
      <c r="O213" s="7"/>
      <c r="P213" s="7"/>
      <c r="Q213" s="7"/>
      <c r="R213" s="6"/>
    </row>
    <row r="214" spans="3:18">
      <c r="C214"/>
      <c r="D214"/>
      <c r="F214" s="6"/>
      <c r="G214" s="6"/>
      <c r="I214" s="6"/>
      <c r="J214" s="6"/>
      <c r="K214" s="6"/>
      <c r="L214" s="6"/>
      <c r="M214" s="6"/>
      <c r="N214" s="6"/>
      <c r="O214" s="7"/>
      <c r="P214" s="7"/>
      <c r="Q214" s="7"/>
      <c r="R214" s="6"/>
    </row>
    <row r="215" spans="3:18">
      <c r="C215"/>
      <c r="D215"/>
      <c r="F215" s="6"/>
      <c r="G215" s="6"/>
      <c r="I215" s="6"/>
      <c r="J215" s="6"/>
      <c r="K215" s="6"/>
      <c r="L215" s="6"/>
      <c r="M215" s="6"/>
      <c r="N215" s="6"/>
      <c r="O215" s="7"/>
      <c r="P215" s="7"/>
      <c r="Q215" s="7"/>
      <c r="R215" s="6"/>
    </row>
    <row r="216" spans="3:18">
      <c r="C216"/>
      <c r="D216"/>
      <c r="F216" s="6"/>
      <c r="G216" s="6"/>
      <c r="I216" s="6"/>
      <c r="J216" s="6"/>
      <c r="K216" s="6"/>
      <c r="L216" s="6"/>
      <c r="M216" s="6"/>
      <c r="N216" s="6"/>
      <c r="O216" s="7"/>
      <c r="P216" s="7"/>
      <c r="Q216" s="7"/>
      <c r="R216" s="6"/>
    </row>
    <row r="217" spans="3:18">
      <c r="C217"/>
      <c r="D217"/>
      <c r="F217" s="6"/>
      <c r="G217" s="6"/>
      <c r="I217" s="6"/>
      <c r="J217" s="6"/>
      <c r="K217" s="6"/>
      <c r="L217" s="6"/>
      <c r="M217" s="6"/>
      <c r="N217" s="6"/>
      <c r="O217" s="7"/>
      <c r="P217" s="7"/>
      <c r="Q217" s="7"/>
      <c r="R217" s="6"/>
    </row>
    <row r="218" spans="3:18">
      <c r="C218"/>
      <c r="D218"/>
      <c r="F218" s="6"/>
      <c r="G218" s="6"/>
      <c r="I218" s="6"/>
      <c r="J218" s="6"/>
      <c r="K218" s="6"/>
      <c r="L218" s="6"/>
      <c r="M218" s="6"/>
      <c r="N218" s="6"/>
      <c r="O218" s="7"/>
      <c r="P218" s="7"/>
      <c r="Q218" s="7"/>
      <c r="R218" s="6"/>
    </row>
    <row r="219" spans="3:18">
      <c r="C219"/>
      <c r="D219"/>
      <c r="F219" s="6"/>
      <c r="G219" s="6"/>
      <c r="I219" s="6"/>
      <c r="J219" s="6"/>
      <c r="K219" s="6"/>
      <c r="L219" s="6"/>
      <c r="M219" s="6"/>
      <c r="N219" s="6"/>
      <c r="O219" s="7"/>
      <c r="P219" s="7"/>
      <c r="Q219" s="7"/>
      <c r="R219" s="6"/>
    </row>
    <row r="220" spans="3:18">
      <c r="C220"/>
      <c r="D220"/>
      <c r="F220" s="6"/>
      <c r="G220" s="6"/>
      <c r="I220" s="6"/>
      <c r="J220" s="6"/>
      <c r="K220" s="6"/>
      <c r="L220" s="6"/>
      <c r="M220" s="6"/>
      <c r="N220" s="6"/>
      <c r="O220" s="7"/>
      <c r="P220" s="7"/>
      <c r="Q220" s="7"/>
      <c r="R220" s="6"/>
    </row>
    <row r="221" spans="3:18">
      <c r="C221"/>
      <c r="D221"/>
      <c r="F221" s="6"/>
      <c r="G221" s="6"/>
      <c r="I221" s="6"/>
      <c r="J221" s="6"/>
      <c r="K221" s="6"/>
      <c r="L221" s="6"/>
      <c r="M221" s="6"/>
      <c r="N221" s="6"/>
      <c r="O221" s="7"/>
      <c r="P221" s="7"/>
      <c r="Q221" s="7"/>
      <c r="R221" s="6"/>
    </row>
    <row r="222" spans="3:18">
      <c r="C222"/>
      <c r="D222"/>
      <c r="F222" s="6"/>
      <c r="G222" s="6"/>
      <c r="I222" s="6"/>
      <c r="J222" s="6"/>
      <c r="K222" s="6"/>
      <c r="L222" s="6"/>
      <c r="M222" s="6"/>
      <c r="N222" s="6"/>
      <c r="O222" s="7"/>
      <c r="P222" s="7"/>
      <c r="Q222" s="7"/>
      <c r="R222" s="6"/>
    </row>
    <row r="223" spans="3:18">
      <c r="C223"/>
      <c r="D223"/>
      <c r="F223" s="6"/>
      <c r="G223" s="6"/>
      <c r="I223" s="6"/>
      <c r="J223" s="6"/>
      <c r="K223" s="6"/>
      <c r="L223" s="6"/>
      <c r="M223" s="6"/>
      <c r="N223" s="6"/>
      <c r="O223" s="7"/>
      <c r="P223" s="7"/>
      <c r="Q223" s="7"/>
      <c r="R223" s="6"/>
    </row>
    <row r="224" spans="3:18">
      <c r="C224"/>
      <c r="D224"/>
      <c r="F224" s="6"/>
      <c r="G224" s="6"/>
      <c r="I224" s="6"/>
      <c r="J224" s="6"/>
      <c r="K224" s="6"/>
      <c r="L224" s="6"/>
      <c r="M224" s="6"/>
      <c r="N224" s="6"/>
      <c r="O224" s="7"/>
      <c r="P224" s="7"/>
      <c r="Q224" s="7"/>
      <c r="R224" s="6"/>
    </row>
    <row r="225" spans="3:18">
      <c r="C225"/>
      <c r="D225"/>
      <c r="F225" s="6"/>
      <c r="G225" s="6"/>
      <c r="I225" s="6"/>
      <c r="J225" s="6"/>
      <c r="K225" s="6"/>
      <c r="L225" s="6"/>
      <c r="M225" s="6"/>
      <c r="N225" s="6"/>
      <c r="O225" s="7"/>
      <c r="P225" s="7"/>
      <c r="Q225" s="7"/>
      <c r="R225" s="6"/>
    </row>
    <row r="226" spans="3:18">
      <c r="C226"/>
      <c r="D226"/>
      <c r="F226" s="6"/>
      <c r="G226" s="6"/>
      <c r="I226" s="6"/>
      <c r="J226" s="6"/>
      <c r="K226" s="6"/>
      <c r="L226" s="6"/>
      <c r="M226" s="6"/>
      <c r="N226" s="6"/>
      <c r="O226" s="7"/>
      <c r="P226" s="7"/>
      <c r="Q226" s="7"/>
      <c r="R226" s="6"/>
    </row>
    <row r="227" spans="3:18">
      <c r="C227"/>
      <c r="D227"/>
      <c r="F227" s="6"/>
      <c r="G227" s="6"/>
      <c r="I227" s="6"/>
      <c r="J227" s="6"/>
      <c r="K227" s="6"/>
      <c r="L227" s="6"/>
      <c r="M227" s="6"/>
      <c r="N227" s="6"/>
      <c r="O227" s="7"/>
      <c r="P227" s="7"/>
      <c r="Q227" s="7"/>
      <c r="R227" s="6"/>
    </row>
    <row r="228" spans="3:18">
      <c r="C228"/>
      <c r="D228"/>
      <c r="F228" s="6"/>
      <c r="G228" s="6"/>
      <c r="I228" s="6"/>
      <c r="J228" s="6"/>
      <c r="K228" s="6"/>
      <c r="L228" s="6"/>
      <c r="M228" s="6"/>
      <c r="N228" s="6"/>
      <c r="O228" s="7"/>
      <c r="P228" s="7"/>
      <c r="Q228" s="7"/>
      <c r="R228" s="6"/>
    </row>
    <row r="229" spans="3:18">
      <c r="C229"/>
      <c r="D229"/>
      <c r="F229" s="6"/>
      <c r="G229" s="6"/>
      <c r="I229" s="6"/>
      <c r="J229" s="6"/>
      <c r="K229" s="6"/>
      <c r="L229" s="6"/>
      <c r="M229" s="6"/>
      <c r="N229" s="6"/>
      <c r="O229" s="7"/>
      <c r="P229" s="7"/>
      <c r="Q229" s="7"/>
      <c r="R229" s="6"/>
    </row>
    <row r="230" spans="3:18">
      <c r="C230"/>
      <c r="D230"/>
      <c r="F230" s="6"/>
      <c r="G230" s="6"/>
      <c r="I230" s="6"/>
      <c r="J230" s="6"/>
      <c r="K230" s="6"/>
      <c r="L230" s="6"/>
      <c r="M230" s="6"/>
      <c r="N230" s="6"/>
      <c r="O230" s="7"/>
      <c r="P230" s="7"/>
      <c r="Q230" s="7"/>
      <c r="R230" s="6"/>
    </row>
    <row r="231" spans="3:18">
      <c r="C231"/>
      <c r="D231"/>
      <c r="F231" s="6"/>
      <c r="G231" s="6"/>
      <c r="I231" s="6"/>
      <c r="J231" s="6"/>
      <c r="K231" s="6"/>
      <c r="L231" s="6"/>
      <c r="M231" s="6"/>
      <c r="N231" s="6"/>
      <c r="O231" s="7"/>
      <c r="P231" s="7"/>
      <c r="Q231" s="7"/>
      <c r="R231" s="6"/>
    </row>
    <row r="232" spans="3:18">
      <c r="C232"/>
      <c r="D232"/>
      <c r="F232" s="6"/>
      <c r="G232" s="6"/>
      <c r="I232" s="6"/>
      <c r="J232" s="6"/>
      <c r="K232" s="6"/>
      <c r="L232" s="6"/>
      <c r="M232" s="6"/>
      <c r="N232" s="6"/>
      <c r="O232" s="7"/>
      <c r="P232" s="7"/>
      <c r="Q232" s="7"/>
      <c r="R232" s="6"/>
    </row>
    <row r="233" spans="3:18">
      <c r="C233"/>
      <c r="D233"/>
      <c r="F233" s="6"/>
      <c r="G233" s="6"/>
      <c r="I233" s="6"/>
      <c r="J233" s="6"/>
      <c r="K233" s="6"/>
      <c r="L233" s="6"/>
      <c r="M233" s="6"/>
      <c r="N233" s="6"/>
      <c r="O233" s="7"/>
      <c r="P233" s="7"/>
      <c r="Q233" s="7"/>
      <c r="R233" s="6"/>
    </row>
    <row r="234" spans="3:18">
      <c r="C234"/>
      <c r="D234"/>
      <c r="F234" s="6"/>
      <c r="G234" s="6"/>
      <c r="I234" s="6"/>
      <c r="J234" s="6"/>
      <c r="K234" s="6"/>
      <c r="L234" s="6"/>
      <c r="M234" s="6"/>
      <c r="N234" s="6"/>
      <c r="O234" s="7"/>
      <c r="P234" s="7"/>
      <c r="Q234" s="7"/>
      <c r="R234" s="6"/>
    </row>
    <row r="235" spans="3:18">
      <c r="C235"/>
      <c r="D235"/>
      <c r="F235" s="6"/>
      <c r="G235" s="6"/>
      <c r="I235" s="6"/>
      <c r="J235" s="6"/>
      <c r="K235" s="6"/>
      <c r="L235" s="6"/>
      <c r="M235" s="6"/>
      <c r="N235" s="6"/>
      <c r="O235" s="7"/>
      <c r="P235" s="7"/>
      <c r="Q235" s="7"/>
      <c r="R235" s="6"/>
    </row>
    <row r="236" spans="3:18">
      <c r="C236"/>
      <c r="D236"/>
      <c r="F236" s="6"/>
      <c r="G236" s="6"/>
      <c r="I236" s="6"/>
      <c r="J236" s="6"/>
      <c r="K236" s="6"/>
      <c r="L236" s="6"/>
      <c r="M236" s="6"/>
      <c r="N236" s="6"/>
      <c r="O236" s="7"/>
      <c r="P236" s="7"/>
      <c r="Q236" s="7"/>
      <c r="R236" s="6"/>
    </row>
    <row r="237" spans="3:18">
      <c r="C237"/>
      <c r="D237"/>
      <c r="F237" s="6"/>
      <c r="G237" s="6"/>
      <c r="I237" s="6"/>
      <c r="J237" s="6"/>
      <c r="K237" s="6"/>
      <c r="L237" s="6"/>
      <c r="M237" s="6"/>
      <c r="N237" s="6"/>
      <c r="O237" s="7"/>
      <c r="P237" s="7"/>
      <c r="Q237" s="7"/>
      <c r="R237" s="6"/>
    </row>
    <row r="238" spans="3:18">
      <c r="C238"/>
      <c r="D238"/>
      <c r="F238" s="6"/>
      <c r="G238" s="6"/>
      <c r="I238" s="6"/>
      <c r="J238" s="6"/>
      <c r="K238" s="6"/>
      <c r="L238" s="6"/>
      <c r="M238" s="6"/>
      <c r="N238" s="6"/>
      <c r="O238" s="7"/>
      <c r="P238" s="7"/>
      <c r="Q238" s="7"/>
      <c r="R238" s="6"/>
    </row>
    <row r="239" spans="3:18">
      <c r="C239"/>
      <c r="D239"/>
      <c r="F239" s="6"/>
      <c r="G239" s="6"/>
      <c r="I239" s="6"/>
      <c r="J239" s="6"/>
      <c r="K239" s="6"/>
      <c r="L239" s="6"/>
      <c r="M239" s="6"/>
      <c r="N239" s="6"/>
      <c r="O239" s="7"/>
      <c r="P239" s="7"/>
      <c r="Q239" s="7"/>
      <c r="R239" s="6"/>
    </row>
    <row r="240" spans="3:18">
      <c r="C240"/>
      <c r="D240"/>
      <c r="F240" s="6"/>
      <c r="G240" s="6"/>
      <c r="I240" s="6"/>
      <c r="J240" s="6"/>
      <c r="K240" s="6"/>
      <c r="L240" s="6"/>
      <c r="M240" s="6"/>
      <c r="N240" s="6"/>
      <c r="O240" s="7"/>
      <c r="P240" s="7"/>
      <c r="Q240" s="7"/>
      <c r="R240" s="6"/>
    </row>
    <row r="241" spans="3:18">
      <c r="C241"/>
      <c r="D241"/>
      <c r="F241" s="6"/>
      <c r="G241" s="6"/>
      <c r="I241" s="6"/>
      <c r="J241" s="6"/>
      <c r="K241" s="6"/>
      <c r="L241" s="6"/>
      <c r="M241" s="6"/>
      <c r="N241" s="6"/>
      <c r="O241" s="7"/>
      <c r="P241" s="7"/>
      <c r="Q241" s="7"/>
      <c r="R241" s="6"/>
    </row>
    <row r="242" spans="3:18">
      <c r="C242"/>
      <c r="D242"/>
      <c r="F242" s="6"/>
      <c r="G242" s="6"/>
      <c r="I242" s="6"/>
      <c r="J242" s="6"/>
      <c r="K242" s="6"/>
      <c r="L242" s="6"/>
      <c r="M242" s="6"/>
      <c r="N242" s="6"/>
      <c r="O242" s="7"/>
      <c r="P242" s="7"/>
      <c r="Q242" s="7"/>
      <c r="R242" s="6"/>
    </row>
    <row r="243" spans="3:18">
      <c r="C243"/>
      <c r="D243"/>
      <c r="F243" s="6"/>
      <c r="G243" s="6"/>
      <c r="I243" s="6"/>
      <c r="J243" s="6"/>
      <c r="K243" s="6"/>
      <c r="L243" s="6"/>
      <c r="M243" s="6"/>
      <c r="N243" s="6"/>
      <c r="O243" s="7"/>
      <c r="P243" s="7"/>
      <c r="Q243" s="7"/>
      <c r="R243" s="6"/>
    </row>
    <row r="244" spans="3:18">
      <c r="C244"/>
      <c r="D244"/>
      <c r="F244" s="6"/>
      <c r="G244" s="6"/>
      <c r="I244" s="6"/>
      <c r="J244" s="6"/>
      <c r="K244" s="6"/>
      <c r="L244" s="6"/>
      <c r="M244" s="6"/>
      <c r="N244" s="6"/>
      <c r="O244" s="7"/>
      <c r="P244" s="7"/>
      <c r="Q244" s="7"/>
      <c r="R244" s="6"/>
    </row>
    <row r="245" spans="3:18">
      <c r="C245"/>
      <c r="D245"/>
      <c r="F245" s="6"/>
      <c r="G245" s="6"/>
      <c r="I245" s="6"/>
      <c r="J245" s="6"/>
      <c r="K245" s="6"/>
      <c r="L245" s="6"/>
      <c r="M245" s="6"/>
      <c r="N245" s="6"/>
      <c r="O245" s="7"/>
      <c r="P245" s="7"/>
      <c r="Q245" s="7"/>
      <c r="R245" s="6"/>
    </row>
    <row r="246" spans="3:18">
      <c r="C246"/>
      <c r="D246"/>
      <c r="F246" s="6"/>
      <c r="G246" s="6"/>
      <c r="I246" s="6"/>
      <c r="J246" s="6"/>
      <c r="K246" s="6"/>
      <c r="L246" s="6"/>
      <c r="M246" s="6"/>
      <c r="N246" s="6"/>
      <c r="O246" s="7"/>
      <c r="P246" s="7"/>
      <c r="Q246" s="7"/>
      <c r="R246" s="6"/>
    </row>
    <row r="247" spans="3:18">
      <c r="C247"/>
      <c r="D247"/>
      <c r="F247" s="6"/>
      <c r="G247" s="6"/>
      <c r="I247" s="6"/>
      <c r="J247" s="6"/>
      <c r="K247" s="6"/>
      <c r="L247" s="6"/>
      <c r="M247" s="6"/>
      <c r="N247" s="6"/>
      <c r="O247" s="7"/>
      <c r="P247" s="7"/>
      <c r="Q247" s="7"/>
      <c r="R247" s="6"/>
    </row>
    <row r="248" spans="3:18">
      <c r="C248"/>
      <c r="D248"/>
      <c r="F248" s="6"/>
      <c r="G248" s="6"/>
      <c r="I248" s="6"/>
      <c r="J248" s="6"/>
      <c r="K248" s="6"/>
      <c r="L248" s="6"/>
      <c r="M248" s="6"/>
      <c r="N248" s="6"/>
      <c r="O248" s="7"/>
      <c r="P248" s="7"/>
      <c r="Q248" s="7"/>
      <c r="R248" s="6"/>
    </row>
    <row r="249" spans="3:18">
      <c r="C249"/>
      <c r="D249"/>
      <c r="F249" s="6"/>
      <c r="G249" s="6"/>
      <c r="I249" s="6"/>
      <c r="J249" s="6"/>
      <c r="K249" s="6"/>
      <c r="L249" s="6"/>
      <c r="M249" s="6"/>
      <c r="N249" s="6"/>
      <c r="O249" s="7"/>
      <c r="P249" s="7"/>
      <c r="Q249" s="7"/>
      <c r="R249" s="6"/>
    </row>
    <row r="250" spans="3:18">
      <c r="C250"/>
      <c r="D250"/>
      <c r="F250" s="6"/>
      <c r="G250" s="6"/>
      <c r="I250" s="6"/>
      <c r="J250" s="6"/>
      <c r="K250" s="6"/>
      <c r="L250" s="6"/>
      <c r="M250" s="6"/>
      <c r="N250" s="6"/>
      <c r="O250" s="7"/>
      <c r="P250" s="7"/>
      <c r="Q250" s="7"/>
      <c r="R250" s="6"/>
    </row>
    <row r="251" spans="3:18">
      <c r="C251"/>
      <c r="D251"/>
      <c r="F251" s="6"/>
      <c r="G251" s="6"/>
      <c r="I251" s="6"/>
      <c r="J251" s="6"/>
      <c r="K251" s="6"/>
      <c r="L251" s="6"/>
      <c r="M251" s="6"/>
      <c r="N251" s="6"/>
      <c r="O251" s="7"/>
      <c r="P251" s="7"/>
      <c r="Q251" s="7"/>
      <c r="R251" s="6"/>
    </row>
    <row r="252" spans="3:18">
      <c r="C252"/>
      <c r="D252"/>
      <c r="F252" s="6"/>
      <c r="G252" s="6"/>
      <c r="I252" s="6"/>
      <c r="J252" s="6"/>
      <c r="K252" s="6"/>
      <c r="L252" s="6"/>
      <c r="M252" s="6"/>
      <c r="N252" s="6"/>
      <c r="O252" s="7"/>
      <c r="P252" s="7"/>
      <c r="Q252" s="7"/>
      <c r="R252" s="6"/>
    </row>
    <row r="253" spans="3:18">
      <c r="C253"/>
      <c r="D253"/>
      <c r="F253" s="6"/>
      <c r="G253" s="6"/>
      <c r="I253" s="6"/>
      <c r="J253" s="6"/>
      <c r="K253" s="6"/>
      <c r="L253" s="6"/>
      <c r="M253" s="6"/>
      <c r="N253" s="6"/>
      <c r="O253" s="7"/>
      <c r="P253" s="7"/>
      <c r="Q253" s="7"/>
      <c r="R253" s="6"/>
    </row>
    <row r="254" spans="3:18">
      <c r="C254"/>
      <c r="D254"/>
      <c r="F254" s="6"/>
      <c r="G254" s="6"/>
      <c r="I254" s="6"/>
      <c r="J254" s="6"/>
      <c r="K254" s="6"/>
      <c r="L254" s="6"/>
      <c r="M254" s="6"/>
      <c r="N254" s="6"/>
      <c r="O254" s="7"/>
      <c r="P254" s="7"/>
      <c r="Q254" s="7"/>
      <c r="R254" s="6"/>
    </row>
    <row r="255" spans="3:18">
      <c r="C255"/>
      <c r="D255"/>
      <c r="F255" s="6"/>
      <c r="G255" s="6"/>
      <c r="I255" s="6"/>
      <c r="J255" s="6"/>
      <c r="K255" s="6"/>
      <c r="L255" s="6"/>
      <c r="M255" s="6"/>
      <c r="N255" s="6"/>
      <c r="O255" s="7"/>
      <c r="P255" s="7"/>
      <c r="Q255" s="7"/>
      <c r="R255" s="6"/>
    </row>
    <row r="256" spans="3:18">
      <c r="C256"/>
      <c r="D256"/>
      <c r="F256" s="6"/>
      <c r="G256" s="6"/>
      <c r="I256" s="6"/>
      <c r="J256" s="6"/>
      <c r="K256" s="6"/>
      <c r="L256" s="6"/>
      <c r="M256" s="6"/>
      <c r="N256" s="6"/>
      <c r="O256" s="7"/>
      <c r="P256" s="7"/>
      <c r="Q256" s="7"/>
      <c r="R256" s="6"/>
    </row>
    <row r="257" spans="3:18">
      <c r="C257"/>
      <c r="D257"/>
      <c r="F257" s="6"/>
      <c r="G257" s="6"/>
      <c r="I257" s="6"/>
      <c r="J257" s="6"/>
      <c r="K257" s="6"/>
      <c r="L257" s="6"/>
      <c r="M257" s="6"/>
      <c r="N257" s="6"/>
      <c r="O257" s="7"/>
      <c r="P257" s="7"/>
      <c r="Q257" s="7"/>
      <c r="R257" s="6"/>
    </row>
    <row r="258" spans="3:18">
      <c r="C258"/>
      <c r="D258"/>
      <c r="F258" s="6"/>
      <c r="G258" s="6"/>
      <c r="I258" s="6"/>
      <c r="J258" s="6"/>
      <c r="K258" s="6"/>
      <c r="L258" s="6"/>
      <c r="M258" s="6"/>
      <c r="N258" s="6"/>
      <c r="O258" s="7"/>
      <c r="P258" s="7"/>
      <c r="Q258" s="7"/>
      <c r="R258" s="6"/>
    </row>
    <row r="259" spans="3:18">
      <c r="C259"/>
      <c r="D259"/>
      <c r="F259" s="6"/>
      <c r="G259" s="6"/>
      <c r="I259" s="6"/>
      <c r="J259" s="6"/>
      <c r="K259" s="6"/>
      <c r="L259" s="6"/>
      <c r="M259" s="6"/>
      <c r="N259" s="6"/>
      <c r="O259" s="7"/>
      <c r="P259" s="7"/>
      <c r="Q259" s="7"/>
      <c r="R259" s="6"/>
    </row>
    <row r="260" spans="3:18">
      <c r="C260"/>
      <c r="D260"/>
      <c r="F260" s="6"/>
      <c r="G260" s="6"/>
      <c r="I260" s="6"/>
      <c r="J260" s="6"/>
      <c r="K260" s="6"/>
      <c r="L260" s="6"/>
      <c r="M260" s="6"/>
      <c r="N260" s="6"/>
      <c r="O260" s="7"/>
      <c r="P260" s="7"/>
      <c r="Q260" s="7"/>
      <c r="R260" s="6"/>
    </row>
    <row r="261" spans="3:18">
      <c r="C261"/>
      <c r="D261"/>
      <c r="F261" s="6"/>
      <c r="G261" s="6"/>
      <c r="I261" s="6"/>
      <c r="J261" s="6"/>
      <c r="K261" s="6"/>
      <c r="L261" s="6"/>
      <c r="M261" s="6"/>
      <c r="N261" s="6"/>
      <c r="O261" s="7"/>
      <c r="P261" s="7"/>
      <c r="Q261" s="7"/>
      <c r="R261" s="6"/>
    </row>
    <row r="262" spans="3:18">
      <c r="C262"/>
      <c r="D262"/>
      <c r="F262" s="6"/>
      <c r="G262" s="6"/>
      <c r="I262" s="6"/>
      <c r="J262" s="6"/>
      <c r="K262" s="6"/>
      <c r="L262" s="6"/>
      <c r="M262" s="6"/>
      <c r="N262" s="6"/>
      <c r="O262" s="7"/>
      <c r="P262" s="7"/>
      <c r="Q262" s="7"/>
      <c r="R262" s="6"/>
    </row>
    <row r="263" spans="3:18">
      <c r="C263"/>
      <c r="D263"/>
      <c r="F263" s="6"/>
      <c r="G263" s="6"/>
      <c r="I263" s="6"/>
      <c r="J263" s="6"/>
      <c r="K263" s="6"/>
      <c r="L263" s="6"/>
      <c r="M263" s="6"/>
      <c r="N263" s="6"/>
      <c r="O263" s="7"/>
      <c r="P263" s="7"/>
      <c r="Q263" s="7"/>
      <c r="R263" s="6"/>
    </row>
    <row r="264" spans="3:18">
      <c r="C264"/>
      <c r="D264"/>
      <c r="F264" s="6"/>
      <c r="G264" s="6"/>
      <c r="I264" s="6"/>
      <c r="J264" s="6"/>
      <c r="K264" s="6"/>
      <c r="L264" s="6"/>
      <c r="M264" s="6"/>
      <c r="N264" s="6"/>
      <c r="O264" s="7"/>
      <c r="P264" s="7"/>
      <c r="Q264" s="7"/>
      <c r="R264" s="6"/>
    </row>
    <row r="265" spans="3:18">
      <c r="C265"/>
      <c r="D265"/>
      <c r="F265" s="6"/>
      <c r="G265" s="6"/>
      <c r="I265" s="6"/>
      <c r="J265" s="6"/>
      <c r="K265" s="6"/>
      <c r="L265" s="6"/>
      <c r="M265" s="6"/>
      <c r="N265" s="6"/>
      <c r="O265" s="7"/>
      <c r="P265" s="7"/>
      <c r="Q265" s="7"/>
      <c r="R265" s="6"/>
    </row>
    <row r="266" spans="3:18">
      <c r="C266"/>
      <c r="D266"/>
      <c r="F266" s="6"/>
      <c r="G266" s="6"/>
      <c r="I266" s="6"/>
      <c r="J266" s="6"/>
      <c r="K266" s="6"/>
      <c r="L266" s="6"/>
      <c r="M266" s="6"/>
      <c r="N266" s="6"/>
      <c r="O266" s="7"/>
      <c r="P266" s="7"/>
      <c r="Q266" s="7"/>
      <c r="R266" s="6"/>
    </row>
    <row r="267" spans="3:18">
      <c r="C267"/>
      <c r="D267"/>
      <c r="F267" s="6"/>
      <c r="G267" s="6"/>
      <c r="I267" s="6"/>
      <c r="J267" s="6"/>
      <c r="K267" s="6"/>
      <c r="L267" s="6"/>
      <c r="M267" s="6"/>
      <c r="N267" s="6"/>
      <c r="O267" s="7"/>
      <c r="P267" s="7"/>
      <c r="Q267" s="7"/>
      <c r="R267" s="6"/>
    </row>
    <row r="268" spans="3:18">
      <c r="C268"/>
      <c r="D268"/>
      <c r="F268" s="6"/>
      <c r="G268" s="6"/>
      <c r="I268" s="6"/>
      <c r="J268" s="6"/>
      <c r="K268" s="6"/>
      <c r="L268" s="6"/>
      <c r="M268" s="6"/>
      <c r="N268" s="6"/>
      <c r="O268" s="7"/>
      <c r="P268" s="7"/>
      <c r="Q268" s="7"/>
      <c r="R268" s="6"/>
    </row>
    <row r="269" spans="3:18">
      <c r="E269" s="5"/>
      <c r="F269" s="6"/>
      <c r="G269" s="6"/>
      <c r="I269" s="6"/>
      <c r="J269" s="6"/>
      <c r="K269" s="6"/>
      <c r="L269" s="6"/>
      <c r="M269" s="6"/>
      <c r="N269" s="6"/>
      <c r="O269" s="7"/>
      <c r="P269" s="7"/>
      <c r="Q269" s="7"/>
      <c r="R269" s="6"/>
    </row>
    <row r="270" spans="3:18">
      <c r="E270" s="5"/>
      <c r="F270" s="6"/>
      <c r="G270" s="6"/>
      <c r="I270" s="6"/>
      <c r="J270" s="6"/>
      <c r="K270" s="6"/>
      <c r="L270" s="6"/>
      <c r="M270" s="6"/>
      <c r="N270" s="6"/>
      <c r="O270" s="7"/>
      <c r="P270" s="7"/>
      <c r="Q270" s="7"/>
      <c r="R270" s="6"/>
    </row>
    <row r="271" spans="3:18">
      <c r="E271" s="5"/>
      <c r="F271" s="6"/>
      <c r="G271" s="6"/>
      <c r="I271" s="6"/>
      <c r="J271" s="6"/>
      <c r="K271" s="6"/>
      <c r="L271" s="6"/>
      <c r="M271" s="6"/>
      <c r="N271" s="6"/>
      <c r="O271" s="7"/>
      <c r="P271" s="7"/>
      <c r="Q271" s="7"/>
      <c r="R271" s="6"/>
    </row>
    <row r="272" spans="3:18">
      <c r="E272" s="5"/>
      <c r="F272" s="6"/>
      <c r="G272" s="6"/>
      <c r="I272" s="6"/>
      <c r="J272" s="6"/>
      <c r="K272" s="6"/>
      <c r="L272" s="6"/>
      <c r="M272" s="6"/>
      <c r="N272" s="6"/>
      <c r="O272" s="7"/>
      <c r="P272" s="7"/>
      <c r="Q272" s="7"/>
      <c r="R272" s="6"/>
    </row>
    <row r="273" spans="5:18">
      <c r="E273" s="5"/>
      <c r="F273" s="6"/>
      <c r="G273" s="6"/>
      <c r="I273" s="6"/>
      <c r="J273" s="6"/>
      <c r="K273" s="6"/>
      <c r="L273" s="6"/>
      <c r="M273" s="6"/>
      <c r="N273" s="6"/>
      <c r="O273" s="7"/>
      <c r="P273" s="7"/>
      <c r="Q273" s="7"/>
      <c r="R273" s="6"/>
    </row>
    <row r="274" spans="5:18">
      <c r="E274" s="5"/>
      <c r="F274" s="6"/>
      <c r="G274" s="6"/>
      <c r="I274" s="6"/>
      <c r="J274" s="6"/>
      <c r="K274" s="6"/>
      <c r="L274" s="6"/>
      <c r="M274" s="6"/>
      <c r="N274" s="6"/>
      <c r="O274" s="7"/>
      <c r="P274" s="7"/>
      <c r="Q274" s="7"/>
      <c r="R274" s="6"/>
    </row>
    <row r="275" spans="5:18">
      <c r="E275" s="5"/>
      <c r="F275" s="6"/>
      <c r="G275" s="6"/>
      <c r="I275" s="6"/>
      <c r="J275" s="6"/>
      <c r="K275" s="6"/>
      <c r="L275" s="6"/>
      <c r="M275" s="6"/>
      <c r="N275" s="6"/>
      <c r="O275" s="7"/>
      <c r="P275" s="7"/>
      <c r="Q275" s="7"/>
      <c r="R275" s="6"/>
    </row>
    <row r="276" spans="5:18">
      <c r="E276" s="5"/>
      <c r="F276" s="6"/>
      <c r="G276" s="6"/>
      <c r="I276" s="6"/>
      <c r="J276" s="6"/>
      <c r="K276" s="6"/>
      <c r="L276" s="6"/>
      <c r="M276" s="6"/>
      <c r="N276" s="6"/>
      <c r="O276" s="7"/>
      <c r="P276" s="7"/>
      <c r="Q276" s="7"/>
      <c r="R276" s="6"/>
    </row>
    <row r="277" spans="5:18">
      <c r="E277" s="5"/>
      <c r="F277" s="6"/>
      <c r="G277" s="6"/>
      <c r="I277" s="6"/>
      <c r="J277" s="6"/>
      <c r="K277" s="6"/>
      <c r="L277" s="6"/>
      <c r="M277" s="6"/>
      <c r="N277" s="6"/>
      <c r="O277" s="7"/>
      <c r="P277" s="7"/>
      <c r="Q277" s="7"/>
      <c r="R277" s="6"/>
    </row>
    <row r="278" spans="5:18">
      <c r="E278" s="5"/>
      <c r="F278" s="6"/>
      <c r="G278" s="6"/>
      <c r="I278" s="6"/>
      <c r="J278" s="6"/>
      <c r="K278" s="6"/>
      <c r="L278" s="6"/>
      <c r="M278" s="6"/>
      <c r="N278" s="6"/>
      <c r="O278" s="7"/>
      <c r="P278" s="7"/>
      <c r="Q278" s="7"/>
      <c r="R278" s="6"/>
    </row>
    <row r="279" spans="5:18">
      <c r="E279" s="5"/>
      <c r="F279" s="6"/>
      <c r="G279" s="6"/>
      <c r="I279" s="6"/>
      <c r="J279" s="6"/>
      <c r="K279" s="6"/>
      <c r="L279" s="6"/>
      <c r="M279" s="6"/>
      <c r="N279" s="6"/>
      <c r="O279" s="7"/>
      <c r="P279" s="7"/>
      <c r="Q279" s="7"/>
      <c r="R279" s="6"/>
    </row>
    <row r="280" spans="5:18">
      <c r="E280" s="5"/>
      <c r="F280" s="6"/>
      <c r="G280" s="6"/>
      <c r="I280" s="6"/>
      <c r="J280" s="6"/>
      <c r="K280" s="6"/>
      <c r="L280" s="6"/>
      <c r="M280" s="6"/>
      <c r="N280" s="6"/>
      <c r="O280" s="7"/>
      <c r="P280" s="7"/>
      <c r="Q280" s="7"/>
      <c r="R280" s="6"/>
    </row>
    <row r="281" spans="5:18">
      <c r="E281" s="5"/>
      <c r="F281" s="6"/>
      <c r="G281" s="6"/>
      <c r="I281" s="6"/>
      <c r="J281" s="6"/>
      <c r="K281" s="6"/>
      <c r="L281" s="6"/>
      <c r="M281" s="6"/>
      <c r="N281" s="6"/>
      <c r="O281" s="7"/>
      <c r="P281" s="7"/>
      <c r="Q281" s="7"/>
      <c r="R281" s="6"/>
    </row>
    <row r="282" spans="5:18">
      <c r="E282" s="5"/>
      <c r="F282" s="6"/>
      <c r="G282" s="6"/>
      <c r="I282" s="6"/>
      <c r="J282" s="6"/>
      <c r="K282" s="6"/>
      <c r="L282" s="6"/>
      <c r="M282" s="6"/>
      <c r="N282" s="6"/>
      <c r="O282" s="7"/>
      <c r="P282" s="7"/>
      <c r="Q282" s="7"/>
      <c r="R282" s="6"/>
    </row>
    <row r="283" spans="5:18">
      <c r="E283" s="5"/>
      <c r="F283" s="6"/>
      <c r="G283" s="6"/>
      <c r="I283" s="6"/>
      <c r="J283" s="6"/>
      <c r="K283" s="6"/>
      <c r="L283" s="6"/>
      <c r="M283" s="6"/>
      <c r="N283" s="6"/>
      <c r="O283" s="7"/>
      <c r="P283" s="7"/>
      <c r="Q283" s="7"/>
      <c r="R283" s="6"/>
    </row>
    <row r="284" spans="5:18">
      <c r="E284" s="5"/>
      <c r="F284" s="6"/>
      <c r="G284" s="6"/>
      <c r="I284" s="6"/>
      <c r="J284" s="6"/>
      <c r="K284" s="6"/>
      <c r="L284" s="6"/>
      <c r="M284" s="6"/>
      <c r="N284" s="6"/>
      <c r="O284" s="7"/>
      <c r="P284" s="7"/>
      <c r="Q284" s="7"/>
      <c r="R284" s="6"/>
    </row>
    <row r="285" spans="5:18">
      <c r="E285" s="5"/>
      <c r="F285" s="6"/>
      <c r="G285" s="6"/>
      <c r="I285" s="6"/>
      <c r="J285" s="6"/>
      <c r="K285" s="6"/>
      <c r="L285" s="6"/>
      <c r="M285" s="6"/>
      <c r="N285" s="6"/>
      <c r="O285" s="7"/>
      <c r="P285" s="7"/>
      <c r="Q285" s="7"/>
      <c r="R285" s="6"/>
    </row>
    <row r="286" spans="5:18">
      <c r="E286" s="5"/>
      <c r="F286" s="6"/>
      <c r="G286" s="6"/>
      <c r="I286" s="6"/>
      <c r="J286" s="6"/>
      <c r="K286" s="6"/>
      <c r="L286" s="6"/>
      <c r="M286" s="6"/>
      <c r="N286" s="6"/>
      <c r="O286" s="7"/>
      <c r="P286" s="7"/>
      <c r="Q286" s="7"/>
      <c r="R286" s="6"/>
    </row>
    <row r="287" spans="5:18">
      <c r="E287" s="5"/>
      <c r="F287" s="6"/>
      <c r="G287" s="6"/>
      <c r="I287" s="6"/>
      <c r="J287" s="6"/>
      <c r="K287" s="6"/>
      <c r="L287" s="6"/>
      <c r="M287" s="6"/>
      <c r="N287" s="6"/>
      <c r="O287" s="7"/>
      <c r="P287" s="7"/>
      <c r="Q287" s="7"/>
      <c r="R287" s="6"/>
    </row>
    <row r="288" spans="5:18">
      <c r="E288" s="5"/>
      <c r="F288" s="6"/>
      <c r="G288" s="6"/>
      <c r="I288" s="6"/>
      <c r="J288" s="6"/>
      <c r="K288" s="6"/>
      <c r="L288" s="6"/>
      <c r="M288" s="6"/>
      <c r="N288" s="6"/>
      <c r="O288" s="7"/>
      <c r="P288" s="7"/>
      <c r="Q288" s="7"/>
      <c r="R288" s="6"/>
    </row>
    <row r="289" spans="5:18">
      <c r="E289" s="5"/>
      <c r="F289" s="6"/>
      <c r="G289" s="6"/>
      <c r="I289" s="6"/>
      <c r="J289" s="6"/>
      <c r="K289" s="6"/>
      <c r="L289" s="6"/>
      <c r="M289" s="6"/>
      <c r="N289" s="6"/>
      <c r="O289" s="7"/>
      <c r="P289" s="7"/>
      <c r="Q289" s="7"/>
      <c r="R289" s="6"/>
    </row>
    <row r="290" spans="5:18">
      <c r="E290" s="5"/>
      <c r="F290" s="6"/>
      <c r="G290" s="6"/>
      <c r="I290" s="6"/>
      <c r="J290" s="6"/>
      <c r="K290" s="6"/>
      <c r="L290" s="6"/>
      <c r="M290" s="6"/>
      <c r="N290" s="6"/>
      <c r="O290" s="7"/>
      <c r="P290" s="7"/>
      <c r="Q290" s="7"/>
      <c r="R290" s="6"/>
    </row>
    <row r="291" spans="5:18">
      <c r="E291" s="5"/>
      <c r="F291" s="6"/>
      <c r="G291" s="6"/>
      <c r="I291" s="6"/>
      <c r="J291" s="6"/>
      <c r="K291" s="6"/>
      <c r="L291" s="6"/>
      <c r="M291" s="6"/>
      <c r="N291" s="6"/>
      <c r="O291" s="7"/>
      <c r="P291" s="7"/>
      <c r="Q291" s="7"/>
      <c r="R291" s="6"/>
    </row>
    <row r="292" spans="5:18">
      <c r="E292" s="5"/>
      <c r="F292" s="6"/>
      <c r="G292" s="6"/>
      <c r="I292" s="6"/>
      <c r="J292" s="6"/>
      <c r="K292" s="6"/>
      <c r="L292" s="6"/>
      <c r="M292" s="6"/>
      <c r="N292" s="6"/>
      <c r="O292" s="7"/>
      <c r="P292" s="7"/>
      <c r="Q292" s="7"/>
      <c r="R292" s="6"/>
    </row>
    <row r="293" spans="5:18">
      <c r="E293" s="5"/>
      <c r="F293" s="6"/>
      <c r="G293" s="6"/>
      <c r="I293" s="6"/>
      <c r="J293" s="6"/>
      <c r="K293" s="6"/>
      <c r="L293" s="6"/>
      <c r="M293" s="6"/>
      <c r="N293" s="6"/>
      <c r="O293" s="7"/>
      <c r="P293" s="7"/>
      <c r="Q293" s="7"/>
      <c r="R293" s="6"/>
    </row>
    <row r="294" spans="5:18">
      <c r="E294" s="5"/>
      <c r="F294" s="6"/>
      <c r="G294" s="6"/>
      <c r="I294" s="6"/>
      <c r="J294" s="6"/>
      <c r="K294" s="6"/>
      <c r="L294" s="6"/>
      <c r="M294" s="6"/>
      <c r="N294" s="6"/>
      <c r="O294" s="7"/>
      <c r="P294" s="7"/>
      <c r="Q294" s="7"/>
      <c r="R294" s="6"/>
    </row>
    <row r="295" spans="5:18">
      <c r="E295" s="5"/>
      <c r="F295" s="6"/>
      <c r="G295" s="6"/>
      <c r="I295" s="6"/>
      <c r="J295" s="6"/>
      <c r="K295" s="6"/>
      <c r="L295" s="6"/>
      <c r="M295" s="6"/>
      <c r="N295" s="6"/>
      <c r="O295" s="7"/>
      <c r="P295" s="7"/>
      <c r="Q295" s="7"/>
      <c r="R295" s="6"/>
    </row>
    <row r="296" spans="5:18">
      <c r="E296" s="5"/>
      <c r="F296" s="6"/>
      <c r="G296" s="6"/>
      <c r="I296" s="6"/>
      <c r="J296" s="6"/>
      <c r="K296" s="6"/>
      <c r="L296" s="6"/>
      <c r="M296" s="6"/>
      <c r="N296" s="6"/>
      <c r="O296" s="7"/>
      <c r="P296" s="7"/>
      <c r="Q296" s="7"/>
      <c r="R296" s="6"/>
    </row>
    <row r="297" spans="5:18">
      <c r="E297" s="5"/>
      <c r="F297" s="6"/>
      <c r="G297" s="6"/>
      <c r="I297" s="6"/>
      <c r="J297" s="6"/>
      <c r="K297" s="6"/>
      <c r="L297" s="6"/>
      <c r="M297" s="6"/>
      <c r="N297" s="6"/>
      <c r="O297" s="7"/>
      <c r="P297" s="7"/>
      <c r="Q297" s="7"/>
      <c r="R297" s="6"/>
    </row>
    <row r="298" spans="5:18">
      <c r="E298" s="5"/>
      <c r="F298" s="6"/>
      <c r="G298" s="6"/>
      <c r="I298" s="6"/>
      <c r="J298" s="6"/>
      <c r="K298" s="6"/>
      <c r="L298" s="6"/>
      <c r="M298" s="6"/>
      <c r="N298" s="6"/>
      <c r="O298" s="7"/>
      <c r="P298" s="7"/>
      <c r="Q298" s="7"/>
      <c r="R298" s="6"/>
    </row>
    <row r="299" spans="5:18">
      <c r="E299" s="5"/>
      <c r="F299" s="6"/>
      <c r="G299" s="6"/>
      <c r="I299" s="6"/>
      <c r="J299" s="6"/>
      <c r="K299" s="6"/>
      <c r="L299" s="6"/>
      <c r="M299" s="6"/>
      <c r="N299" s="6"/>
      <c r="O299" s="7"/>
      <c r="P299" s="7"/>
      <c r="Q299" s="7"/>
      <c r="R299" s="6"/>
    </row>
    <row r="300" spans="5:18">
      <c r="E300" s="5"/>
      <c r="F300" s="6"/>
      <c r="G300" s="6"/>
      <c r="I300" s="6"/>
      <c r="J300" s="6"/>
      <c r="K300" s="6"/>
      <c r="L300" s="6"/>
      <c r="M300" s="6"/>
      <c r="N300" s="6"/>
      <c r="O300" s="7"/>
      <c r="P300" s="7"/>
      <c r="Q300" s="7"/>
      <c r="R300" s="6"/>
    </row>
    <row r="301" spans="5:18">
      <c r="E301" s="5"/>
      <c r="F301" s="6"/>
      <c r="G301" s="6"/>
      <c r="I301" s="6"/>
      <c r="J301" s="6"/>
      <c r="K301" s="6"/>
      <c r="L301" s="6"/>
      <c r="M301" s="6"/>
      <c r="N301" s="6"/>
      <c r="O301" s="7"/>
      <c r="P301" s="7"/>
      <c r="Q301" s="7"/>
      <c r="R301" s="6"/>
    </row>
    <row r="302" spans="5:18">
      <c r="E302" s="5"/>
      <c r="F302" s="6"/>
      <c r="G302" s="6"/>
      <c r="I302" s="6"/>
      <c r="J302" s="6"/>
      <c r="K302" s="6"/>
      <c r="L302" s="6"/>
      <c r="M302" s="6"/>
      <c r="N302" s="6"/>
      <c r="O302" s="7"/>
      <c r="P302" s="7"/>
      <c r="Q302" s="7"/>
      <c r="R302" s="6"/>
    </row>
    <row r="303" spans="5:18">
      <c r="E303" s="5"/>
      <c r="F303" s="6"/>
      <c r="G303" s="6"/>
      <c r="I303" s="6"/>
      <c r="J303" s="6"/>
      <c r="K303" s="6"/>
      <c r="L303" s="6"/>
      <c r="M303" s="6"/>
      <c r="N303" s="6"/>
      <c r="O303" s="7"/>
      <c r="P303" s="7"/>
      <c r="Q303" s="7"/>
      <c r="R303" s="6"/>
    </row>
    <row r="304" spans="5:18">
      <c r="E304" s="5"/>
      <c r="F304" s="6"/>
      <c r="G304" s="6"/>
      <c r="I304" s="6"/>
      <c r="J304" s="6"/>
      <c r="K304" s="6"/>
      <c r="L304" s="6"/>
      <c r="M304" s="6"/>
      <c r="N304" s="6"/>
      <c r="O304" s="7"/>
      <c r="P304" s="7"/>
      <c r="Q304" s="7"/>
      <c r="R304" s="6"/>
    </row>
    <row r="305" spans="5:18">
      <c r="E305" s="5"/>
      <c r="F305" s="6"/>
      <c r="G305" s="6"/>
      <c r="I305" s="6"/>
      <c r="J305" s="6"/>
      <c r="K305" s="6"/>
      <c r="L305" s="6"/>
      <c r="M305" s="6"/>
      <c r="N305" s="6"/>
      <c r="O305" s="7"/>
      <c r="P305" s="7"/>
      <c r="Q305" s="7"/>
      <c r="R305" s="6"/>
    </row>
    <row r="306" spans="5:18">
      <c r="E306" s="5"/>
      <c r="F306" s="6"/>
      <c r="G306" s="6"/>
      <c r="I306" s="6"/>
      <c r="J306" s="6"/>
      <c r="K306" s="6"/>
      <c r="L306" s="6"/>
      <c r="M306" s="6"/>
      <c r="N306" s="6"/>
      <c r="O306" s="7"/>
      <c r="P306" s="7"/>
      <c r="Q306" s="7"/>
      <c r="R306" s="6"/>
    </row>
    <row r="307" spans="5:18">
      <c r="E307" s="5"/>
      <c r="F307" s="6"/>
      <c r="G307" s="6"/>
      <c r="I307" s="6"/>
      <c r="J307" s="6"/>
      <c r="K307" s="6"/>
      <c r="L307" s="6"/>
      <c r="M307" s="6"/>
      <c r="N307" s="6"/>
      <c r="O307" s="7"/>
      <c r="P307" s="7"/>
      <c r="Q307" s="7"/>
      <c r="R307" s="6"/>
    </row>
    <row r="308" spans="5:18">
      <c r="E308" s="5"/>
      <c r="F308" s="6"/>
      <c r="G308" s="6"/>
      <c r="I308" s="6"/>
      <c r="J308" s="6"/>
      <c r="K308" s="6"/>
      <c r="L308" s="6"/>
      <c r="M308" s="6"/>
      <c r="N308" s="6"/>
      <c r="O308" s="7"/>
      <c r="P308" s="7"/>
      <c r="Q308" s="7"/>
      <c r="R308" s="6"/>
    </row>
    <row r="309" spans="5:18">
      <c r="E309" s="5"/>
      <c r="F309" s="6"/>
      <c r="G309" s="6"/>
      <c r="I309" s="6"/>
      <c r="J309" s="6"/>
      <c r="K309" s="6"/>
      <c r="L309" s="6"/>
      <c r="M309" s="6"/>
      <c r="N309" s="6"/>
      <c r="O309" s="7"/>
      <c r="P309" s="7"/>
      <c r="Q309" s="7"/>
      <c r="R309" s="6"/>
    </row>
    <row r="310" spans="5:18">
      <c r="E310" s="5"/>
      <c r="F310" s="6"/>
      <c r="G310" s="6"/>
      <c r="I310" s="6"/>
      <c r="J310" s="6"/>
      <c r="K310" s="6"/>
      <c r="L310" s="6"/>
      <c r="M310" s="6"/>
      <c r="N310" s="6"/>
      <c r="O310" s="7"/>
      <c r="P310" s="7"/>
      <c r="Q310" s="7"/>
      <c r="R310" s="6"/>
    </row>
    <row r="311" spans="5:18">
      <c r="E311" s="5"/>
      <c r="F311" s="6"/>
      <c r="G311" s="6"/>
      <c r="I311" s="6"/>
      <c r="J311" s="6"/>
      <c r="K311" s="6"/>
      <c r="L311" s="6"/>
      <c r="M311" s="6"/>
      <c r="N311" s="6"/>
      <c r="O311" s="7"/>
      <c r="P311" s="7"/>
      <c r="Q311" s="7"/>
      <c r="R311" s="6"/>
    </row>
    <row r="312" spans="5:18">
      <c r="E312" s="5"/>
      <c r="F312" s="6"/>
      <c r="G312" s="6"/>
      <c r="I312" s="6"/>
      <c r="J312" s="6"/>
      <c r="K312" s="6"/>
      <c r="L312" s="6"/>
      <c r="M312" s="6"/>
      <c r="N312" s="6"/>
      <c r="O312" s="7"/>
      <c r="P312" s="7"/>
      <c r="Q312" s="7"/>
      <c r="R312" s="6"/>
    </row>
    <row r="313" spans="5:18">
      <c r="E313" s="5"/>
      <c r="F313" s="6"/>
      <c r="G313" s="6"/>
      <c r="I313" s="6"/>
      <c r="J313" s="6"/>
      <c r="K313" s="6"/>
      <c r="L313" s="6"/>
      <c r="M313" s="6"/>
      <c r="N313" s="6"/>
      <c r="O313" s="7"/>
      <c r="P313" s="7"/>
      <c r="Q313" s="7"/>
      <c r="R313" s="6"/>
    </row>
    <row r="314" spans="5:18">
      <c r="E314" s="5"/>
      <c r="F314" s="6"/>
      <c r="G314" s="6"/>
      <c r="I314" s="6"/>
      <c r="J314" s="6"/>
      <c r="K314" s="6"/>
      <c r="L314" s="6"/>
      <c r="M314" s="6"/>
      <c r="N314" s="6"/>
      <c r="O314" s="7"/>
      <c r="P314" s="7"/>
      <c r="Q314" s="7"/>
      <c r="R314" s="6"/>
    </row>
    <row r="315" spans="5:18">
      <c r="E315" s="5"/>
      <c r="F315" s="6"/>
      <c r="G315" s="6"/>
      <c r="I315" s="6"/>
      <c r="J315" s="6"/>
      <c r="K315" s="6"/>
      <c r="L315" s="6"/>
      <c r="M315" s="6"/>
      <c r="N315" s="6"/>
      <c r="O315" s="7"/>
      <c r="P315" s="7"/>
      <c r="Q315" s="7"/>
      <c r="R315" s="6"/>
    </row>
    <row r="316" spans="5:18">
      <c r="E316" s="5"/>
      <c r="F316" s="6"/>
      <c r="G316" s="6"/>
      <c r="I316" s="6"/>
      <c r="J316" s="6"/>
      <c r="K316" s="6"/>
      <c r="L316" s="6"/>
      <c r="M316" s="6"/>
      <c r="N316" s="6"/>
      <c r="O316" s="7"/>
      <c r="P316" s="7"/>
      <c r="Q316" s="7"/>
      <c r="R316" s="6"/>
    </row>
    <row r="317" spans="5:18">
      <c r="E317" s="5"/>
      <c r="F317" s="6"/>
      <c r="G317" s="6"/>
      <c r="I317" s="6"/>
      <c r="J317" s="6"/>
      <c r="K317" s="6"/>
      <c r="L317" s="6"/>
      <c r="M317" s="6"/>
      <c r="N317" s="6"/>
      <c r="O317" s="7"/>
      <c r="P317" s="7"/>
      <c r="Q317" s="7"/>
      <c r="R317" s="6"/>
    </row>
    <row r="318" spans="5:18">
      <c r="E318" s="5"/>
      <c r="F318" s="6"/>
      <c r="G318" s="6"/>
      <c r="I318" s="6"/>
      <c r="J318" s="6"/>
      <c r="K318" s="6"/>
      <c r="L318" s="6"/>
      <c r="M318" s="6"/>
      <c r="N318" s="6"/>
      <c r="O318" s="7"/>
      <c r="P318" s="7"/>
      <c r="Q318" s="7"/>
      <c r="R318" s="6"/>
    </row>
    <row r="319" spans="5:18">
      <c r="E319" s="5"/>
      <c r="F319" s="6"/>
      <c r="G319" s="6"/>
      <c r="I319" s="6"/>
      <c r="J319" s="6"/>
      <c r="K319" s="6"/>
      <c r="L319" s="6"/>
      <c r="M319" s="6"/>
      <c r="N319" s="6"/>
      <c r="O319" s="7"/>
      <c r="P319" s="7"/>
      <c r="Q319" s="7"/>
      <c r="R319" s="6"/>
    </row>
    <row r="320" spans="5:18">
      <c r="E320" s="5"/>
      <c r="F320" s="6"/>
      <c r="G320" s="6"/>
      <c r="I320" s="6"/>
      <c r="J320" s="6"/>
      <c r="K320" s="6"/>
      <c r="L320" s="6"/>
      <c r="M320" s="6"/>
      <c r="N320" s="6"/>
      <c r="O320" s="7"/>
      <c r="P320" s="7"/>
      <c r="Q320" s="7"/>
      <c r="R320" s="6"/>
    </row>
    <row r="321" spans="5:18">
      <c r="E321" s="5"/>
      <c r="F321" s="6"/>
      <c r="G321" s="6"/>
      <c r="I321" s="6"/>
      <c r="J321" s="6"/>
      <c r="K321" s="6"/>
      <c r="L321" s="6"/>
      <c r="M321" s="6"/>
      <c r="N321" s="6"/>
      <c r="O321" s="7"/>
      <c r="P321" s="7"/>
      <c r="Q321" s="7"/>
      <c r="R321" s="6"/>
    </row>
    <row r="322" spans="5:18">
      <c r="E322" s="5"/>
      <c r="F322" s="6"/>
      <c r="G322" s="6"/>
      <c r="I322" s="6"/>
      <c r="J322" s="6"/>
      <c r="K322" s="6"/>
      <c r="L322" s="6"/>
      <c r="M322" s="6"/>
      <c r="N322" s="6"/>
      <c r="O322" s="7"/>
      <c r="P322" s="7"/>
      <c r="Q322" s="7"/>
      <c r="R322" s="6"/>
    </row>
    <row r="323" spans="5:18">
      <c r="E323" s="5"/>
      <c r="F323" s="6"/>
      <c r="G323" s="6"/>
      <c r="I323" s="6"/>
      <c r="J323" s="6"/>
      <c r="K323" s="6"/>
      <c r="L323" s="6"/>
      <c r="M323" s="6"/>
      <c r="N323" s="6"/>
      <c r="O323" s="7"/>
      <c r="P323" s="7"/>
      <c r="Q323" s="7"/>
      <c r="R323" s="6"/>
    </row>
    <row r="324" spans="5:18">
      <c r="E324" s="5"/>
      <c r="F324" s="6"/>
      <c r="G324" s="6"/>
      <c r="I324" s="6"/>
      <c r="J324" s="6"/>
      <c r="K324" s="6"/>
      <c r="L324" s="6"/>
      <c r="M324" s="6"/>
      <c r="N324" s="6"/>
      <c r="O324" s="7"/>
      <c r="P324" s="7"/>
      <c r="Q324" s="7"/>
      <c r="R324" s="6"/>
    </row>
    <row r="325" spans="5:18">
      <c r="E325" s="5"/>
      <c r="F325" s="6"/>
      <c r="G325" s="6"/>
      <c r="I325" s="6"/>
      <c r="J325" s="6"/>
      <c r="K325" s="6"/>
      <c r="L325" s="6"/>
      <c r="M325" s="6"/>
      <c r="N325" s="6"/>
      <c r="O325" s="7"/>
      <c r="P325" s="7"/>
      <c r="Q325" s="7"/>
      <c r="R325" s="6"/>
    </row>
    <row r="326" spans="5:18">
      <c r="E326" s="5"/>
      <c r="F326" s="6"/>
      <c r="G326" s="6"/>
      <c r="I326" s="6"/>
      <c r="J326" s="6"/>
      <c r="K326" s="6"/>
      <c r="L326" s="6"/>
      <c r="M326" s="6"/>
      <c r="N326" s="6"/>
      <c r="O326" s="7"/>
      <c r="P326" s="7"/>
      <c r="Q326" s="7"/>
      <c r="R326" s="6"/>
    </row>
    <row r="327" spans="5:18">
      <c r="E327" s="5"/>
      <c r="F327" s="6"/>
      <c r="G327" s="6"/>
      <c r="I327" s="6"/>
      <c r="J327" s="6"/>
      <c r="K327" s="6"/>
      <c r="L327" s="6"/>
      <c r="M327" s="6"/>
      <c r="N327" s="6"/>
      <c r="O327" s="7"/>
      <c r="P327" s="7"/>
      <c r="Q327" s="7"/>
      <c r="R327" s="6"/>
    </row>
    <row r="328" spans="5:18">
      <c r="E328" s="5"/>
      <c r="F328" s="6"/>
      <c r="G328" s="6"/>
      <c r="I328" s="6"/>
      <c r="J328" s="6"/>
      <c r="K328" s="6"/>
      <c r="L328" s="6"/>
      <c r="M328" s="6"/>
      <c r="N328" s="6"/>
      <c r="O328" s="7"/>
      <c r="P328" s="7"/>
      <c r="Q328" s="7"/>
      <c r="R328" s="6"/>
    </row>
    <row r="329" spans="5:18">
      <c r="E329" s="5"/>
      <c r="F329" s="6"/>
      <c r="G329" s="6"/>
      <c r="I329" s="6"/>
      <c r="J329" s="6"/>
      <c r="K329" s="6"/>
      <c r="L329" s="6"/>
      <c r="M329" s="6"/>
      <c r="N329" s="6"/>
      <c r="O329" s="7"/>
      <c r="P329" s="7"/>
      <c r="Q329" s="7"/>
      <c r="R329" s="6"/>
    </row>
    <row r="330" spans="5:18">
      <c r="E330" s="5"/>
      <c r="F330" s="6"/>
      <c r="G330" s="6"/>
      <c r="I330" s="6"/>
      <c r="J330" s="6"/>
      <c r="K330" s="6"/>
      <c r="L330" s="6"/>
      <c r="M330" s="6"/>
      <c r="N330" s="6"/>
      <c r="O330" s="7"/>
      <c r="P330" s="7"/>
      <c r="Q330" s="7"/>
      <c r="R330" s="6"/>
    </row>
    <row r="331" spans="5:18">
      <c r="E331" s="5"/>
      <c r="F331" s="6"/>
      <c r="G331" s="6"/>
      <c r="I331" s="6"/>
      <c r="J331" s="6"/>
      <c r="K331" s="6"/>
      <c r="L331" s="6"/>
      <c r="M331" s="6"/>
      <c r="N331" s="6"/>
      <c r="O331" s="7"/>
      <c r="P331" s="7"/>
      <c r="Q331" s="7"/>
      <c r="R331" s="6"/>
    </row>
    <row r="332" spans="5:18">
      <c r="E332" s="5"/>
      <c r="F332" s="6"/>
      <c r="G332" s="6"/>
      <c r="I332" s="6"/>
      <c r="J332" s="6"/>
      <c r="K332" s="6"/>
      <c r="L332" s="6"/>
      <c r="M332" s="6"/>
      <c r="N332" s="6"/>
      <c r="O332" s="7"/>
      <c r="P332" s="7"/>
      <c r="Q332" s="7"/>
      <c r="R332" s="6"/>
    </row>
    <row r="333" spans="5:18">
      <c r="E333" s="5"/>
      <c r="F333" s="6"/>
      <c r="G333" s="6"/>
      <c r="I333" s="6"/>
      <c r="J333" s="6"/>
      <c r="K333" s="6"/>
      <c r="L333" s="6"/>
      <c r="M333" s="6"/>
      <c r="N333" s="6"/>
      <c r="O333" s="7"/>
      <c r="P333" s="7"/>
      <c r="Q333" s="7"/>
      <c r="R333" s="6"/>
    </row>
    <row r="334" spans="5:18">
      <c r="E334" s="5"/>
      <c r="F334" s="6"/>
      <c r="G334" s="6"/>
      <c r="I334" s="6"/>
      <c r="J334" s="6"/>
      <c r="K334" s="6"/>
      <c r="L334" s="6"/>
      <c r="M334" s="6"/>
      <c r="N334" s="6"/>
      <c r="O334" s="7"/>
      <c r="P334" s="7"/>
      <c r="Q334" s="7"/>
      <c r="R334" s="6"/>
    </row>
    <row r="335" spans="5:18">
      <c r="E335" s="5"/>
      <c r="F335" s="6"/>
      <c r="G335" s="6"/>
      <c r="I335" s="6"/>
      <c r="J335" s="6"/>
      <c r="K335" s="6"/>
      <c r="L335" s="6"/>
      <c r="M335" s="6"/>
      <c r="N335" s="6"/>
      <c r="O335" s="7"/>
      <c r="P335" s="7"/>
      <c r="Q335" s="7"/>
      <c r="R335" s="6"/>
    </row>
    <row r="336" spans="5:18">
      <c r="E336" s="5"/>
      <c r="F336" s="6"/>
      <c r="G336" s="6"/>
      <c r="I336" s="6"/>
      <c r="J336" s="6"/>
      <c r="K336" s="6"/>
      <c r="L336" s="6"/>
      <c r="M336" s="6"/>
      <c r="N336" s="6"/>
      <c r="O336" s="7"/>
      <c r="P336" s="7"/>
      <c r="Q336" s="7"/>
      <c r="R336" s="6"/>
    </row>
    <row r="337" spans="5:18">
      <c r="E337" s="5"/>
      <c r="F337" s="6"/>
      <c r="G337" s="6"/>
      <c r="I337" s="6"/>
      <c r="J337" s="6"/>
      <c r="K337" s="6"/>
      <c r="L337" s="6"/>
      <c r="M337" s="6"/>
      <c r="N337" s="6"/>
      <c r="O337" s="7"/>
      <c r="P337" s="7"/>
      <c r="Q337" s="7"/>
      <c r="R337" s="6"/>
    </row>
    <row r="338" spans="5:18">
      <c r="E338" s="5"/>
      <c r="F338" s="6"/>
      <c r="G338" s="6"/>
      <c r="I338" s="6"/>
      <c r="J338" s="6"/>
      <c r="K338" s="6"/>
      <c r="L338" s="6"/>
      <c r="M338" s="6"/>
      <c r="N338" s="6"/>
      <c r="O338" s="7"/>
      <c r="P338" s="7"/>
      <c r="Q338" s="7"/>
      <c r="R338" s="6"/>
    </row>
    <row r="339" spans="5:18">
      <c r="E339" s="5"/>
      <c r="F339" s="6"/>
      <c r="G339" s="6"/>
      <c r="I339" s="6"/>
      <c r="J339" s="6"/>
      <c r="K339" s="6"/>
      <c r="L339" s="6"/>
      <c r="M339" s="6"/>
      <c r="N339" s="6"/>
      <c r="O339" s="7"/>
      <c r="P339" s="7"/>
      <c r="Q339" s="7"/>
      <c r="R339" s="6"/>
    </row>
    <row r="340" spans="5:18">
      <c r="E340" s="5"/>
      <c r="F340" s="6"/>
      <c r="G340" s="6"/>
      <c r="I340" s="6"/>
      <c r="J340" s="6"/>
      <c r="K340" s="6"/>
      <c r="L340" s="6"/>
      <c r="M340" s="6"/>
      <c r="N340" s="6"/>
      <c r="O340" s="7"/>
      <c r="P340" s="7"/>
      <c r="Q340" s="7"/>
      <c r="R340" s="6"/>
    </row>
    <row r="341" spans="5:18">
      <c r="E341" s="5"/>
      <c r="F341" s="6"/>
      <c r="G341" s="6"/>
      <c r="I341" s="6"/>
      <c r="J341" s="6"/>
      <c r="K341" s="6"/>
      <c r="L341" s="6"/>
      <c r="M341" s="6"/>
      <c r="N341" s="6"/>
      <c r="O341" s="7"/>
      <c r="P341" s="7"/>
      <c r="Q341" s="7"/>
      <c r="R341" s="6"/>
    </row>
    <row r="342" spans="5:18">
      <c r="E342" s="5"/>
      <c r="F342" s="6"/>
      <c r="G342" s="6"/>
      <c r="I342" s="6"/>
      <c r="J342" s="6"/>
      <c r="K342" s="6"/>
      <c r="L342" s="6"/>
      <c r="M342" s="6"/>
      <c r="N342" s="6"/>
      <c r="O342" s="7"/>
      <c r="P342" s="7"/>
      <c r="Q342" s="7"/>
      <c r="R342" s="6"/>
    </row>
    <row r="343" spans="5:18">
      <c r="E343" s="5"/>
      <c r="F343" s="6"/>
      <c r="G343" s="6"/>
      <c r="I343" s="6"/>
      <c r="J343" s="6"/>
      <c r="K343" s="6"/>
      <c r="L343" s="6"/>
      <c r="M343" s="6"/>
      <c r="N343" s="6"/>
      <c r="O343" s="7"/>
      <c r="P343" s="7"/>
      <c r="Q343" s="7"/>
      <c r="R343" s="6"/>
    </row>
    <row r="344" spans="5:18">
      <c r="E344" s="5"/>
      <c r="F344" s="6"/>
      <c r="G344" s="6"/>
      <c r="I344" s="6"/>
      <c r="J344" s="6"/>
      <c r="K344" s="6"/>
      <c r="L344" s="6"/>
      <c r="M344" s="6"/>
      <c r="N344" s="6"/>
      <c r="O344" s="7"/>
      <c r="P344" s="7"/>
      <c r="Q344" s="7"/>
      <c r="R344" s="6"/>
    </row>
    <row r="345" spans="5:18">
      <c r="E345" s="5"/>
      <c r="F345" s="6"/>
      <c r="G345" s="6"/>
      <c r="I345" s="6"/>
      <c r="J345" s="6"/>
      <c r="K345" s="6"/>
      <c r="L345" s="6"/>
      <c r="M345" s="6"/>
      <c r="N345" s="6"/>
      <c r="O345" s="7"/>
      <c r="P345" s="7"/>
      <c r="Q345" s="7"/>
      <c r="R345" s="6"/>
    </row>
    <row r="346" spans="5:18">
      <c r="E346" s="5"/>
      <c r="F346" s="6"/>
      <c r="G346" s="6"/>
      <c r="I346" s="6"/>
      <c r="J346" s="6"/>
      <c r="K346" s="6"/>
      <c r="L346" s="6"/>
      <c r="M346" s="6"/>
      <c r="N346" s="6"/>
      <c r="O346" s="7"/>
      <c r="P346" s="7"/>
      <c r="Q346" s="7"/>
      <c r="R346" s="6"/>
    </row>
    <row r="347" spans="5:18">
      <c r="E347" s="5"/>
      <c r="F347" s="6"/>
      <c r="G347" s="6"/>
      <c r="I347" s="6"/>
      <c r="J347" s="6"/>
      <c r="K347" s="6"/>
      <c r="L347" s="6"/>
      <c r="M347" s="6"/>
      <c r="N347" s="6"/>
      <c r="O347" s="7"/>
      <c r="P347" s="7"/>
      <c r="Q347" s="7"/>
      <c r="R347" s="6"/>
    </row>
    <row r="348" spans="5:18">
      <c r="E348" s="5"/>
      <c r="F348" s="6"/>
      <c r="G348" s="6"/>
      <c r="I348" s="6"/>
      <c r="J348" s="6"/>
      <c r="K348" s="6"/>
      <c r="L348" s="6"/>
      <c r="M348" s="6"/>
      <c r="N348" s="6"/>
      <c r="O348" s="7"/>
      <c r="P348" s="7"/>
      <c r="Q348" s="7"/>
      <c r="R348" s="6"/>
    </row>
    <row r="349" spans="5:18">
      <c r="E349" s="5"/>
      <c r="F349" s="6"/>
      <c r="G349" s="6"/>
      <c r="I349" s="6"/>
      <c r="J349" s="6"/>
      <c r="K349" s="6"/>
      <c r="L349" s="6"/>
      <c r="M349" s="6"/>
      <c r="N349" s="6"/>
      <c r="O349" s="7"/>
      <c r="P349" s="7"/>
      <c r="Q349" s="7"/>
      <c r="R349" s="6"/>
    </row>
    <row r="350" spans="5:18">
      <c r="E350" s="5"/>
      <c r="F350" s="6"/>
      <c r="G350" s="6"/>
      <c r="I350" s="6"/>
      <c r="J350" s="6"/>
      <c r="K350" s="6"/>
      <c r="L350" s="6"/>
      <c r="M350" s="6"/>
      <c r="N350" s="6"/>
      <c r="O350" s="7"/>
      <c r="P350" s="7"/>
      <c r="Q350" s="7"/>
      <c r="R350" s="6"/>
    </row>
    <row r="351" spans="5:18">
      <c r="E351" s="5"/>
      <c r="F351" s="6"/>
      <c r="G351" s="6"/>
      <c r="I351" s="6"/>
      <c r="J351" s="6"/>
      <c r="K351" s="6"/>
      <c r="L351" s="6"/>
      <c r="M351" s="6"/>
      <c r="N351" s="6"/>
      <c r="O351" s="7"/>
      <c r="P351" s="7"/>
      <c r="Q351" s="7"/>
      <c r="R351" s="6"/>
    </row>
    <row r="352" spans="5:18">
      <c r="E352" s="5"/>
      <c r="F352" s="6"/>
      <c r="G352" s="6"/>
      <c r="I352" s="6"/>
      <c r="J352" s="6"/>
      <c r="K352" s="6"/>
      <c r="L352" s="6"/>
      <c r="M352" s="6"/>
      <c r="N352" s="6"/>
      <c r="O352" s="7"/>
      <c r="P352" s="7"/>
      <c r="Q352" s="7"/>
      <c r="R352" s="6"/>
    </row>
    <row r="353" spans="5:18">
      <c r="E353" s="5"/>
      <c r="F353" s="6"/>
      <c r="G353" s="6"/>
      <c r="I353" s="6"/>
      <c r="J353" s="6"/>
      <c r="K353" s="6"/>
      <c r="L353" s="6"/>
      <c r="M353" s="6"/>
      <c r="N353" s="6"/>
      <c r="O353" s="7"/>
      <c r="P353" s="7"/>
      <c r="Q353" s="7"/>
      <c r="R353" s="6"/>
    </row>
    <row r="354" spans="5:18">
      <c r="E354" s="5"/>
      <c r="F354" s="6"/>
      <c r="G354" s="6"/>
      <c r="I354" s="6"/>
      <c r="J354" s="6"/>
      <c r="K354" s="6"/>
      <c r="L354" s="6"/>
      <c r="M354" s="6"/>
      <c r="N354" s="6"/>
      <c r="O354" s="7"/>
      <c r="P354" s="7"/>
      <c r="Q354" s="7"/>
      <c r="R354" s="6"/>
    </row>
    <row r="355" spans="5:18">
      <c r="E355" s="5"/>
      <c r="F355" s="6"/>
      <c r="G355" s="6"/>
      <c r="I355" s="6"/>
      <c r="J355" s="6"/>
      <c r="K355" s="6"/>
      <c r="L355" s="6"/>
      <c r="M355" s="6"/>
      <c r="N355" s="6"/>
      <c r="O355" s="7"/>
      <c r="P355" s="7"/>
      <c r="Q355" s="7"/>
      <c r="R355" s="6"/>
    </row>
    <row r="356" spans="5:18">
      <c r="E356" s="5"/>
      <c r="F356" s="6"/>
      <c r="G356" s="6"/>
      <c r="I356" s="6"/>
      <c r="J356" s="6"/>
      <c r="K356" s="6"/>
      <c r="L356" s="6"/>
      <c r="M356" s="6"/>
      <c r="N356" s="6"/>
      <c r="O356" s="7"/>
      <c r="P356" s="7"/>
      <c r="Q356" s="7"/>
      <c r="R356" s="6"/>
    </row>
    <row r="357" spans="5:18">
      <c r="E357" s="5"/>
      <c r="F357" s="6"/>
      <c r="G357" s="6"/>
      <c r="I357" s="6"/>
      <c r="J357" s="6"/>
      <c r="K357" s="6"/>
      <c r="L357" s="6"/>
      <c r="M357" s="6"/>
      <c r="N357" s="6"/>
      <c r="O357" s="7"/>
      <c r="P357" s="7"/>
      <c r="Q357" s="7"/>
      <c r="R357" s="6"/>
    </row>
    <row r="358" spans="5:18">
      <c r="E358" s="5"/>
      <c r="F358" s="6"/>
      <c r="G358" s="6"/>
      <c r="I358" s="6"/>
      <c r="J358" s="6"/>
      <c r="K358" s="6"/>
      <c r="L358" s="6"/>
      <c r="M358" s="6"/>
      <c r="N358" s="6"/>
      <c r="O358" s="7"/>
      <c r="P358" s="7"/>
      <c r="Q358" s="7"/>
      <c r="R358" s="6"/>
    </row>
    <row r="359" spans="5:18">
      <c r="E359" s="5"/>
      <c r="F359" s="6"/>
      <c r="G359" s="6"/>
      <c r="I359" s="6"/>
      <c r="J359" s="6"/>
      <c r="K359" s="6"/>
      <c r="L359" s="6"/>
      <c r="M359" s="6"/>
      <c r="N359" s="6"/>
      <c r="O359" s="7"/>
      <c r="P359" s="7"/>
      <c r="Q359" s="7"/>
      <c r="R359" s="6"/>
    </row>
    <row r="360" spans="5:18">
      <c r="E360" s="5"/>
      <c r="F360" s="6"/>
      <c r="G360" s="6"/>
      <c r="I360" s="6"/>
      <c r="J360" s="6"/>
      <c r="K360" s="6"/>
      <c r="L360" s="6"/>
      <c r="M360" s="6"/>
      <c r="N360" s="6"/>
      <c r="O360" s="7"/>
      <c r="P360" s="7"/>
      <c r="Q360" s="7"/>
      <c r="R360" s="6"/>
    </row>
    <row r="361" spans="5:18">
      <c r="E361" s="5"/>
      <c r="F361" s="6"/>
      <c r="G361" s="6"/>
      <c r="I361" s="6"/>
      <c r="J361" s="6"/>
      <c r="K361" s="6"/>
      <c r="L361" s="6"/>
      <c r="M361" s="6"/>
      <c r="N361" s="6"/>
      <c r="O361" s="7"/>
      <c r="P361" s="7"/>
      <c r="Q361" s="7"/>
      <c r="R361" s="6"/>
    </row>
    <row r="362" spans="5:18">
      <c r="E362" s="5"/>
      <c r="F362" s="6"/>
      <c r="G362" s="6"/>
      <c r="I362" s="6"/>
      <c r="J362" s="6"/>
      <c r="K362" s="6"/>
      <c r="L362" s="6"/>
      <c r="M362" s="6"/>
      <c r="N362" s="6"/>
      <c r="O362" s="7"/>
      <c r="P362" s="7"/>
      <c r="Q362" s="7"/>
      <c r="R362" s="6"/>
    </row>
    <row r="363" spans="5:18">
      <c r="E363" s="5"/>
      <c r="F363" s="6"/>
      <c r="G363" s="6"/>
      <c r="I363" s="6"/>
      <c r="J363" s="6"/>
      <c r="K363" s="6"/>
      <c r="L363" s="6"/>
      <c r="M363" s="6"/>
      <c r="N363" s="6"/>
      <c r="O363" s="7"/>
      <c r="P363" s="7"/>
      <c r="Q363" s="7"/>
      <c r="R363" s="6"/>
    </row>
    <row r="364" spans="5:18">
      <c r="E364" s="5"/>
      <c r="F364" s="6"/>
      <c r="G364" s="6"/>
      <c r="I364" s="6"/>
      <c r="J364" s="6"/>
      <c r="K364" s="6"/>
      <c r="L364" s="6"/>
      <c r="M364" s="6"/>
      <c r="N364" s="6"/>
      <c r="O364" s="7"/>
      <c r="P364" s="7"/>
      <c r="Q364" s="7"/>
      <c r="R364" s="6"/>
    </row>
    <row r="365" spans="5:18">
      <c r="E365" s="5"/>
      <c r="F365" s="6"/>
      <c r="G365" s="6"/>
      <c r="I365" s="6"/>
      <c r="J365" s="6"/>
      <c r="K365" s="6"/>
      <c r="L365" s="6"/>
      <c r="M365" s="6"/>
      <c r="N365" s="6"/>
      <c r="O365" s="7"/>
      <c r="P365" s="7"/>
      <c r="Q365" s="7"/>
      <c r="R365" s="6"/>
    </row>
    <row r="366" spans="5:18">
      <c r="E366" s="5"/>
      <c r="F366" s="6"/>
      <c r="G366" s="6"/>
      <c r="I366" s="6"/>
      <c r="J366" s="6"/>
      <c r="K366" s="6"/>
      <c r="L366" s="6"/>
      <c r="M366" s="6"/>
      <c r="N366" s="6"/>
      <c r="O366" s="7"/>
      <c r="P366" s="7"/>
      <c r="Q366" s="7"/>
      <c r="R366" s="6"/>
    </row>
    <row r="367" spans="5:18">
      <c r="E367" s="5"/>
      <c r="F367" s="6"/>
      <c r="G367" s="6"/>
      <c r="I367" s="6"/>
      <c r="J367" s="6"/>
      <c r="K367" s="6"/>
      <c r="L367" s="6"/>
      <c r="M367" s="6"/>
      <c r="N367" s="6"/>
      <c r="O367" s="7"/>
      <c r="P367" s="7"/>
      <c r="Q367" s="7"/>
      <c r="R367" s="6"/>
    </row>
    <row r="368" spans="5:18">
      <c r="E368" s="5"/>
      <c r="F368" s="6"/>
      <c r="G368" s="6"/>
      <c r="I368" s="6"/>
      <c r="J368" s="6"/>
      <c r="K368" s="6"/>
      <c r="L368" s="6"/>
      <c r="M368" s="6"/>
      <c r="N368" s="6"/>
      <c r="O368" s="7"/>
      <c r="P368" s="7"/>
      <c r="Q368" s="7"/>
      <c r="R368" s="6"/>
    </row>
    <row r="369" spans="5:18">
      <c r="E369" s="5"/>
      <c r="F369" s="6"/>
      <c r="G369" s="6"/>
      <c r="I369" s="6"/>
      <c r="J369" s="6"/>
      <c r="K369" s="6"/>
      <c r="L369" s="6"/>
      <c r="M369" s="6"/>
      <c r="N369" s="6"/>
      <c r="O369" s="7"/>
      <c r="P369" s="7"/>
      <c r="Q369" s="7"/>
      <c r="R369" s="6"/>
    </row>
    <row r="370" spans="5:18">
      <c r="E370" s="5"/>
      <c r="F370" s="6"/>
      <c r="G370" s="6"/>
      <c r="I370" s="6"/>
      <c r="J370" s="6"/>
      <c r="K370" s="6"/>
      <c r="L370" s="6"/>
      <c r="M370" s="6"/>
      <c r="N370" s="6"/>
      <c r="O370" s="7"/>
      <c r="P370" s="7"/>
      <c r="Q370" s="7"/>
      <c r="R370" s="6"/>
    </row>
    <row r="371" spans="5:18">
      <c r="E371" s="5"/>
      <c r="F371" s="6"/>
      <c r="G371" s="6"/>
      <c r="I371" s="6"/>
      <c r="J371" s="6"/>
      <c r="K371" s="6"/>
      <c r="L371" s="6"/>
      <c r="M371" s="6"/>
      <c r="N371" s="6"/>
      <c r="O371" s="7"/>
      <c r="P371" s="7"/>
      <c r="Q371" s="7"/>
      <c r="R371" s="6"/>
    </row>
    <row r="372" spans="5:18">
      <c r="E372" s="5"/>
      <c r="F372" s="6"/>
      <c r="G372" s="6"/>
      <c r="I372" s="6"/>
      <c r="J372" s="6"/>
      <c r="K372" s="6"/>
      <c r="L372" s="6"/>
      <c r="M372" s="6"/>
      <c r="N372" s="6"/>
      <c r="O372" s="7"/>
      <c r="P372" s="7"/>
      <c r="Q372" s="7"/>
      <c r="R372" s="6"/>
    </row>
    <row r="373" spans="5:18">
      <c r="E373" s="5"/>
      <c r="F373" s="6"/>
      <c r="G373" s="6"/>
      <c r="I373" s="6"/>
      <c r="J373" s="6"/>
      <c r="K373" s="6"/>
      <c r="L373" s="6"/>
      <c r="M373" s="6"/>
      <c r="N373" s="6"/>
      <c r="O373" s="7"/>
      <c r="P373" s="7"/>
      <c r="Q373" s="7"/>
      <c r="R373" s="6"/>
    </row>
    <row r="374" spans="5:18">
      <c r="E374" s="5"/>
      <c r="F374" s="6"/>
      <c r="G374" s="6"/>
      <c r="I374" s="6"/>
      <c r="J374" s="6"/>
      <c r="K374" s="6"/>
      <c r="L374" s="6"/>
      <c r="M374" s="6"/>
      <c r="N374" s="6"/>
      <c r="O374" s="7"/>
      <c r="P374" s="7"/>
      <c r="Q374" s="7"/>
      <c r="R374" s="6"/>
    </row>
    <row r="375" spans="5:18">
      <c r="E375" s="5"/>
      <c r="F375" s="6"/>
      <c r="G375" s="6"/>
      <c r="I375" s="6"/>
      <c r="J375" s="6"/>
      <c r="K375" s="6"/>
      <c r="L375" s="6"/>
      <c r="M375" s="6"/>
      <c r="N375" s="6"/>
      <c r="O375" s="7"/>
      <c r="P375" s="7"/>
      <c r="Q375" s="7"/>
      <c r="R375" s="6"/>
    </row>
    <row r="376" spans="5:18">
      <c r="E376" s="5"/>
      <c r="F376" s="6"/>
      <c r="G376" s="6"/>
      <c r="I376" s="6"/>
      <c r="J376" s="6"/>
      <c r="K376" s="6"/>
      <c r="L376" s="6"/>
      <c r="M376" s="6"/>
      <c r="N376" s="6"/>
      <c r="O376" s="7"/>
      <c r="P376" s="7"/>
      <c r="Q376" s="7"/>
      <c r="R376" s="6"/>
    </row>
    <row r="377" spans="5:18">
      <c r="E377" s="5"/>
      <c r="F377" s="6"/>
      <c r="G377" s="6"/>
      <c r="I377" s="6"/>
      <c r="J377" s="6"/>
      <c r="K377" s="6"/>
      <c r="L377" s="6"/>
      <c r="M377" s="6"/>
      <c r="N377" s="6"/>
      <c r="O377" s="7"/>
      <c r="P377" s="7"/>
      <c r="Q377" s="7"/>
      <c r="R377" s="6"/>
    </row>
    <row r="378" spans="5:18">
      <c r="E378" s="5"/>
      <c r="F378" s="6"/>
      <c r="G378" s="6"/>
      <c r="I378" s="6"/>
      <c r="J378" s="6"/>
      <c r="K378" s="6"/>
      <c r="L378" s="6"/>
      <c r="M378" s="6"/>
      <c r="N378" s="6"/>
      <c r="O378" s="7"/>
      <c r="P378" s="7"/>
      <c r="Q378" s="7"/>
      <c r="R378" s="6"/>
    </row>
    <row r="379" spans="5:18">
      <c r="E379" s="5"/>
      <c r="F379" s="6"/>
      <c r="G379" s="6"/>
      <c r="I379" s="6"/>
      <c r="J379" s="6"/>
      <c r="K379" s="6"/>
      <c r="L379" s="6"/>
      <c r="M379" s="6"/>
      <c r="N379" s="6"/>
      <c r="O379" s="7"/>
      <c r="P379" s="7"/>
      <c r="Q379" s="7"/>
      <c r="R379" s="6"/>
    </row>
    <row r="380" spans="5:18">
      <c r="E380" s="5"/>
      <c r="F380" s="6"/>
      <c r="G380" s="6"/>
      <c r="I380" s="6"/>
      <c r="J380" s="6"/>
      <c r="K380" s="6"/>
      <c r="L380" s="6"/>
      <c r="M380" s="6"/>
      <c r="N380" s="6"/>
      <c r="O380" s="7"/>
      <c r="P380" s="7"/>
      <c r="Q380" s="7"/>
      <c r="R380" s="6"/>
    </row>
    <row r="381" spans="5:18">
      <c r="E381" s="5"/>
      <c r="F381" s="6"/>
      <c r="G381" s="6"/>
      <c r="I381" s="6"/>
      <c r="J381" s="6"/>
      <c r="K381" s="6"/>
      <c r="L381" s="6"/>
      <c r="M381" s="6"/>
      <c r="N381" s="6"/>
      <c r="O381" s="7"/>
      <c r="P381" s="7"/>
      <c r="Q381" s="7"/>
      <c r="R381" s="6"/>
    </row>
    <row r="382" spans="5:18">
      <c r="E382" s="5"/>
      <c r="F382" s="6"/>
      <c r="G382" s="6"/>
      <c r="I382" s="6"/>
      <c r="J382" s="6"/>
      <c r="K382" s="6"/>
      <c r="L382" s="6"/>
      <c r="M382" s="6"/>
      <c r="N382" s="6"/>
      <c r="O382" s="7"/>
      <c r="P382" s="7"/>
      <c r="Q382" s="7"/>
      <c r="R382" s="6"/>
    </row>
    <row r="383" spans="5:18">
      <c r="E383" s="5"/>
      <c r="F383" s="6"/>
      <c r="G383" s="6"/>
      <c r="I383" s="6"/>
      <c r="J383" s="6"/>
      <c r="K383" s="6"/>
      <c r="L383" s="6"/>
      <c r="M383" s="6"/>
      <c r="N383" s="6"/>
      <c r="O383" s="7"/>
      <c r="P383" s="7"/>
      <c r="Q383" s="7"/>
      <c r="R383" s="6"/>
    </row>
    <row r="384" spans="5:18">
      <c r="E384" s="5"/>
      <c r="F384" s="6"/>
      <c r="G384" s="6"/>
      <c r="I384" s="6"/>
      <c r="J384" s="6"/>
      <c r="K384" s="6"/>
      <c r="L384" s="6"/>
      <c r="M384" s="6"/>
      <c r="N384" s="6"/>
      <c r="O384" s="7"/>
      <c r="P384" s="7"/>
      <c r="Q384" s="7"/>
      <c r="R384" s="6"/>
    </row>
    <row r="385" spans="5:18">
      <c r="E385" s="5"/>
      <c r="F385" s="6"/>
      <c r="G385" s="6"/>
      <c r="I385" s="6"/>
      <c r="J385" s="6"/>
      <c r="K385" s="6"/>
      <c r="L385" s="6"/>
      <c r="M385" s="6"/>
      <c r="N385" s="6"/>
      <c r="O385" s="7"/>
      <c r="P385" s="7"/>
      <c r="Q385" s="7"/>
      <c r="R385" s="6"/>
    </row>
    <row r="386" spans="5:18">
      <c r="E386" s="5"/>
      <c r="F386" s="6"/>
      <c r="G386" s="6"/>
      <c r="I386" s="6"/>
      <c r="J386" s="6"/>
      <c r="K386" s="6"/>
      <c r="L386" s="6"/>
      <c r="M386" s="6"/>
      <c r="N386" s="6"/>
      <c r="O386" s="7"/>
      <c r="P386" s="7"/>
      <c r="Q386" s="7"/>
      <c r="R386" s="6"/>
    </row>
    <row r="387" spans="5:18">
      <c r="E387" s="5"/>
      <c r="F387" s="6"/>
      <c r="G387" s="6"/>
      <c r="I387" s="6"/>
      <c r="J387" s="6"/>
      <c r="K387" s="6"/>
      <c r="L387" s="6"/>
      <c r="M387" s="6"/>
      <c r="N387" s="6"/>
      <c r="O387" s="7"/>
      <c r="P387" s="7"/>
      <c r="Q387" s="7"/>
      <c r="R387" s="6"/>
    </row>
    <row r="388" spans="5:18">
      <c r="E388" s="5"/>
      <c r="F388" s="6"/>
      <c r="G388" s="6"/>
      <c r="I388" s="6"/>
      <c r="J388" s="6"/>
      <c r="K388" s="6"/>
      <c r="L388" s="6"/>
      <c r="M388" s="6"/>
      <c r="N388" s="6"/>
      <c r="O388" s="7"/>
      <c r="P388" s="7"/>
      <c r="Q388" s="7"/>
      <c r="R388" s="6"/>
    </row>
    <row r="389" spans="5:18">
      <c r="E389" s="5"/>
      <c r="F389" s="6"/>
      <c r="G389" s="6"/>
      <c r="I389" s="6"/>
      <c r="J389" s="6"/>
      <c r="K389" s="6"/>
      <c r="L389" s="6"/>
      <c r="M389" s="6"/>
      <c r="N389" s="6"/>
      <c r="O389" s="7"/>
      <c r="P389" s="7"/>
      <c r="Q389" s="7"/>
      <c r="R389" s="6"/>
    </row>
    <row r="390" spans="5:18">
      <c r="E390" s="5"/>
      <c r="F390" s="6"/>
      <c r="G390" s="6"/>
      <c r="I390" s="6"/>
      <c r="J390" s="6"/>
      <c r="K390" s="6"/>
      <c r="L390" s="6"/>
      <c r="M390" s="6"/>
      <c r="N390" s="6"/>
      <c r="O390" s="7"/>
      <c r="P390" s="7"/>
      <c r="Q390" s="7"/>
      <c r="R390" s="6"/>
    </row>
    <row r="391" spans="5:18">
      <c r="E391" s="5"/>
      <c r="F391" s="6"/>
      <c r="G391" s="6"/>
      <c r="I391" s="6"/>
      <c r="J391" s="6"/>
      <c r="K391" s="6"/>
      <c r="L391" s="6"/>
      <c r="M391" s="6"/>
      <c r="N391" s="6"/>
      <c r="O391" s="7"/>
      <c r="P391" s="7"/>
      <c r="Q391" s="7"/>
      <c r="R391" s="6"/>
    </row>
    <row r="392" spans="5:18">
      <c r="E392" s="5"/>
      <c r="F392" s="6"/>
      <c r="G392" s="6"/>
      <c r="I392" s="6"/>
      <c r="J392" s="6"/>
      <c r="K392" s="6"/>
      <c r="L392" s="6"/>
      <c r="M392" s="6"/>
      <c r="N392" s="6"/>
      <c r="O392" s="7"/>
      <c r="P392" s="7"/>
      <c r="Q392" s="7"/>
      <c r="R392" s="6"/>
    </row>
    <row r="393" spans="5:18">
      <c r="E393" s="5"/>
      <c r="F393" s="6"/>
      <c r="G393" s="6"/>
      <c r="I393" s="6"/>
      <c r="J393" s="6"/>
      <c r="K393" s="6"/>
      <c r="L393" s="6"/>
      <c r="M393" s="6"/>
      <c r="N393" s="6"/>
      <c r="O393" s="7"/>
      <c r="P393" s="7"/>
      <c r="Q393" s="7"/>
      <c r="R393" s="6"/>
    </row>
    <row r="394" spans="5:18">
      <c r="E394" s="5"/>
      <c r="F394" s="6"/>
      <c r="G394" s="6"/>
      <c r="I394" s="6"/>
      <c r="J394" s="6"/>
      <c r="K394" s="6"/>
      <c r="L394" s="6"/>
      <c r="M394" s="6"/>
      <c r="N394" s="6"/>
      <c r="O394" s="7"/>
      <c r="P394" s="7"/>
      <c r="Q394" s="7"/>
      <c r="R394" s="6"/>
    </row>
    <row r="395" spans="5:18">
      <c r="E395" s="5"/>
      <c r="F395" s="6"/>
      <c r="G395" s="6"/>
      <c r="I395" s="6"/>
      <c r="J395" s="6"/>
      <c r="K395" s="6"/>
      <c r="L395" s="6"/>
      <c r="M395" s="6"/>
      <c r="N395" s="6"/>
      <c r="O395" s="7"/>
      <c r="P395" s="7"/>
      <c r="Q395" s="7"/>
      <c r="R395" s="6"/>
    </row>
    <row r="396" spans="5:18">
      <c r="E396" s="5"/>
      <c r="F396" s="6"/>
      <c r="G396" s="6"/>
      <c r="I396" s="6"/>
      <c r="J396" s="6"/>
      <c r="K396" s="6"/>
      <c r="L396" s="6"/>
      <c r="M396" s="6"/>
      <c r="N396" s="6"/>
      <c r="O396" s="7"/>
      <c r="P396" s="7"/>
      <c r="Q396" s="7"/>
      <c r="R396" s="6"/>
    </row>
    <row r="397" spans="5:18">
      <c r="E397" s="5"/>
      <c r="F397" s="6"/>
      <c r="G397" s="6"/>
      <c r="I397" s="6"/>
      <c r="J397" s="6"/>
      <c r="K397" s="6"/>
      <c r="L397" s="6"/>
      <c r="M397" s="6"/>
      <c r="N397" s="6"/>
      <c r="O397" s="7"/>
      <c r="P397" s="7"/>
      <c r="Q397" s="7"/>
      <c r="R397" s="6"/>
    </row>
    <row r="398" spans="5:18">
      <c r="E398" s="5"/>
      <c r="F398" s="6"/>
      <c r="G398" s="6"/>
      <c r="I398" s="6"/>
      <c r="J398" s="6"/>
      <c r="K398" s="6"/>
      <c r="L398" s="6"/>
      <c r="M398" s="6"/>
      <c r="N398" s="6"/>
      <c r="O398" s="7"/>
      <c r="P398" s="7"/>
      <c r="Q398" s="7"/>
      <c r="R398" s="6"/>
    </row>
    <row r="399" spans="5:18">
      <c r="E399" s="5"/>
      <c r="F399" s="6"/>
      <c r="G399" s="6"/>
      <c r="I399" s="6"/>
      <c r="J399" s="6"/>
      <c r="K399" s="6"/>
      <c r="L399" s="6"/>
      <c r="M399" s="6"/>
      <c r="N399" s="6"/>
      <c r="O399" s="7"/>
      <c r="P399" s="7"/>
      <c r="Q399" s="7"/>
      <c r="R399" s="6"/>
    </row>
    <row r="400" spans="5:18">
      <c r="E400" s="5"/>
      <c r="F400" s="6"/>
      <c r="G400" s="6"/>
      <c r="I400" s="6"/>
      <c r="J400" s="6"/>
      <c r="K400" s="6"/>
      <c r="L400" s="6"/>
      <c r="M400" s="6"/>
      <c r="N400" s="6"/>
      <c r="O400" s="7"/>
      <c r="P400" s="7"/>
      <c r="Q400" s="7"/>
      <c r="R400" s="6"/>
    </row>
    <row r="401" spans="5:18">
      <c r="E401" s="5"/>
      <c r="F401" s="6"/>
      <c r="G401" s="6"/>
      <c r="I401" s="6"/>
      <c r="J401" s="6"/>
      <c r="K401" s="6"/>
      <c r="L401" s="6"/>
      <c r="M401" s="6"/>
      <c r="N401" s="6"/>
      <c r="O401" s="7"/>
      <c r="P401" s="7"/>
      <c r="Q401" s="7"/>
      <c r="R401" s="6"/>
    </row>
    <row r="402" spans="5:18">
      <c r="E402" s="5"/>
      <c r="F402" s="6"/>
      <c r="G402" s="6"/>
      <c r="I402" s="6"/>
      <c r="J402" s="6"/>
      <c r="K402" s="6"/>
      <c r="L402" s="6"/>
      <c r="M402" s="6"/>
      <c r="N402" s="6"/>
      <c r="O402" s="7"/>
      <c r="P402" s="7"/>
      <c r="Q402" s="7"/>
      <c r="R402" s="6"/>
    </row>
    <row r="403" spans="5:18">
      <c r="E403" s="5"/>
      <c r="F403" s="6"/>
      <c r="G403" s="6"/>
      <c r="I403" s="6"/>
      <c r="J403" s="6"/>
      <c r="K403" s="6"/>
      <c r="L403" s="6"/>
      <c r="M403" s="6"/>
      <c r="N403" s="6"/>
      <c r="O403" s="7"/>
      <c r="P403" s="7"/>
      <c r="Q403" s="7"/>
      <c r="R403" s="6"/>
    </row>
    <row r="404" spans="5:18">
      <c r="E404" s="5"/>
      <c r="F404" s="6"/>
      <c r="G404" s="6"/>
      <c r="I404" s="6"/>
      <c r="J404" s="6"/>
      <c r="K404" s="6"/>
      <c r="L404" s="6"/>
      <c r="M404" s="6"/>
      <c r="N404" s="6"/>
      <c r="O404" s="7"/>
      <c r="P404" s="7"/>
      <c r="Q404" s="7"/>
      <c r="R404" s="6"/>
    </row>
    <row r="405" spans="5:18">
      <c r="E405" s="5"/>
      <c r="F405" s="6"/>
      <c r="G405" s="6"/>
      <c r="I405" s="6"/>
      <c r="J405" s="6"/>
      <c r="K405" s="6"/>
      <c r="L405" s="6"/>
      <c r="M405" s="6"/>
      <c r="N405" s="6"/>
      <c r="O405" s="7"/>
      <c r="P405" s="7"/>
      <c r="Q405" s="7"/>
      <c r="R405" s="6"/>
    </row>
    <row r="406" spans="5:18">
      <c r="E406" s="5"/>
      <c r="F406" s="6"/>
      <c r="G406" s="6"/>
      <c r="I406" s="6"/>
      <c r="J406" s="6"/>
      <c r="K406" s="6"/>
      <c r="L406" s="6"/>
      <c r="M406" s="6"/>
      <c r="N406" s="6"/>
      <c r="O406" s="7"/>
      <c r="P406" s="7"/>
      <c r="Q406" s="7"/>
      <c r="R406" s="6"/>
    </row>
    <row r="407" spans="5:18">
      <c r="E407" s="5"/>
      <c r="F407" s="6"/>
      <c r="G407" s="6"/>
      <c r="I407" s="6"/>
      <c r="J407" s="6"/>
      <c r="K407" s="6"/>
      <c r="L407" s="6"/>
      <c r="M407" s="6"/>
      <c r="N407" s="6"/>
      <c r="O407" s="7"/>
      <c r="P407" s="7"/>
      <c r="Q407" s="7"/>
      <c r="R407" s="6"/>
    </row>
    <row r="408" spans="5:18">
      <c r="E408" s="5"/>
      <c r="F408" s="6"/>
      <c r="G408" s="6"/>
      <c r="I408" s="6"/>
      <c r="J408" s="6"/>
      <c r="K408" s="6"/>
      <c r="L408" s="6"/>
      <c r="M408" s="6"/>
      <c r="N408" s="6"/>
      <c r="O408" s="7"/>
      <c r="P408" s="7"/>
      <c r="Q408" s="7"/>
      <c r="R408" s="6"/>
    </row>
    <row r="409" spans="5:18">
      <c r="E409" s="5"/>
      <c r="F409" s="6"/>
      <c r="G409" s="6"/>
      <c r="I409" s="6"/>
      <c r="J409" s="6"/>
      <c r="K409" s="6"/>
      <c r="L409" s="6"/>
      <c r="M409" s="6"/>
      <c r="N409" s="6"/>
      <c r="O409" s="7"/>
      <c r="P409" s="7"/>
      <c r="Q409" s="7"/>
      <c r="R409" s="6"/>
    </row>
    <row r="410" spans="5:18">
      <c r="E410" s="5"/>
      <c r="F410" s="6"/>
      <c r="G410" s="6"/>
      <c r="I410" s="6"/>
      <c r="J410" s="6"/>
      <c r="K410" s="6"/>
      <c r="L410" s="6"/>
      <c r="M410" s="6"/>
      <c r="N410" s="6"/>
      <c r="O410" s="7"/>
      <c r="P410" s="7"/>
      <c r="Q410" s="7"/>
      <c r="R410" s="6"/>
    </row>
    <row r="411" spans="5:18">
      <c r="E411" s="5"/>
      <c r="F411" s="6"/>
      <c r="G411" s="6"/>
      <c r="I411" s="6"/>
      <c r="J411" s="6"/>
      <c r="K411" s="6"/>
      <c r="L411" s="6"/>
      <c r="M411" s="6"/>
      <c r="N411" s="6"/>
      <c r="O411" s="7"/>
      <c r="P411" s="7"/>
      <c r="Q411" s="7"/>
      <c r="R411" s="6"/>
    </row>
    <row r="412" spans="5:18">
      <c r="E412" s="5"/>
      <c r="F412" s="6"/>
      <c r="G412" s="6"/>
      <c r="I412" s="6"/>
      <c r="J412" s="6"/>
      <c r="K412" s="6"/>
      <c r="L412" s="6"/>
      <c r="M412" s="6"/>
      <c r="N412" s="6"/>
      <c r="O412" s="7"/>
      <c r="P412" s="7"/>
      <c r="Q412" s="7"/>
      <c r="R412" s="6"/>
    </row>
    <row r="413" spans="5:18">
      <c r="E413" s="5"/>
      <c r="F413" s="6"/>
      <c r="G413" s="6"/>
      <c r="I413" s="6"/>
      <c r="J413" s="6"/>
      <c r="K413" s="6"/>
      <c r="L413" s="6"/>
      <c r="M413" s="6"/>
      <c r="N413" s="6"/>
      <c r="O413" s="7"/>
      <c r="P413" s="7"/>
      <c r="Q413" s="7"/>
      <c r="R413" s="6"/>
    </row>
    <row r="414" spans="5:18">
      <c r="E414" s="5"/>
      <c r="F414" s="6"/>
      <c r="G414" s="6"/>
      <c r="I414" s="6"/>
      <c r="J414" s="6"/>
      <c r="K414" s="6"/>
      <c r="L414" s="6"/>
      <c r="M414" s="6"/>
      <c r="N414" s="6"/>
      <c r="O414" s="7"/>
      <c r="P414" s="7"/>
      <c r="Q414" s="7"/>
      <c r="R414" s="6"/>
    </row>
    <row r="415" spans="5:18">
      <c r="E415" s="5"/>
      <c r="F415" s="6"/>
      <c r="G415" s="6"/>
      <c r="I415" s="6"/>
      <c r="J415" s="6"/>
      <c r="K415" s="6"/>
      <c r="L415" s="6"/>
      <c r="M415" s="6"/>
      <c r="N415" s="6"/>
      <c r="O415" s="7"/>
      <c r="P415" s="7"/>
      <c r="Q415" s="7"/>
      <c r="R415" s="6"/>
    </row>
    <row r="416" spans="5:18">
      <c r="E416" s="5"/>
      <c r="F416" s="6"/>
      <c r="G416" s="6"/>
      <c r="I416" s="6"/>
      <c r="J416" s="6"/>
      <c r="K416" s="6"/>
      <c r="L416" s="6"/>
      <c r="M416" s="6"/>
      <c r="N416" s="6"/>
      <c r="O416" s="7"/>
      <c r="P416" s="7"/>
      <c r="Q416" s="7"/>
      <c r="R416" s="6"/>
    </row>
    <row r="417" spans="5:18">
      <c r="E417" s="5"/>
      <c r="F417" s="6"/>
      <c r="G417" s="6"/>
      <c r="I417" s="6"/>
      <c r="J417" s="6"/>
      <c r="K417" s="6"/>
      <c r="L417" s="6"/>
      <c r="M417" s="6"/>
      <c r="N417" s="6"/>
      <c r="O417" s="7"/>
      <c r="P417" s="7"/>
      <c r="Q417" s="7"/>
      <c r="R417" s="6"/>
    </row>
    <row r="418" spans="5:18">
      <c r="E418" s="5"/>
      <c r="F418" s="6"/>
      <c r="G418" s="6"/>
      <c r="I418" s="6"/>
      <c r="J418" s="6"/>
      <c r="K418" s="6"/>
      <c r="L418" s="6"/>
      <c r="M418" s="6"/>
      <c r="N418" s="6"/>
      <c r="O418" s="7"/>
      <c r="P418" s="7"/>
      <c r="Q418" s="7"/>
      <c r="R418" s="6"/>
    </row>
    <row r="419" spans="5:18">
      <c r="E419" s="5"/>
      <c r="F419" s="6"/>
      <c r="G419" s="6"/>
      <c r="I419" s="6"/>
      <c r="J419" s="6"/>
      <c r="K419" s="6"/>
      <c r="L419" s="6"/>
      <c r="M419" s="6"/>
      <c r="N419" s="6"/>
      <c r="O419" s="7"/>
      <c r="P419" s="7"/>
      <c r="Q419" s="7"/>
      <c r="R419" s="6"/>
    </row>
    <row r="420" spans="5:18">
      <c r="E420" s="5"/>
      <c r="F420" s="6"/>
      <c r="G420" s="6"/>
      <c r="I420" s="6"/>
      <c r="J420" s="6"/>
      <c r="K420" s="6"/>
      <c r="L420" s="6"/>
      <c r="M420" s="6"/>
      <c r="N420" s="6"/>
      <c r="O420" s="7"/>
      <c r="P420" s="7"/>
      <c r="Q420" s="7"/>
      <c r="R420" s="6"/>
    </row>
    <row r="421" spans="5:18">
      <c r="E421" s="5"/>
      <c r="F421" s="6"/>
      <c r="G421" s="6"/>
      <c r="I421" s="6"/>
      <c r="J421" s="6"/>
      <c r="K421" s="6"/>
      <c r="L421" s="6"/>
      <c r="M421" s="6"/>
      <c r="N421" s="6"/>
      <c r="O421" s="7"/>
      <c r="P421" s="7"/>
      <c r="Q421" s="7"/>
      <c r="R421" s="6"/>
    </row>
    <row r="422" spans="5:18">
      <c r="E422" s="5"/>
      <c r="F422" s="6"/>
      <c r="G422" s="6"/>
      <c r="I422" s="6"/>
      <c r="J422" s="6"/>
      <c r="K422" s="6"/>
      <c r="L422" s="6"/>
      <c r="M422" s="6"/>
      <c r="N422" s="6"/>
      <c r="O422" s="7"/>
      <c r="P422" s="7"/>
      <c r="Q422" s="7"/>
      <c r="R422" s="6"/>
    </row>
    <row r="423" spans="5:18">
      <c r="E423" s="5"/>
      <c r="F423" s="6"/>
      <c r="G423" s="6"/>
      <c r="I423" s="6"/>
      <c r="J423" s="6"/>
      <c r="K423" s="6"/>
      <c r="L423" s="6"/>
      <c r="M423" s="6"/>
      <c r="N423" s="6"/>
      <c r="O423" s="7"/>
      <c r="P423" s="7"/>
      <c r="Q423" s="7"/>
      <c r="R423" s="6"/>
    </row>
    <row r="424" spans="5:18">
      <c r="E424" s="5"/>
      <c r="F424" s="6"/>
      <c r="G424" s="6"/>
      <c r="I424" s="6"/>
      <c r="J424" s="6"/>
      <c r="K424" s="6"/>
      <c r="L424" s="6"/>
      <c r="M424" s="6"/>
      <c r="N424" s="6"/>
      <c r="O424" s="7"/>
      <c r="P424" s="7"/>
      <c r="Q424" s="7"/>
      <c r="R424" s="6"/>
    </row>
    <row r="425" spans="5:18">
      <c r="E425" s="5"/>
      <c r="F425" s="6"/>
      <c r="G425" s="6"/>
      <c r="I425" s="6"/>
      <c r="J425" s="6"/>
      <c r="K425" s="6"/>
      <c r="L425" s="6"/>
      <c r="M425" s="6"/>
      <c r="N425" s="6"/>
      <c r="O425" s="7"/>
      <c r="P425" s="7"/>
      <c r="Q425" s="7"/>
      <c r="R425" s="6"/>
    </row>
    <row r="426" spans="5:18">
      <c r="E426" s="5"/>
      <c r="F426" s="6"/>
      <c r="G426" s="6"/>
      <c r="I426" s="6"/>
      <c r="J426" s="6"/>
      <c r="K426" s="6"/>
      <c r="L426" s="6"/>
      <c r="M426" s="6"/>
      <c r="N426" s="6"/>
      <c r="O426" s="7"/>
      <c r="P426" s="7"/>
      <c r="Q426" s="7"/>
      <c r="R426" s="6"/>
    </row>
    <row r="427" spans="5:18">
      <c r="E427" s="5"/>
      <c r="F427" s="6"/>
      <c r="G427" s="6"/>
      <c r="I427" s="6"/>
      <c r="J427" s="6"/>
      <c r="K427" s="6"/>
      <c r="L427" s="6"/>
      <c r="M427" s="6"/>
      <c r="N427" s="6"/>
      <c r="O427" s="7"/>
      <c r="P427" s="7"/>
      <c r="Q427" s="7"/>
      <c r="R427" s="6"/>
    </row>
    <row r="428" spans="5:18">
      <c r="E428" s="5"/>
      <c r="F428" s="6"/>
      <c r="G428" s="6"/>
      <c r="I428" s="6"/>
      <c r="J428" s="6"/>
      <c r="K428" s="6"/>
      <c r="L428" s="6"/>
      <c r="M428" s="6"/>
      <c r="N428" s="6"/>
      <c r="O428" s="7"/>
      <c r="P428" s="7"/>
      <c r="Q428" s="7"/>
      <c r="R428" s="6"/>
    </row>
    <row r="429" spans="5:18">
      <c r="E429" s="5"/>
      <c r="F429" s="6"/>
      <c r="G429" s="6"/>
      <c r="I429" s="6"/>
      <c r="J429" s="6"/>
      <c r="K429" s="6"/>
      <c r="L429" s="6"/>
      <c r="M429" s="6"/>
      <c r="N429" s="6"/>
      <c r="O429" s="7"/>
      <c r="P429" s="7"/>
      <c r="Q429" s="7"/>
      <c r="R429" s="6"/>
    </row>
    <row r="430" spans="5:18">
      <c r="E430" s="5"/>
      <c r="F430" s="6"/>
      <c r="G430" s="6"/>
      <c r="I430" s="6"/>
      <c r="J430" s="6"/>
      <c r="K430" s="6"/>
      <c r="L430" s="6"/>
      <c r="M430" s="6"/>
      <c r="N430" s="6"/>
      <c r="O430" s="7"/>
      <c r="P430" s="7"/>
      <c r="Q430" s="7"/>
      <c r="R430" s="6"/>
    </row>
    <row r="431" spans="5:18">
      <c r="E431" s="5"/>
      <c r="F431" s="6"/>
      <c r="G431" s="6"/>
      <c r="I431" s="6"/>
      <c r="J431" s="6"/>
      <c r="K431" s="6"/>
      <c r="L431" s="6"/>
      <c r="M431" s="6"/>
      <c r="N431" s="6"/>
      <c r="O431" s="7"/>
      <c r="P431" s="7"/>
      <c r="Q431" s="7"/>
      <c r="R431" s="6"/>
    </row>
    <row r="432" spans="5:18">
      <c r="E432" s="5"/>
      <c r="F432" s="6"/>
      <c r="G432" s="6"/>
      <c r="I432" s="6"/>
      <c r="J432" s="6"/>
      <c r="K432" s="6"/>
      <c r="L432" s="6"/>
      <c r="M432" s="6"/>
      <c r="N432" s="6"/>
      <c r="O432" s="7"/>
      <c r="P432" s="7"/>
      <c r="Q432" s="7"/>
      <c r="R432" s="6"/>
    </row>
    <row r="433" spans="5:18">
      <c r="E433" s="5"/>
      <c r="F433" s="6"/>
      <c r="G433" s="6"/>
      <c r="I433" s="6"/>
      <c r="J433" s="6"/>
      <c r="K433" s="6"/>
      <c r="L433" s="6"/>
      <c r="M433" s="6"/>
      <c r="N433" s="6"/>
      <c r="O433" s="7"/>
      <c r="P433" s="7"/>
      <c r="Q433" s="7"/>
      <c r="R433" s="6"/>
    </row>
    <row r="434" spans="5:18">
      <c r="E434" s="5"/>
      <c r="F434" s="6"/>
      <c r="G434" s="6"/>
      <c r="I434" s="6"/>
      <c r="J434" s="6"/>
      <c r="K434" s="6"/>
      <c r="L434" s="6"/>
      <c r="M434" s="6"/>
      <c r="N434" s="6"/>
      <c r="O434" s="7"/>
      <c r="P434" s="7"/>
      <c r="Q434" s="7"/>
      <c r="R434" s="6"/>
    </row>
    <row r="435" spans="5:18">
      <c r="E435" s="5"/>
      <c r="F435" s="6"/>
      <c r="G435" s="6"/>
      <c r="I435" s="6"/>
      <c r="J435" s="6"/>
      <c r="K435" s="6"/>
      <c r="L435" s="6"/>
      <c r="M435" s="6"/>
      <c r="N435" s="6"/>
      <c r="O435" s="7"/>
      <c r="P435" s="7"/>
      <c r="Q435" s="7"/>
      <c r="R435" s="6"/>
    </row>
    <row r="436" spans="5:18">
      <c r="E436" s="5"/>
      <c r="F436" s="6"/>
      <c r="G436" s="6"/>
      <c r="I436" s="6"/>
      <c r="J436" s="6"/>
      <c r="K436" s="6"/>
      <c r="L436" s="6"/>
      <c r="M436" s="6"/>
      <c r="N436" s="6"/>
      <c r="O436" s="7"/>
      <c r="P436" s="7"/>
      <c r="Q436" s="7"/>
      <c r="R436" s="6"/>
    </row>
    <row r="437" spans="5:18">
      <c r="E437" s="5"/>
      <c r="F437" s="6"/>
      <c r="G437" s="6"/>
      <c r="I437" s="6"/>
      <c r="J437" s="6"/>
      <c r="K437" s="6"/>
      <c r="L437" s="6"/>
      <c r="M437" s="6"/>
      <c r="N437" s="6"/>
      <c r="O437" s="7"/>
      <c r="P437" s="7"/>
      <c r="Q437" s="7"/>
      <c r="R437" s="6"/>
    </row>
    <row r="438" spans="5:18">
      <c r="E438" s="5"/>
      <c r="F438" s="6"/>
      <c r="G438" s="6"/>
      <c r="I438" s="6"/>
      <c r="J438" s="6"/>
      <c r="K438" s="6"/>
      <c r="L438" s="6"/>
      <c r="M438" s="6"/>
      <c r="N438" s="6"/>
      <c r="O438" s="7"/>
      <c r="P438" s="7"/>
      <c r="Q438" s="7"/>
      <c r="R438" s="6"/>
    </row>
    <row r="439" spans="5:18">
      <c r="E439" s="5"/>
      <c r="F439" s="6"/>
      <c r="G439" s="6"/>
      <c r="I439" s="6"/>
      <c r="J439" s="6"/>
      <c r="K439" s="6"/>
      <c r="L439" s="6"/>
      <c r="M439" s="6"/>
      <c r="N439" s="6"/>
      <c r="O439" s="7"/>
      <c r="P439" s="7"/>
      <c r="Q439" s="7"/>
      <c r="R439" s="6"/>
    </row>
    <row r="440" spans="5:18">
      <c r="E440" s="5"/>
      <c r="F440" s="6"/>
      <c r="G440" s="6"/>
      <c r="I440" s="6"/>
      <c r="J440" s="6"/>
      <c r="K440" s="6"/>
      <c r="L440" s="6"/>
      <c r="M440" s="6"/>
      <c r="N440" s="6"/>
      <c r="O440" s="7"/>
      <c r="P440" s="7"/>
      <c r="Q440" s="7"/>
      <c r="R440" s="6"/>
    </row>
    <row r="441" spans="5:18">
      <c r="E441" s="5"/>
      <c r="F441" s="6"/>
      <c r="G441" s="6"/>
      <c r="I441" s="6"/>
      <c r="J441" s="6"/>
      <c r="K441" s="6"/>
      <c r="L441" s="6"/>
      <c r="M441" s="6"/>
      <c r="N441" s="6"/>
      <c r="O441" s="7"/>
      <c r="P441" s="7"/>
      <c r="Q441" s="7"/>
      <c r="R441" s="6"/>
    </row>
    <row r="442" spans="5:18">
      <c r="E442" s="5"/>
      <c r="F442" s="6"/>
      <c r="G442" s="6"/>
      <c r="I442" s="6"/>
      <c r="J442" s="6"/>
      <c r="K442" s="6"/>
      <c r="L442" s="6"/>
      <c r="M442" s="6"/>
      <c r="N442" s="6"/>
      <c r="O442" s="7"/>
      <c r="P442" s="7"/>
      <c r="Q442" s="7"/>
      <c r="R442" s="6"/>
    </row>
    <row r="443" spans="5:18">
      <c r="E443" s="5"/>
      <c r="F443" s="6"/>
      <c r="G443" s="6"/>
      <c r="I443" s="6"/>
      <c r="J443" s="6"/>
      <c r="K443" s="6"/>
      <c r="L443" s="6"/>
      <c r="M443" s="6"/>
      <c r="N443" s="6"/>
      <c r="O443" s="7"/>
      <c r="P443" s="7"/>
      <c r="Q443" s="7"/>
      <c r="R443" s="6"/>
    </row>
    <row r="444" spans="5:18">
      <c r="E444" s="5"/>
      <c r="F444" s="6"/>
      <c r="G444" s="6"/>
      <c r="I444" s="6"/>
      <c r="J444" s="6"/>
      <c r="K444" s="6"/>
      <c r="L444" s="6"/>
      <c r="M444" s="6"/>
      <c r="N444" s="6"/>
      <c r="O444" s="7"/>
      <c r="P444" s="7"/>
      <c r="Q444" s="7"/>
      <c r="R444" s="6"/>
    </row>
    <row r="445" spans="5:18">
      <c r="E445" s="5"/>
      <c r="F445" s="6"/>
      <c r="G445" s="6"/>
      <c r="I445" s="6"/>
      <c r="J445" s="6"/>
      <c r="K445" s="6"/>
      <c r="L445" s="6"/>
      <c r="M445" s="6"/>
      <c r="N445" s="6"/>
      <c r="O445" s="7"/>
      <c r="P445" s="7"/>
      <c r="Q445" s="7"/>
      <c r="R445" s="6"/>
    </row>
    <row r="446" spans="5:18">
      <c r="E446" s="5"/>
      <c r="F446" s="6"/>
      <c r="G446" s="6"/>
      <c r="I446" s="6"/>
      <c r="J446" s="6"/>
      <c r="K446" s="6"/>
      <c r="L446" s="6"/>
      <c r="M446" s="6"/>
      <c r="N446" s="6"/>
      <c r="O446" s="7"/>
      <c r="P446" s="7"/>
      <c r="Q446" s="7"/>
      <c r="R446" s="6"/>
    </row>
    <row r="447" spans="5:18">
      <c r="E447" s="5"/>
      <c r="F447" s="6"/>
      <c r="G447" s="6"/>
      <c r="I447" s="6"/>
      <c r="J447" s="6"/>
      <c r="K447" s="6"/>
      <c r="L447" s="6"/>
      <c r="M447" s="6"/>
      <c r="N447" s="6"/>
      <c r="O447" s="7"/>
      <c r="P447" s="7"/>
      <c r="Q447" s="7"/>
      <c r="R447" s="6"/>
    </row>
    <row r="448" spans="5:18">
      <c r="E448" s="5"/>
      <c r="F448" s="6"/>
      <c r="G448" s="6"/>
      <c r="I448" s="6"/>
      <c r="J448" s="6"/>
      <c r="K448" s="6"/>
      <c r="L448" s="6"/>
      <c r="M448" s="6"/>
      <c r="N448" s="6"/>
      <c r="O448" s="7"/>
      <c r="P448" s="7"/>
      <c r="Q448" s="7"/>
      <c r="R448" s="6"/>
    </row>
    <row r="449" spans="5:18">
      <c r="E449" s="5"/>
      <c r="F449" s="6"/>
      <c r="G449" s="6"/>
      <c r="I449" s="6"/>
      <c r="J449" s="6"/>
      <c r="K449" s="6"/>
      <c r="L449" s="6"/>
      <c r="M449" s="6"/>
      <c r="N449" s="6"/>
      <c r="O449" s="7"/>
      <c r="P449" s="7"/>
      <c r="Q449" s="7"/>
      <c r="R449" s="6"/>
    </row>
    <row r="450" spans="5:18">
      <c r="E450" s="5"/>
      <c r="F450" s="6"/>
      <c r="G450" s="6"/>
      <c r="I450" s="6"/>
      <c r="J450" s="6"/>
      <c r="K450" s="6"/>
      <c r="L450" s="6"/>
      <c r="M450" s="6"/>
      <c r="N450" s="6"/>
      <c r="O450" s="7"/>
      <c r="P450" s="7"/>
      <c r="Q450" s="7"/>
      <c r="R450" s="6"/>
    </row>
    <row r="451" spans="5:18">
      <c r="E451" s="5"/>
      <c r="F451" s="6"/>
      <c r="G451" s="6"/>
      <c r="I451" s="6"/>
      <c r="J451" s="6"/>
      <c r="K451" s="6"/>
      <c r="L451" s="6"/>
      <c r="M451" s="6"/>
      <c r="N451" s="6"/>
      <c r="O451" s="7"/>
      <c r="P451" s="7"/>
      <c r="Q451" s="7"/>
      <c r="R451" s="6"/>
    </row>
    <row r="452" spans="5:18">
      <c r="E452" s="5"/>
      <c r="F452" s="6"/>
      <c r="G452" s="6"/>
      <c r="I452" s="6"/>
      <c r="J452" s="6"/>
      <c r="K452" s="6"/>
      <c r="L452" s="6"/>
      <c r="M452" s="6"/>
      <c r="N452" s="6"/>
      <c r="O452" s="7"/>
      <c r="P452" s="7"/>
      <c r="Q452" s="7"/>
      <c r="R452" s="6"/>
    </row>
    <row r="453" spans="5:18">
      <c r="E453" s="5"/>
      <c r="F453" s="6"/>
      <c r="G453" s="6"/>
      <c r="I453" s="6"/>
      <c r="J453" s="6"/>
      <c r="K453" s="6"/>
      <c r="L453" s="6"/>
      <c r="M453" s="6"/>
      <c r="N453" s="6"/>
      <c r="O453" s="7"/>
      <c r="P453" s="7"/>
      <c r="Q453" s="7"/>
      <c r="R453" s="6"/>
    </row>
    <row r="454" spans="5:18">
      <c r="E454" s="5"/>
      <c r="F454" s="6"/>
      <c r="G454" s="6"/>
      <c r="I454" s="6"/>
      <c r="J454" s="6"/>
      <c r="K454" s="6"/>
      <c r="L454" s="6"/>
      <c r="M454" s="6"/>
      <c r="N454" s="6"/>
      <c r="O454" s="7"/>
      <c r="P454" s="7"/>
      <c r="Q454" s="7"/>
      <c r="R454" s="6"/>
    </row>
    <row r="455" spans="5:18">
      <c r="E455" s="5"/>
      <c r="F455" s="6"/>
      <c r="G455" s="6"/>
      <c r="I455" s="6"/>
      <c r="J455" s="6"/>
      <c r="K455" s="6"/>
      <c r="L455" s="6"/>
      <c r="M455" s="6"/>
      <c r="N455" s="6"/>
      <c r="O455" s="7"/>
      <c r="P455" s="7"/>
      <c r="Q455" s="7"/>
      <c r="R455" s="6"/>
    </row>
    <row r="456" spans="5:18">
      <c r="E456" s="5"/>
      <c r="F456" s="6"/>
      <c r="G456" s="6"/>
      <c r="I456" s="6"/>
      <c r="J456" s="6"/>
      <c r="K456" s="6"/>
      <c r="L456" s="6"/>
      <c r="M456" s="6"/>
      <c r="N456" s="6"/>
      <c r="O456" s="7"/>
      <c r="P456" s="7"/>
      <c r="Q456" s="7"/>
      <c r="R456" s="6"/>
    </row>
    <row r="457" spans="5:18">
      <c r="E457" s="5"/>
      <c r="F457" s="6"/>
      <c r="G457" s="6"/>
      <c r="I457" s="6"/>
      <c r="J457" s="6"/>
      <c r="K457" s="6"/>
      <c r="L457" s="6"/>
      <c r="M457" s="6"/>
      <c r="N457" s="6"/>
      <c r="O457" s="7"/>
      <c r="P457" s="7"/>
      <c r="Q457" s="7"/>
      <c r="R457" s="6"/>
    </row>
    <row r="458" spans="5:18">
      <c r="E458" s="5"/>
      <c r="F458" s="6"/>
      <c r="G458" s="6"/>
      <c r="I458" s="6"/>
      <c r="J458" s="6"/>
      <c r="K458" s="6"/>
      <c r="L458" s="6"/>
      <c r="M458" s="6"/>
      <c r="N458" s="6"/>
      <c r="O458" s="7"/>
      <c r="P458" s="7"/>
      <c r="Q458" s="7"/>
      <c r="R458" s="6"/>
    </row>
    <row r="459" spans="5:18">
      <c r="E459" s="5"/>
      <c r="F459" s="6"/>
      <c r="G459" s="6"/>
      <c r="I459" s="6"/>
      <c r="J459" s="6"/>
      <c r="K459" s="6"/>
      <c r="L459" s="6"/>
      <c r="M459" s="6"/>
      <c r="N459" s="6"/>
      <c r="O459" s="7"/>
      <c r="P459" s="7"/>
      <c r="Q459" s="7"/>
      <c r="R459" s="6"/>
    </row>
    <row r="460" spans="5:18">
      <c r="E460" s="5"/>
      <c r="F460" s="6"/>
      <c r="G460" s="6"/>
      <c r="I460" s="6"/>
      <c r="J460" s="6"/>
      <c r="K460" s="6"/>
      <c r="L460" s="6"/>
      <c r="M460" s="6"/>
      <c r="N460" s="6"/>
      <c r="O460" s="7"/>
      <c r="P460" s="7"/>
      <c r="Q460" s="7"/>
      <c r="R460" s="6"/>
    </row>
    <row r="461" spans="5:18">
      <c r="E461" s="5"/>
      <c r="F461" s="6"/>
      <c r="G461" s="6"/>
      <c r="I461" s="6"/>
      <c r="J461" s="6"/>
      <c r="K461" s="6"/>
      <c r="L461" s="6"/>
      <c r="M461" s="6"/>
      <c r="N461" s="6"/>
      <c r="O461" s="7"/>
      <c r="P461" s="7"/>
      <c r="Q461" s="7"/>
      <c r="R461" s="6"/>
    </row>
    <row r="462" spans="5:18">
      <c r="E462" s="5"/>
      <c r="F462" s="6"/>
      <c r="G462" s="6"/>
      <c r="I462" s="6"/>
      <c r="J462" s="6"/>
      <c r="K462" s="6"/>
      <c r="L462" s="6"/>
      <c r="M462" s="6"/>
      <c r="N462" s="6"/>
      <c r="O462" s="7"/>
      <c r="P462" s="7"/>
      <c r="Q462" s="7"/>
      <c r="R462" s="6"/>
    </row>
    <row r="463" spans="5:18">
      <c r="E463" s="5"/>
      <c r="F463" s="6"/>
      <c r="G463" s="6"/>
      <c r="I463" s="6"/>
      <c r="J463" s="6"/>
      <c r="K463" s="6"/>
      <c r="L463" s="6"/>
      <c r="M463" s="6"/>
      <c r="N463" s="6"/>
      <c r="O463" s="7"/>
      <c r="P463" s="7"/>
      <c r="Q463" s="7"/>
      <c r="R463" s="6"/>
    </row>
    <row r="464" spans="5:18">
      <c r="E464" s="5"/>
      <c r="F464" s="6"/>
      <c r="G464" s="6"/>
      <c r="I464" s="6"/>
      <c r="J464" s="6"/>
      <c r="K464" s="6"/>
      <c r="L464" s="6"/>
      <c r="M464" s="6"/>
      <c r="N464" s="6"/>
      <c r="O464" s="7"/>
      <c r="P464" s="7"/>
      <c r="Q464" s="7"/>
      <c r="R464" s="6"/>
    </row>
    <row r="465" spans="5:18">
      <c r="E465" s="5"/>
      <c r="F465" s="6"/>
      <c r="G465" s="6"/>
      <c r="I465" s="6"/>
      <c r="J465" s="6"/>
      <c r="K465" s="6"/>
      <c r="L465" s="6"/>
      <c r="M465" s="6"/>
      <c r="N465" s="6"/>
      <c r="O465" s="7"/>
      <c r="P465" s="7"/>
      <c r="Q465" s="7"/>
      <c r="R465" s="6"/>
    </row>
    <row r="466" spans="5:18">
      <c r="E466" s="5"/>
      <c r="F466" s="6"/>
      <c r="G466" s="6"/>
      <c r="I466" s="6"/>
      <c r="J466" s="6"/>
      <c r="K466" s="6"/>
      <c r="L466" s="6"/>
      <c r="M466" s="6"/>
      <c r="N466" s="6"/>
      <c r="O466" s="7"/>
      <c r="P466" s="7"/>
      <c r="Q466" s="7"/>
      <c r="R466" s="6"/>
    </row>
    <row r="467" spans="5:18">
      <c r="E467" s="5"/>
      <c r="F467" s="6"/>
      <c r="G467" s="6"/>
      <c r="I467" s="6"/>
      <c r="J467" s="6"/>
      <c r="K467" s="6"/>
      <c r="L467" s="6"/>
      <c r="M467" s="6"/>
      <c r="N467" s="6"/>
      <c r="O467" s="7"/>
      <c r="P467" s="7"/>
      <c r="Q467" s="7"/>
      <c r="R467" s="6"/>
    </row>
    <row r="468" spans="5:18">
      <c r="E468" s="5"/>
      <c r="F468" s="6"/>
      <c r="G468" s="6"/>
      <c r="I468" s="6"/>
      <c r="J468" s="6"/>
      <c r="K468" s="6"/>
      <c r="L468" s="6"/>
      <c r="M468" s="6"/>
      <c r="N468" s="6"/>
      <c r="O468" s="7"/>
      <c r="P468" s="7"/>
      <c r="Q468" s="7"/>
      <c r="R468" s="6"/>
    </row>
    <row r="469" spans="5:18">
      <c r="E469" s="5"/>
      <c r="F469" s="6"/>
      <c r="G469" s="6"/>
      <c r="I469" s="6"/>
      <c r="J469" s="6"/>
      <c r="K469" s="6"/>
      <c r="L469" s="6"/>
      <c r="M469" s="6"/>
      <c r="N469" s="6"/>
      <c r="O469" s="7"/>
      <c r="P469" s="7"/>
      <c r="Q469" s="7"/>
      <c r="R469" s="6"/>
    </row>
    <row r="470" spans="5:18">
      <c r="E470" s="5"/>
      <c r="F470" s="6"/>
      <c r="G470" s="6"/>
      <c r="I470" s="6"/>
      <c r="J470" s="6"/>
      <c r="K470" s="6"/>
      <c r="L470" s="6"/>
      <c r="M470" s="6"/>
      <c r="N470" s="6"/>
      <c r="O470" s="7"/>
      <c r="P470" s="7"/>
      <c r="Q470" s="7"/>
      <c r="R470" s="6"/>
    </row>
    <row r="471" spans="5:18">
      <c r="E471" s="5"/>
      <c r="F471" s="6"/>
      <c r="G471" s="6"/>
      <c r="I471" s="6"/>
      <c r="J471" s="6"/>
      <c r="K471" s="6"/>
      <c r="L471" s="6"/>
      <c r="M471" s="6"/>
      <c r="N471" s="6"/>
      <c r="O471" s="7"/>
      <c r="P471" s="7"/>
      <c r="Q471" s="7"/>
      <c r="R471" s="6"/>
    </row>
    <row r="472" spans="5:18">
      <c r="E472" s="5"/>
      <c r="F472" s="6"/>
      <c r="G472" s="6"/>
      <c r="I472" s="6"/>
      <c r="J472" s="6"/>
      <c r="K472" s="6"/>
      <c r="L472" s="6"/>
      <c r="M472" s="6"/>
      <c r="N472" s="6"/>
      <c r="O472" s="7"/>
      <c r="P472" s="7"/>
      <c r="Q472" s="7"/>
      <c r="R472" s="6"/>
    </row>
    <row r="473" spans="5:18">
      <c r="E473" s="5"/>
      <c r="F473" s="6"/>
      <c r="G473" s="6"/>
      <c r="I473" s="6"/>
      <c r="J473" s="6"/>
      <c r="K473" s="6"/>
      <c r="L473" s="6"/>
      <c r="M473" s="6"/>
      <c r="N473" s="6"/>
      <c r="O473" s="7"/>
      <c r="P473" s="7"/>
      <c r="Q473" s="7"/>
      <c r="R473" s="6"/>
    </row>
    <row r="474" spans="5:18">
      <c r="E474" s="5"/>
      <c r="F474" s="6"/>
      <c r="G474" s="6"/>
      <c r="I474" s="6"/>
      <c r="J474" s="6"/>
      <c r="K474" s="6"/>
      <c r="L474" s="6"/>
      <c r="M474" s="6"/>
      <c r="N474" s="6"/>
      <c r="O474" s="7"/>
      <c r="P474" s="7"/>
      <c r="Q474" s="7"/>
      <c r="R474" s="6"/>
    </row>
    <row r="475" spans="5:18">
      <c r="E475" s="5"/>
      <c r="F475" s="6"/>
      <c r="G475" s="6"/>
      <c r="I475" s="6"/>
      <c r="J475" s="6"/>
      <c r="K475" s="6"/>
      <c r="L475" s="6"/>
      <c r="M475" s="6"/>
      <c r="N475" s="6"/>
      <c r="O475" s="7"/>
      <c r="P475" s="7"/>
      <c r="Q475" s="7"/>
      <c r="R475" s="6"/>
    </row>
    <row r="476" spans="5:18">
      <c r="E476" s="5"/>
      <c r="F476" s="6"/>
      <c r="G476" s="6"/>
      <c r="I476" s="6"/>
      <c r="J476" s="6"/>
      <c r="K476" s="6"/>
      <c r="L476" s="6"/>
      <c r="M476" s="6"/>
      <c r="N476" s="6"/>
      <c r="O476" s="7"/>
      <c r="P476" s="7"/>
      <c r="Q476" s="7"/>
      <c r="R476" s="6"/>
    </row>
    <row r="477" spans="5:18">
      <c r="E477" s="5"/>
      <c r="F477" s="6"/>
      <c r="G477" s="6"/>
      <c r="I477" s="6"/>
      <c r="J477" s="6"/>
      <c r="K477" s="6"/>
      <c r="L477" s="6"/>
      <c r="M477" s="6"/>
      <c r="N477" s="6"/>
      <c r="O477" s="7"/>
      <c r="P477" s="7"/>
      <c r="Q477" s="7"/>
      <c r="R477" s="6"/>
    </row>
    <row r="478" spans="5:18">
      <c r="E478" s="5"/>
      <c r="F478" s="6"/>
      <c r="G478" s="6"/>
      <c r="I478" s="6"/>
      <c r="J478" s="6"/>
      <c r="K478" s="6"/>
      <c r="L478" s="6"/>
      <c r="M478" s="6"/>
      <c r="N478" s="6"/>
      <c r="O478" s="7"/>
      <c r="P478" s="7"/>
      <c r="Q478" s="7"/>
      <c r="R478" s="6"/>
    </row>
    <row r="479" spans="5:18">
      <c r="E479" s="5"/>
      <c r="F479" s="6"/>
      <c r="G479" s="6"/>
      <c r="I479" s="6"/>
      <c r="J479" s="6"/>
      <c r="K479" s="6"/>
      <c r="L479" s="6"/>
      <c r="M479" s="6"/>
      <c r="N479" s="6"/>
      <c r="O479" s="7"/>
      <c r="P479" s="7"/>
      <c r="Q479" s="7"/>
      <c r="R479" s="6"/>
    </row>
    <row r="480" spans="5:18">
      <c r="E480" s="5"/>
      <c r="F480" s="6"/>
      <c r="G480" s="6"/>
      <c r="I480" s="6"/>
      <c r="J480" s="6"/>
      <c r="K480" s="6"/>
      <c r="L480" s="6"/>
      <c r="M480" s="6"/>
      <c r="N480" s="6"/>
      <c r="O480" s="7"/>
      <c r="P480" s="7"/>
      <c r="Q480" s="7"/>
      <c r="R480" s="6"/>
    </row>
    <row r="481" spans="5:18">
      <c r="E481" s="5"/>
      <c r="F481" s="6"/>
      <c r="G481" s="6"/>
      <c r="I481" s="6"/>
      <c r="J481" s="6"/>
      <c r="K481" s="6"/>
      <c r="L481" s="6"/>
      <c r="M481" s="6"/>
      <c r="N481" s="6"/>
      <c r="O481" s="7"/>
      <c r="P481" s="7"/>
      <c r="Q481" s="7"/>
      <c r="R481" s="6"/>
    </row>
    <row r="482" spans="5:18">
      <c r="E482" s="5"/>
      <c r="F482" s="6"/>
      <c r="G482" s="6"/>
      <c r="I482" s="6"/>
      <c r="J482" s="6"/>
      <c r="K482" s="6"/>
      <c r="L482" s="6"/>
      <c r="M482" s="6"/>
      <c r="N482" s="6"/>
      <c r="O482" s="7"/>
      <c r="P482" s="7"/>
      <c r="Q482" s="7"/>
      <c r="R482" s="6"/>
    </row>
    <row r="483" spans="5:18">
      <c r="E483" s="5"/>
      <c r="F483" s="6"/>
      <c r="G483" s="6"/>
      <c r="I483" s="6"/>
      <c r="J483" s="6"/>
      <c r="K483" s="6"/>
      <c r="L483" s="6"/>
      <c r="M483" s="6"/>
      <c r="N483" s="6"/>
      <c r="O483" s="7"/>
      <c r="P483" s="7"/>
      <c r="Q483" s="7"/>
      <c r="R483" s="6"/>
    </row>
    <row r="484" spans="5:18">
      <c r="E484" s="5"/>
      <c r="F484" s="6"/>
      <c r="G484" s="6"/>
      <c r="I484" s="6"/>
      <c r="J484" s="6"/>
      <c r="K484" s="6"/>
      <c r="L484" s="6"/>
      <c r="M484" s="6"/>
      <c r="N484" s="6"/>
      <c r="O484" s="7"/>
      <c r="P484" s="7"/>
      <c r="Q484" s="7"/>
      <c r="R484" s="6"/>
    </row>
    <row r="485" spans="5:18">
      <c r="E485" s="5"/>
      <c r="F485" s="6"/>
      <c r="G485" s="6"/>
      <c r="I485" s="6"/>
      <c r="J485" s="6"/>
      <c r="K485" s="6"/>
      <c r="L485" s="6"/>
      <c r="M485" s="6"/>
      <c r="N485" s="6"/>
      <c r="O485" s="7"/>
      <c r="P485" s="7"/>
      <c r="Q485" s="7"/>
      <c r="R485" s="6"/>
    </row>
    <row r="486" spans="5:18">
      <c r="E486" s="5"/>
      <c r="F486" s="6"/>
      <c r="G486" s="6"/>
      <c r="I486" s="6"/>
      <c r="J486" s="6"/>
      <c r="K486" s="6"/>
      <c r="L486" s="6"/>
      <c r="M486" s="6"/>
      <c r="N486" s="6"/>
      <c r="O486" s="7"/>
      <c r="P486" s="7"/>
      <c r="Q486" s="7"/>
      <c r="R486" s="6"/>
    </row>
    <row r="487" spans="5:18">
      <c r="E487" s="5"/>
      <c r="F487" s="6"/>
      <c r="G487" s="6"/>
      <c r="I487" s="6"/>
      <c r="J487" s="6"/>
      <c r="K487" s="6"/>
      <c r="L487" s="6"/>
      <c r="M487" s="6"/>
      <c r="N487" s="6"/>
      <c r="O487" s="7"/>
      <c r="P487" s="7"/>
      <c r="Q487" s="7"/>
      <c r="R487" s="6"/>
    </row>
    <row r="488" spans="5:18">
      <c r="E488" s="5"/>
      <c r="F488" s="6"/>
      <c r="G488" s="6"/>
      <c r="I488" s="6"/>
      <c r="J488" s="6"/>
      <c r="K488" s="6"/>
      <c r="L488" s="6"/>
      <c r="M488" s="6"/>
      <c r="N488" s="6"/>
      <c r="O488" s="7"/>
      <c r="P488" s="7"/>
      <c r="Q488" s="7"/>
      <c r="R488" s="6"/>
    </row>
    <row r="489" spans="5:18">
      <c r="E489" s="5"/>
      <c r="F489" s="6"/>
      <c r="G489" s="6"/>
      <c r="I489" s="6"/>
      <c r="J489" s="6"/>
      <c r="K489" s="6"/>
      <c r="L489" s="6"/>
      <c r="M489" s="6"/>
      <c r="N489" s="6"/>
      <c r="O489" s="7"/>
      <c r="P489" s="7"/>
      <c r="Q489" s="7"/>
      <c r="R489" s="6"/>
    </row>
    <row r="490" spans="5:18">
      <c r="E490" s="5"/>
      <c r="F490" s="6"/>
      <c r="G490" s="6"/>
      <c r="I490" s="6"/>
      <c r="J490" s="6"/>
      <c r="K490" s="6"/>
      <c r="L490" s="6"/>
      <c r="M490" s="6"/>
      <c r="N490" s="6"/>
      <c r="O490" s="7"/>
      <c r="P490" s="7"/>
      <c r="Q490" s="7"/>
      <c r="R490" s="6"/>
    </row>
    <row r="491" spans="5:18">
      <c r="E491" s="5"/>
      <c r="F491" s="6"/>
      <c r="G491" s="6"/>
      <c r="I491" s="6"/>
      <c r="J491" s="6"/>
      <c r="K491" s="6"/>
      <c r="L491" s="6"/>
      <c r="M491" s="6"/>
      <c r="N491" s="6"/>
      <c r="O491" s="7"/>
      <c r="P491" s="7"/>
      <c r="Q491" s="7"/>
      <c r="R491" s="6"/>
    </row>
    <row r="492" spans="5:18">
      <c r="E492" s="5"/>
      <c r="F492" s="6"/>
      <c r="G492" s="6"/>
      <c r="I492" s="6"/>
      <c r="J492" s="6"/>
      <c r="K492" s="6"/>
      <c r="L492" s="6"/>
      <c r="M492" s="6"/>
      <c r="N492" s="6"/>
      <c r="O492" s="7"/>
      <c r="P492" s="7"/>
      <c r="Q492" s="7"/>
      <c r="R492" s="6"/>
    </row>
    <row r="493" spans="5:18">
      <c r="E493" s="5"/>
      <c r="F493" s="6"/>
      <c r="G493" s="6"/>
      <c r="I493" s="6"/>
      <c r="J493" s="6"/>
      <c r="K493" s="6"/>
      <c r="L493" s="6"/>
      <c r="M493" s="6"/>
      <c r="N493" s="6"/>
      <c r="O493" s="7"/>
      <c r="P493" s="7"/>
      <c r="Q493" s="7"/>
      <c r="R493" s="6"/>
    </row>
    <row r="494" spans="5:18">
      <c r="E494" s="5"/>
      <c r="F494" s="6"/>
      <c r="G494" s="6"/>
      <c r="I494" s="6"/>
      <c r="J494" s="6"/>
      <c r="K494" s="6"/>
      <c r="L494" s="6"/>
      <c r="M494" s="6"/>
      <c r="N494" s="6"/>
      <c r="O494" s="7"/>
      <c r="P494" s="7"/>
      <c r="Q494" s="7"/>
      <c r="R494" s="6"/>
    </row>
    <row r="495" spans="5:18">
      <c r="E495" s="5"/>
      <c r="F495" s="6"/>
      <c r="G495" s="6"/>
      <c r="I495" s="6"/>
      <c r="J495" s="6"/>
      <c r="K495" s="6"/>
      <c r="L495" s="6"/>
      <c r="M495" s="6"/>
      <c r="N495" s="6"/>
      <c r="O495" s="7"/>
      <c r="P495" s="7"/>
      <c r="Q495" s="7"/>
      <c r="R495" s="6"/>
    </row>
    <row r="496" spans="5:18">
      <c r="E496" s="5"/>
      <c r="F496" s="6"/>
      <c r="G496" s="6"/>
      <c r="I496" s="6"/>
      <c r="J496" s="6"/>
      <c r="K496" s="6"/>
      <c r="L496" s="6"/>
      <c r="M496" s="6"/>
      <c r="N496" s="6"/>
      <c r="O496" s="7"/>
      <c r="P496" s="7"/>
      <c r="Q496" s="7"/>
      <c r="R496" s="6"/>
    </row>
    <row r="497" spans="5:18">
      <c r="E497" s="5"/>
      <c r="F497" s="6"/>
      <c r="G497" s="6"/>
      <c r="I497" s="6"/>
      <c r="J497" s="6"/>
      <c r="K497" s="6"/>
      <c r="L497" s="6"/>
      <c r="M497" s="6"/>
      <c r="N497" s="6"/>
      <c r="O497" s="7"/>
      <c r="P497" s="7"/>
      <c r="Q497" s="7"/>
      <c r="R497" s="6"/>
    </row>
    <row r="498" spans="5:18">
      <c r="E498" s="5"/>
      <c r="F498" s="6"/>
      <c r="G498" s="6"/>
      <c r="I498" s="6"/>
      <c r="J498" s="6"/>
      <c r="K498" s="6"/>
      <c r="L498" s="6"/>
      <c r="M498" s="6"/>
      <c r="N498" s="6"/>
      <c r="O498" s="7"/>
      <c r="P498" s="7"/>
      <c r="Q498" s="7"/>
      <c r="R498" s="6"/>
    </row>
    <row r="499" spans="5:18">
      <c r="E499" s="5"/>
      <c r="F499" s="6"/>
      <c r="G499" s="6"/>
      <c r="I499" s="6"/>
      <c r="J499" s="6"/>
      <c r="K499" s="6"/>
      <c r="L499" s="6"/>
      <c r="M499" s="6"/>
      <c r="N499" s="6"/>
      <c r="O499" s="7"/>
      <c r="P499" s="7"/>
      <c r="Q499" s="7"/>
      <c r="R499" s="6"/>
    </row>
    <row r="500" spans="5:18">
      <c r="E500" s="5"/>
      <c r="F500" s="6"/>
      <c r="G500" s="6"/>
      <c r="I500" s="6"/>
      <c r="J500" s="6"/>
      <c r="K500" s="6"/>
      <c r="L500" s="6"/>
      <c r="M500" s="6"/>
      <c r="N500" s="6"/>
      <c r="O500" s="7"/>
      <c r="P500" s="7"/>
      <c r="Q500" s="7"/>
      <c r="R500" s="6"/>
    </row>
    <row r="501" spans="5:18">
      <c r="E501" s="5"/>
      <c r="F501" s="6"/>
      <c r="G501" s="6"/>
      <c r="I501" s="6"/>
      <c r="J501" s="6"/>
      <c r="K501" s="6"/>
      <c r="L501" s="6"/>
      <c r="M501" s="6"/>
      <c r="N501" s="6"/>
      <c r="O501" s="7"/>
      <c r="P501" s="7"/>
      <c r="Q501" s="7"/>
      <c r="R501" s="6"/>
    </row>
    <row r="502" spans="5:18">
      <c r="E502" s="5"/>
      <c r="F502" s="6"/>
      <c r="G502" s="6"/>
      <c r="I502" s="6"/>
      <c r="J502" s="6"/>
      <c r="K502" s="6"/>
      <c r="L502" s="6"/>
      <c r="M502" s="6"/>
      <c r="N502" s="6"/>
      <c r="O502" s="7"/>
      <c r="P502" s="7"/>
      <c r="Q502" s="7"/>
      <c r="R502" s="6"/>
    </row>
    <row r="503" spans="5:18">
      <c r="E503" s="5"/>
      <c r="F503" s="6"/>
      <c r="G503" s="6"/>
      <c r="I503" s="6"/>
      <c r="J503" s="6"/>
      <c r="K503" s="6"/>
      <c r="L503" s="6"/>
      <c r="M503" s="6"/>
      <c r="N503" s="6"/>
      <c r="O503" s="7"/>
      <c r="P503" s="7"/>
      <c r="Q503" s="7"/>
      <c r="R503" s="6"/>
    </row>
    <row r="504" spans="5:18">
      <c r="E504" s="5"/>
      <c r="F504" s="6"/>
      <c r="G504" s="6"/>
      <c r="I504" s="6"/>
      <c r="J504" s="6"/>
      <c r="K504" s="6"/>
      <c r="L504" s="6"/>
      <c r="M504" s="6"/>
      <c r="N504" s="6"/>
      <c r="O504" s="7"/>
      <c r="P504" s="7"/>
      <c r="Q504" s="7"/>
      <c r="R504" s="6"/>
    </row>
    <row r="505" spans="5:18">
      <c r="E505" s="5"/>
      <c r="F505" s="6"/>
      <c r="G505" s="6"/>
      <c r="I505" s="6"/>
      <c r="J505" s="6"/>
      <c r="K505" s="6"/>
      <c r="L505" s="6"/>
      <c r="M505" s="6"/>
      <c r="N505" s="6"/>
      <c r="O505" s="7"/>
      <c r="P505" s="7"/>
      <c r="Q505" s="7"/>
      <c r="R505" s="6"/>
    </row>
    <row r="506" spans="5:18">
      <c r="E506" s="5"/>
      <c r="F506" s="6"/>
      <c r="G506" s="6"/>
      <c r="I506" s="6"/>
      <c r="J506" s="6"/>
      <c r="K506" s="6"/>
      <c r="L506" s="6"/>
      <c r="M506" s="6"/>
      <c r="N506" s="6"/>
      <c r="O506" s="7"/>
      <c r="P506" s="7"/>
      <c r="Q506" s="7"/>
      <c r="R506" s="6"/>
    </row>
    <row r="507" spans="5:18">
      <c r="E507" s="5"/>
      <c r="F507" s="6"/>
      <c r="G507" s="6"/>
      <c r="I507" s="6"/>
      <c r="J507" s="6"/>
      <c r="K507" s="6"/>
      <c r="L507" s="6"/>
      <c r="M507" s="6"/>
      <c r="N507" s="6"/>
      <c r="O507" s="7"/>
      <c r="P507" s="7"/>
      <c r="Q507" s="7"/>
      <c r="R507" s="6"/>
    </row>
    <row r="508" spans="5:18">
      <c r="E508" s="5"/>
      <c r="F508" s="6"/>
      <c r="G508" s="6"/>
      <c r="I508" s="6"/>
      <c r="J508" s="6"/>
      <c r="K508" s="6"/>
      <c r="L508" s="6"/>
      <c r="M508" s="6"/>
      <c r="N508" s="6"/>
      <c r="O508" s="7"/>
      <c r="P508" s="7"/>
      <c r="Q508" s="7"/>
      <c r="R508" s="6"/>
    </row>
    <row r="509" spans="5:18">
      <c r="E509" s="5"/>
      <c r="F509" s="6"/>
      <c r="G509" s="6"/>
      <c r="I509" s="6"/>
      <c r="J509" s="6"/>
      <c r="K509" s="6"/>
      <c r="L509" s="6"/>
      <c r="M509" s="6"/>
      <c r="N509" s="6"/>
      <c r="O509" s="7"/>
      <c r="P509" s="7"/>
      <c r="Q509" s="7"/>
      <c r="R509" s="6"/>
    </row>
    <row r="510" spans="5:18">
      <c r="E510" s="5"/>
      <c r="F510" s="6"/>
      <c r="G510" s="6"/>
      <c r="I510" s="6"/>
      <c r="J510" s="6"/>
      <c r="K510" s="6"/>
      <c r="L510" s="6"/>
      <c r="M510" s="6"/>
      <c r="N510" s="6"/>
      <c r="O510" s="7"/>
      <c r="P510" s="7"/>
      <c r="Q510" s="7"/>
      <c r="R510" s="6"/>
    </row>
    <row r="511" spans="5:18">
      <c r="E511" s="5"/>
      <c r="F511" s="6"/>
      <c r="G511" s="6"/>
      <c r="I511" s="6"/>
      <c r="J511" s="6"/>
      <c r="K511" s="6"/>
      <c r="L511" s="6"/>
      <c r="M511" s="6"/>
      <c r="N511" s="6"/>
      <c r="O511" s="7"/>
      <c r="P511" s="7"/>
      <c r="Q511" s="7"/>
      <c r="R511" s="6"/>
    </row>
    <row r="512" spans="5:18">
      <c r="E512" s="5"/>
      <c r="F512" s="6"/>
      <c r="G512" s="6"/>
      <c r="I512" s="6"/>
      <c r="J512" s="6"/>
      <c r="K512" s="6"/>
      <c r="L512" s="6"/>
      <c r="M512" s="6"/>
      <c r="N512" s="6"/>
      <c r="O512" s="7"/>
      <c r="P512" s="7"/>
      <c r="Q512" s="7"/>
      <c r="R512" s="6"/>
    </row>
    <row r="513" spans="5:18">
      <c r="E513" s="5"/>
      <c r="F513" s="6"/>
      <c r="G513" s="6"/>
      <c r="I513" s="6"/>
      <c r="J513" s="6"/>
      <c r="K513" s="6"/>
      <c r="L513" s="6"/>
      <c r="M513" s="6"/>
      <c r="N513" s="6"/>
      <c r="O513" s="7"/>
      <c r="P513" s="7"/>
      <c r="Q513" s="7"/>
      <c r="R513" s="6"/>
    </row>
    <row r="514" spans="5:18">
      <c r="E514" s="5"/>
      <c r="F514" s="6"/>
      <c r="G514" s="6"/>
      <c r="I514" s="6"/>
      <c r="J514" s="6"/>
      <c r="K514" s="6"/>
      <c r="L514" s="6"/>
      <c r="M514" s="6"/>
      <c r="N514" s="6"/>
      <c r="O514" s="7"/>
      <c r="P514" s="7"/>
      <c r="Q514" s="7"/>
      <c r="R514" s="6"/>
    </row>
    <row r="515" spans="5:18">
      <c r="E515" s="5"/>
      <c r="F515" s="6"/>
      <c r="G515" s="6"/>
      <c r="I515" s="6"/>
      <c r="J515" s="6"/>
      <c r="K515" s="6"/>
      <c r="L515" s="6"/>
      <c r="M515" s="6"/>
      <c r="N515" s="6"/>
      <c r="O515" s="7"/>
      <c r="P515" s="7"/>
      <c r="Q515" s="7"/>
      <c r="R515" s="6"/>
    </row>
    <row r="516" spans="5:18">
      <c r="E516" s="5"/>
      <c r="F516" s="6"/>
      <c r="G516" s="6"/>
      <c r="I516" s="6"/>
      <c r="J516" s="6"/>
      <c r="K516" s="6"/>
      <c r="L516" s="6"/>
      <c r="M516" s="6"/>
      <c r="N516" s="6"/>
      <c r="O516" s="7"/>
      <c r="P516" s="7"/>
      <c r="Q516" s="7"/>
      <c r="R516" s="6"/>
    </row>
    <row r="517" spans="5:18">
      <c r="E517" s="5"/>
      <c r="F517" s="6"/>
      <c r="G517" s="6"/>
      <c r="I517" s="6"/>
      <c r="J517" s="6"/>
      <c r="K517" s="6"/>
      <c r="L517" s="6"/>
      <c r="M517" s="6"/>
      <c r="N517" s="6"/>
      <c r="O517" s="7"/>
      <c r="P517" s="7"/>
      <c r="Q517" s="7"/>
      <c r="R517" s="6"/>
    </row>
    <row r="518" spans="5:18">
      <c r="E518" s="5"/>
      <c r="F518" s="6"/>
      <c r="G518" s="6"/>
      <c r="I518" s="6"/>
      <c r="J518" s="6"/>
      <c r="K518" s="6"/>
      <c r="L518" s="6"/>
      <c r="M518" s="6"/>
      <c r="N518" s="6"/>
      <c r="O518" s="7"/>
      <c r="P518" s="7"/>
      <c r="Q518" s="7"/>
      <c r="R518" s="6"/>
    </row>
    <row r="519" spans="5:18">
      <c r="E519" s="5"/>
      <c r="F519" s="6"/>
      <c r="G519" s="6"/>
      <c r="I519" s="6"/>
      <c r="J519" s="6"/>
      <c r="K519" s="6"/>
      <c r="L519" s="6"/>
      <c r="M519" s="6"/>
      <c r="N519" s="6"/>
      <c r="O519" s="7"/>
      <c r="P519" s="7"/>
      <c r="Q519" s="7"/>
      <c r="R519" s="6"/>
    </row>
    <row r="520" spans="5:18">
      <c r="E520" s="5"/>
      <c r="F520" s="6"/>
      <c r="G520" s="6"/>
      <c r="I520" s="6"/>
      <c r="J520" s="6"/>
      <c r="K520" s="6"/>
      <c r="L520" s="6"/>
      <c r="M520" s="6"/>
      <c r="N520" s="6"/>
      <c r="O520" s="7"/>
      <c r="P520" s="7"/>
      <c r="Q520" s="7"/>
      <c r="R520" s="6"/>
    </row>
    <row r="521" spans="5:18">
      <c r="E521" s="5"/>
      <c r="F521" s="6"/>
      <c r="G521" s="6"/>
      <c r="I521" s="6"/>
      <c r="J521" s="6"/>
      <c r="K521" s="6"/>
      <c r="L521" s="6"/>
      <c r="M521" s="6"/>
      <c r="N521" s="6"/>
      <c r="O521" s="7"/>
      <c r="P521" s="7"/>
      <c r="Q521" s="7"/>
      <c r="R521" s="6"/>
    </row>
    <row r="522" spans="5:18">
      <c r="E522" s="5"/>
      <c r="F522" s="6"/>
      <c r="G522" s="6"/>
      <c r="I522" s="6"/>
      <c r="J522" s="6"/>
      <c r="K522" s="6"/>
      <c r="L522" s="6"/>
      <c r="M522" s="6"/>
      <c r="N522" s="6"/>
      <c r="O522" s="7"/>
      <c r="P522" s="7"/>
      <c r="Q522" s="7"/>
      <c r="R522" s="6"/>
    </row>
    <row r="523" spans="5:18">
      <c r="E523" s="5"/>
      <c r="F523" s="6"/>
      <c r="G523" s="6"/>
      <c r="I523" s="6"/>
      <c r="J523" s="6"/>
      <c r="K523" s="6"/>
      <c r="L523" s="6"/>
      <c r="M523" s="6"/>
      <c r="N523" s="6"/>
      <c r="O523" s="7"/>
      <c r="P523" s="7"/>
      <c r="Q523" s="7"/>
      <c r="R523" s="6"/>
    </row>
    <row r="524" spans="5:18">
      <c r="E524" s="5"/>
      <c r="F524" s="6"/>
      <c r="G524" s="6"/>
      <c r="I524" s="6"/>
      <c r="J524" s="6"/>
      <c r="K524" s="6"/>
      <c r="L524" s="6"/>
      <c r="M524" s="6"/>
      <c r="N524" s="6"/>
      <c r="O524" s="7"/>
      <c r="P524" s="7"/>
      <c r="Q524" s="7"/>
      <c r="R524" s="6"/>
    </row>
    <row r="525" spans="5:18">
      <c r="E525" s="5"/>
      <c r="F525" s="6"/>
      <c r="G525" s="6"/>
      <c r="I525" s="6"/>
      <c r="J525" s="6"/>
      <c r="K525" s="6"/>
      <c r="L525" s="6"/>
      <c r="M525" s="6"/>
      <c r="N525" s="6"/>
      <c r="O525" s="7"/>
      <c r="P525" s="7"/>
      <c r="Q525" s="7"/>
      <c r="R525" s="6"/>
    </row>
    <row r="526" spans="5:18">
      <c r="E526" s="5"/>
      <c r="F526" s="6"/>
      <c r="G526" s="6"/>
      <c r="I526" s="6"/>
      <c r="J526" s="6"/>
      <c r="K526" s="6"/>
      <c r="L526" s="6"/>
      <c r="M526" s="6"/>
      <c r="N526" s="6"/>
      <c r="O526" s="7"/>
      <c r="P526" s="7"/>
      <c r="Q526" s="7"/>
      <c r="R526" s="6"/>
    </row>
    <row r="527" spans="5:18">
      <c r="E527" s="5"/>
      <c r="F527" s="6"/>
      <c r="G527" s="6"/>
      <c r="I527" s="6"/>
      <c r="J527" s="6"/>
      <c r="K527" s="6"/>
      <c r="L527" s="6"/>
      <c r="M527" s="6"/>
      <c r="N527" s="6"/>
      <c r="O527" s="7"/>
      <c r="P527" s="7"/>
      <c r="Q527" s="7"/>
      <c r="R527" s="6"/>
    </row>
    <row r="528" spans="5:18">
      <c r="E528" s="5"/>
      <c r="F528" s="6"/>
      <c r="G528" s="6"/>
      <c r="I528" s="6"/>
      <c r="J528" s="6"/>
      <c r="K528" s="6"/>
      <c r="L528" s="6"/>
      <c r="M528" s="6"/>
      <c r="N528" s="6"/>
      <c r="O528" s="7"/>
      <c r="P528" s="7"/>
      <c r="Q528" s="7"/>
      <c r="R528" s="6"/>
    </row>
    <row r="529" spans="5:18">
      <c r="E529" s="5"/>
      <c r="F529" s="6"/>
      <c r="G529" s="6"/>
      <c r="I529" s="6"/>
      <c r="J529" s="6"/>
      <c r="K529" s="6"/>
      <c r="L529" s="6"/>
      <c r="M529" s="6"/>
      <c r="N529" s="6"/>
      <c r="O529" s="7"/>
      <c r="P529" s="7"/>
      <c r="Q529" s="7"/>
      <c r="R529" s="6"/>
    </row>
    <row r="530" spans="5:18">
      <c r="E530" s="5"/>
      <c r="F530" s="6"/>
      <c r="G530" s="6"/>
      <c r="I530" s="6"/>
      <c r="J530" s="6"/>
      <c r="K530" s="6"/>
      <c r="L530" s="6"/>
      <c r="M530" s="6"/>
      <c r="N530" s="6"/>
      <c r="O530" s="7"/>
      <c r="P530" s="7"/>
      <c r="Q530" s="7"/>
      <c r="R530" s="6"/>
    </row>
    <row r="531" spans="5:18">
      <c r="E531" s="5"/>
      <c r="F531" s="6"/>
      <c r="G531" s="6"/>
      <c r="I531" s="6"/>
      <c r="J531" s="6"/>
      <c r="K531" s="6"/>
      <c r="L531" s="6"/>
      <c r="M531" s="6"/>
      <c r="N531" s="6"/>
      <c r="O531" s="7"/>
      <c r="P531" s="7"/>
      <c r="Q531" s="7"/>
      <c r="R531" s="6"/>
    </row>
    <row r="532" spans="5:18">
      <c r="E532" s="5"/>
      <c r="F532" s="6"/>
      <c r="G532" s="6"/>
      <c r="I532" s="6"/>
      <c r="J532" s="6"/>
      <c r="K532" s="6"/>
      <c r="L532" s="6"/>
      <c r="M532" s="6"/>
      <c r="N532" s="6"/>
      <c r="O532" s="7"/>
      <c r="P532" s="7"/>
      <c r="Q532" s="7"/>
      <c r="R532" s="6"/>
    </row>
    <row r="533" spans="5:18">
      <c r="E533" s="5"/>
      <c r="F533" s="6"/>
      <c r="G533" s="6"/>
      <c r="I533" s="6"/>
      <c r="J533" s="6"/>
      <c r="K533" s="6"/>
      <c r="L533" s="6"/>
      <c r="M533" s="6"/>
      <c r="N533" s="6"/>
      <c r="O533" s="7"/>
      <c r="P533" s="7"/>
      <c r="Q533" s="7"/>
      <c r="R533" s="6"/>
    </row>
    <row r="534" spans="5:18">
      <c r="E534" s="5"/>
      <c r="F534" s="6"/>
      <c r="G534" s="6"/>
      <c r="I534" s="6"/>
      <c r="J534" s="6"/>
      <c r="K534" s="6"/>
      <c r="L534" s="6"/>
      <c r="M534" s="6"/>
      <c r="N534" s="6"/>
      <c r="O534" s="7"/>
      <c r="P534" s="7"/>
      <c r="Q534" s="7"/>
      <c r="R534" s="6"/>
    </row>
    <row r="535" spans="5:18">
      <c r="E535" s="5"/>
      <c r="F535" s="6"/>
      <c r="G535" s="6"/>
      <c r="I535" s="6"/>
      <c r="J535" s="6"/>
      <c r="K535" s="6"/>
      <c r="L535" s="6"/>
      <c r="M535" s="6"/>
      <c r="N535" s="6"/>
      <c r="O535" s="7"/>
      <c r="P535" s="7"/>
      <c r="Q535" s="7"/>
      <c r="R535" s="6"/>
    </row>
    <row r="536" spans="5:18">
      <c r="E536" s="5"/>
      <c r="F536" s="6"/>
      <c r="G536" s="6"/>
      <c r="I536" s="6"/>
      <c r="J536" s="6"/>
      <c r="K536" s="6"/>
      <c r="L536" s="6"/>
      <c r="M536" s="6"/>
      <c r="N536" s="6"/>
      <c r="O536" s="7"/>
      <c r="P536" s="7"/>
      <c r="Q536" s="7"/>
      <c r="R536" s="6"/>
    </row>
    <row r="537" spans="5:18">
      <c r="E537" s="5"/>
      <c r="F537" s="6"/>
      <c r="G537" s="6"/>
      <c r="I537" s="6"/>
      <c r="J537" s="6"/>
      <c r="K537" s="6"/>
      <c r="L537" s="6"/>
      <c r="M537" s="6"/>
      <c r="N537" s="6"/>
      <c r="O537" s="7"/>
      <c r="P537" s="7"/>
      <c r="Q537" s="7"/>
      <c r="R537" s="6"/>
    </row>
    <row r="538" spans="5:18">
      <c r="E538" s="5"/>
      <c r="F538" s="6"/>
      <c r="G538" s="6"/>
      <c r="I538" s="6"/>
      <c r="J538" s="6"/>
      <c r="K538" s="6"/>
      <c r="L538" s="6"/>
      <c r="M538" s="6"/>
      <c r="N538" s="6"/>
      <c r="O538" s="7"/>
      <c r="P538" s="7"/>
      <c r="Q538" s="7"/>
      <c r="R538" s="6"/>
    </row>
    <row r="539" spans="5:18">
      <c r="E539" s="5"/>
      <c r="F539" s="6"/>
      <c r="G539" s="6"/>
      <c r="I539" s="6"/>
      <c r="J539" s="6"/>
      <c r="K539" s="6"/>
      <c r="L539" s="6"/>
      <c r="M539" s="6"/>
      <c r="N539" s="6"/>
      <c r="O539" s="7"/>
      <c r="P539" s="7"/>
      <c r="Q539" s="7"/>
      <c r="R539" s="6"/>
    </row>
    <row r="540" spans="5:18">
      <c r="E540" s="5"/>
      <c r="F540" s="6"/>
      <c r="G540" s="6"/>
      <c r="I540" s="6"/>
      <c r="J540" s="6"/>
      <c r="K540" s="6"/>
      <c r="L540" s="6"/>
      <c r="M540" s="6"/>
      <c r="N540" s="6"/>
      <c r="O540" s="7"/>
      <c r="P540" s="7"/>
      <c r="Q540" s="7"/>
      <c r="R540" s="6"/>
    </row>
    <row r="541" spans="5:18">
      <c r="E541" s="5"/>
      <c r="F541" s="6"/>
      <c r="G541" s="6"/>
      <c r="I541" s="6"/>
      <c r="J541" s="6"/>
      <c r="K541" s="6"/>
      <c r="L541" s="6"/>
      <c r="M541" s="6"/>
      <c r="N541" s="6"/>
      <c r="O541" s="7"/>
      <c r="P541" s="7"/>
      <c r="Q541" s="7"/>
      <c r="R541" s="6"/>
    </row>
    <row r="542" spans="5:18">
      <c r="E542" s="5"/>
      <c r="F542" s="6"/>
      <c r="G542" s="6"/>
      <c r="I542" s="6"/>
      <c r="J542" s="6"/>
      <c r="K542" s="6"/>
      <c r="L542" s="6"/>
      <c r="M542" s="6"/>
      <c r="N542" s="6"/>
      <c r="O542" s="7"/>
      <c r="P542" s="7"/>
      <c r="Q542" s="7"/>
      <c r="R542" s="6"/>
    </row>
    <row r="543" spans="5:18">
      <c r="E543" s="5"/>
      <c r="F543" s="6"/>
      <c r="G543" s="6"/>
      <c r="I543" s="6"/>
      <c r="J543" s="6"/>
      <c r="K543" s="6"/>
      <c r="L543" s="6"/>
      <c r="M543" s="6"/>
      <c r="N543" s="6"/>
      <c r="O543" s="7"/>
      <c r="P543" s="7"/>
      <c r="Q543" s="7"/>
      <c r="R543" s="6"/>
    </row>
    <row r="544" spans="5:18">
      <c r="E544" s="5"/>
      <c r="F544" s="6"/>
      <c r="G544" s="6"/>
      <c r="I544" s="6"/>
      <c r="J544" s="6"/>
      <c r="K544" s="6"/>
      <c r="L544" s="6"/>
      <c r="M544" s="6"/>
      <c r="N544" s="6"/>
      <c r="O544" s="7"/>
      <c r="P544" s="7"/>
      <c r="Q544" s="7"/>
      <c r="R544" s="6"/>
    </row>
    <row r="545" spans="5:18">
      <c r="E545" s="5"/>
      <c r="F545" s="6"/>
      <c r="G545" s="6"/>
      <c r="I545" s="6"/>
      <c r="J545" s="6"/>
      <c r="K545" s="6"/>
      <c r="L545" s="6"/>
      <c r="M545" s="6"/>
      <c r="N545" s="6"/>
      <c r="O545" s="7"/>
      <c r="P545" s="7"/>
      <c r="Q545" s="7"/>
      <c r="R545" s="6"/>
    </row>
    <row r="546" spans="5:18">
      <c r="E546" s="5"/>
      <c r="F546" s="6"/>
      <c r="G546" s="6"/>
      <c r="I546" s="6"/>
      <c r="J546" s="6"/>
      <c r="K546" s="6"/>
      <c r="L546" s="6"/>
      <c r="M546" s="6"/>
      <c r="N546" s="6"/>
      <c r="O546" s="7"/>
      <c r="P546" s="7"/>
      <c r="Q546" s="7"/>
      <c r="R546" s="6"/>
    </row>
    <row r="547" spans="5:18">
      <c r="E547" s="5"/>
      <c r="F547" s="6"/>
      <c r="G547" s="6"/>
      <c r="I547" s="6"/>
      <c r="J547" s="6"/>
      <c r="K547" s="6"/>
      <c r="L547" s="6"/>
      <c r="M547" s="6"/>
      <c r="N547" s="6"/>
      <c r="O547" s="7"/>
      <c r="P547" s="7"/>
      <c r="Q547" s="7"/>
      <c r="R547" s="6"/>
    </row>
    <row r="548" spans="5:18">
      <c r="E548" s="5"/>
      <c r="F548" s="6"/>
      <c r="G548" s="6"/>
      <c r="I548" s="6"/>
      <c r="J548" s="6"/>
      <c r="K548" s="6"/>
      <c r="L548" s="6"/>
      <c r="M548" s="6"/>
      <c r="N548" s="6"/>
      <c r="O548" s="7"/>
      <c r="P548" s="7"/>
      <c r="Q548" s="7"/>
      <c r="R548" s="6"/>
    </row>
    <row r="549" spans="5:18">
      <c r="E549" s="5"/>
      <c r="F549" s="6"/>
      <c r="G549" s="6"/>
      <c r="I549" s="6"/>
      <c r="J549" s="6"/>
      <c r="K549" s="6"/>
      <c r="L549" s="6"/>
      <c r="M549" s="6"/>
      <c r="N549" s="6"/>
      <c r="O549" s="7"/>
      <c r="P549" s="7"/>
      <c r="Q549" s="7"/>
      <c r="R549" s="6"/>
    </row>
    <row r="550" spans="5:18">
      <c r="E550" s="5"/>
      <c r="F550" s="6"/>
      <c r="G550" s="6"/>
      <c r="I550" s="6"/>
      <c r="J550" s="6"/>
      <c r="K550" s="6"/>
      <c r="L550" s="6"/>
      <c r="M550" s="6"/>
      <c r="N550" s="6"/>
      <c r="O550" s="7"/>
      <c r="P550" s="7"/>
      <c r="Q550" s="7"/>
      <c r="R550" s="6"/>
    </row>
    <row r="551" spans="5:18">
      <c r="E551" s="5"/>
      <c r="F551" s="6"/>
      <c r="G551" s="6"/>
      <c r="I551" s="6"/>
      <c r="J551" s="6"/>
      <c r="K551" s="6"/>
      <c r="L551" s="6"/>
      <c r="M551" s="6"/>
      <c r="N551" s="6"/>
      <c r="O551" s="7"/>
      <c r="P551" s="7"/>
      <c r="Q551" s="7"/>
      <c r="R551" s="6"/>
    </row>
    <row r="552" spans="5:18">
      <c r="E552" s="5"/>
      <c r="F552" s="6"/>
      <c r="G552" s="6"/>
      <c r="I552" s="6"/>
      <c r="J552" s="6"/>
      <c r="K552" s="6"/>
      <c r="L552" s="6"/>
      <c r="M552" s="6"/>
      <c r="N552" s="6"/>
      <c r="O552" s="7"/>
      <c r="P552" s="7"/>
      <c r="Q552" s="7"/>
      <c r="R552" s="6"/>
    </row>
    <row r="553" spans="5:18">
      <c r="E553" s="5"/>
      <c r="F553" s="6"/>
      <c r="G553" s="6"/>
      <c r="I553" s="6"/>
      <c r="J553" s="6"/>
      <c r="K553" s="6"/>
      <c r="L553" s="6"/>
      <c r="M553" s="6"/>
      <c r="N553" s="6"/>
      <c r="O553" s="7"/>
      <c r="P553" s="7"/>
      <c r="Q553" s="7"/>
      <c r="R553" s="6"/>
    </row>
    <row r="554" spans="5:18">
      <c r="E554" s="5"/>
      <c r="F554" s="6"/>
      <c r="G554" s="6"/>
      <c r="I554" s="6"/>
      <c r="J554" s="6"/>
      <c r="K554" s="6"/>
      <c r="L554" s="6"/>
      <c r="M554" s="6"/>
      <c r="N554" s="6"/>
      <c r="O554" s="7"/>
      <c r="P554" s="7"/>
      <c r="Q554" s="7"/>
      <c r="R554" s="6"/>
    </row>
    <row r="555" spans="5:18">
      <c r="E555" s="5"/>
      <c r="F555" s="6"/>
      <c r="G555" s="6"/>
      <c r="I555" s="6"/>
      <c r="J555" s="6"/>
      <c r="K555" s="6"/>
      <c r="L555" s="6"/>
      <c r="M555" s="6"/>
      <c r="N555" s="6"/>
      <c r="O555" s="7"/>
      <c r="P555" s="7"/>
      <c r="Q555" s="7"/>
      <c r="R555" s="6"/>
    </row>
    <row r="556" spans="5:18">
      <c r="E556" s="5"/>
      <c r="F556" s="6"/>
      <c r="G556" s="6"/>
      <c r="I556" s="6"/>
      <c r="J556" s="6"/>
      <c r="K556" s="6"/>
      <c r="L556" s="6"/>
      <c r="M556" s="6"/>
      <c r="N556" s="6"/>
      <c r="O556" s="7"/>
      <c r="P556" s="7"/>
      <c r="Q556" s="7"/>
      <c r="R556" s="6"/>
    </row>
    <row r="557" spans="5:18">
      <c r="E557" s="5"/>
      <c r="F557" s="6"/>
      <c r="G557" s="6"/>
      <c r="I557" s="6"/>
      <c r="J557" s="6"/>
      <c r="K557" s="6"/>
      <c r="L557" s="6"/>
      <c r="M557" s="6"/>
      <c r="N557" s="6"/>
      <c r="O557" s="7"/>
      <c r="P557" s="7"/>
      <c r="Q557" s="7"/>
      <c r="R557" s="6"/>
    </row>
    <row r="558" spans="5:18">
      <c r="E558" s="5"/>
      <c r="F558" s="6"/>
      <c r="G558" s="6"/>
      <c r="I558" s="6"/>
      <c r="J558" s="6"/>
      <c r="K558" s="6"/>
      <c r="L558" s="6"/>
      <c r="M558" s="6"/>
      <c r="N558" s="6"/>
      <c r="O558" s="7"/>
      <c r="P558" s="7"/>
      <c r="Q558" s="7"/>
      <c r="R558" s="6"/>
    </row>
    <row r="559" spans="5:18">
      <c r="E559" s="5"/>
      <c r="F559" s="6"/>
      <c r="G559" s="6"/>
      <c r="I559" s="6"/>
      <c r="J559" s="6"/>
      <c r="K559" s="6"/>
      <c r="L559" s="6"/>
      <c r="M559" s="6"/>
      <c r="N559" s="6"/>
      <c r="O559" s="7"/>
      <c r="P559" s="7"/>
      <c r="Q559" s="7"/>
      <c r="R559" s="6"/>
    </row>
    <row r="560" spans="5:18">
      <c r="E560" s="5"/>
      <c r="F560" s="6"/>
      <c r="G560" s="6"/>
      <c r="I560" s="6"/>
      <c r="J560" s="6"/>
      <c r="K560" s="6"/>
      <c r="L560" s="6"/>
      <c r="M560" s="6"/>
      <c r="N560" s="6"/>
      <c r="O560" s="7"/>
      <c r="P560" s="7"/>
      <c r="Q560" s="7"/>
      <c r="R560" s="6"/>
    </row>
    <row r="561" spans="5:18">
      <c r="E561" s="5"/>
      <c r="F561" s="6"/>
      <c r="G561" s="6"/>
      <c r="I561" s="6"/>
      <c r="J561" s="6"/>
      <c r="K561" s="6"/>
      <c r="L561" s="6"/>
      <c r="M561" s="6"/>
      <c r="N561" s="6"/>
      <c r="O561" s="7"/>
      <c r="P561" s="7"/>
      <c r="Q561" s="7"/>
      <c r="R561" s="6"/>
    </row>
    <row r="562" spans="5:18">
      <c r="E562" s="5"/>
      <c r="F562" s="6"/>
      <c r="G562" s="6"/>
      <c r="I562" s="6"/>
      <c r="J562" s="6"/>
      <c r="K562" s="6"/>
      <c r="L562" s="6"/>
      <c r="M562" s="6"/>
      <c r="N562" s="6"/>
      <c r="O562" s="7"/>
      <c r="P562" s="7"/>
      <c r="Q562" s="7"/>
      <c r="R562" s="6"/>
    </row>
    <row r="563" spans="5:18">
      <c r="E563" s="5"/>
      <c r="F563" s="6"/>
      <c r="G563" s="6"/>
      <c r="I563" s="6"/>
      <c r="J563" s="6"/>
      <c r="K563" s="6"/>
      <c r="L563" s="6"/>
      <c r="M563" s="6"/>
      <c r="N563" s="6"/>
      <c r="O563" s="7"/>
      <c r="P563" s="7"/>
      <c r="Q563" s="7"/>
      <c r="R563" s="6"/>
    </row>
    <row r="564" spans="5:18">
      <c r="E564" s="5"/>
      <c r="F564" s="6"/>
      <c r="G564" s="6"/>
      <c r="I564" s="6"/>
      <c r="J564" s="6"/>
      <c r="K564" s="6"/>
      <c r="L564" s="6"/>
      <c r="M564" s="6"/>
      <c r="N564" s="6"/>
      <c r="O564" s="7"/>
      <c r="P564" s="7"/>
      <c r="Q564" s="7"/>
      <c r="R564" s="6"/>
    </row>
    <row r="565" spans="5:18">
      <c r="E565" s="5"/>
      <c r="F565" s="6"/>
      <c r="G565" s="6"/>
      <c r="I565" s="6"/>
      <c r="J565" s="6"/>
      <c r="K565" s="6"/>
      <c r="L565" s="6"/>
      <c r="M565" s="6"/>
      <c r="N565" s="6"/>
      <c r="O565" s="7"/>
      <c r="P565" s="7"/>
      <c r="Q565" s="7"/>
      <c r="R565" s="6"/>
    </row>
    <row r="566" spans="5:18">
      <c r="E566" s="5"/>
      <c r="F566" s="6"/>
      <c r="G566" s="6"/>
      <c r="I566" s="6"/>
      <c r="J566" s="6"/>
      <c r="K566" s="6"/>
      <c r="L566" s="6"/>
      <c r="M566" s="6"/>
      <c r="N566" s="6"/>
      <c r="O566" s="7"/>
      <c r="P566" s="7"/>
      <c r="Q566" s="7"/>
      <c r="R566" s="6"/>
    </row>
    <row r="567" spans="5:18">
      <c r="E567" s="5"/>
      <c r="F567" s="6"/>
      <c r="G567" s="6"/>
      <c r="I567" s="6"/>
      <c r="J567" s="6"/>
      <c r="K567" s="6"/>
      <c r="L567" s="6"/>
      <c r="M567" s="6"/>
      <c r="N567" s="6"/>
      <c r="O567" s="7"/>
      <c r="P567" s="7"/>
      <c r="Q567" s="7"/>
      <c r="R567" s="6"/>
    </row>
    <row r="568" spans="5:18">
      <c r="E568" s="5"/>
      <c r="F568" s="6"/>
      <c r="G568" s="6"/>
      <c r="I568" s="6"/>
      <c r="J568" s="6"/>
      <c r="K568" s="6"/>
      <c r="L568" s="6"/>
      <c r="M568" s="6"/>
      <c r="N568" s="6"/>
      <c r="O568" s="7"/>
      <c r="P568" s="7"/>
      <c r="Q568" s="7"/>
      <c r="R568" s="6"/>
    </row>
    <row r="569" spans="5:18">
      <c r="E569" s="5"/>
      <c r="F569" s="6"/>
      <c r="G569" s="6"/>
      <c r="I569" s="6"/>
      <c r="J569" s="6"/>
      <c r="K569" s="6"/>
      <c r="L569" s="6"/>
      <c r="M569" s="6"/>
      <c r="N569" s="6"/>
      <c r="O569" s="7"/>
      <c r="P569" s="7"/>
      <c r="Q569" s="7"/>
      <c r="R569" s="6"/>
    </row>
    <row r="570" spans="5:18">
      <c r="E570" s="5"/>
      <c r="F570" s="6"/>
      <c r="G570" s="6"/>
      <c r="I570" s="6"/>
      <c r="J570" s="6"/>
      <c r="K570" s="6"/>
      <c r="L570" s="6"/>
      <c r="M570" s="6"/>
      <c r="N570" s="6"/>
      <c r="O570" s="7"/>
      <c r="P570" s="7"/>
      <c r="Q570" s="7"/>
      <c r="R570" s="6"/>
    </row>
    <row r="571" spans="5:18">
      <c r="E571" s="5"/>
      <c r="F571" s="6"/>
      <c r="G571" s="6"/>
      <c r="I571" s="6"/>
      <c r="J571" s="6"/>
      <c r="K571" s="6"/>
      <c r="L571" s="6"/>
      <c r="M571" s="6"/>
      <c r="N571" s="6"/>
      <c r="O571" s="7"/>
      <c r="P571" s="7"/>
      <c r="Q571" s="7"/>
      <c r="R571" s="6"/>
    </row>
    <row r="572" spans="5:18">
      <c r="E572" s="5"/>
      <c r="F572" s="6"/>
      <c r="G572" s="6"/>
      <c r="I572" s="6"/>
      <c r="J572" s="6"/>
      <c r="K572" s="6"/>
      <c r="L572" s="6"/>
      <c r="M572" s="6"/>
      <c r="N572" s="6"/>
      <c r="O572" s="7"/>
      <c r="P572" s="7"/>
      <c r="Q572" s="7"/>
      <c r="R572" s="6"/>
    </row>
    <row r="573" spans="5:18">
      <c r="E573" s="5"/>
      <c r="F573" s="6"/>
      <c r="G573" s="6"/>
      <c r="I573" s="6"/>
      <c r="J573" s="6"/>
      <c r="K573" s="6"/>
      <c r="L573" s="6"/>
      <c r="M573" s="6"/>
      <c r="N573" s="6"/>
      <c r="O573" s="7"/>
      <c r="P573" s="7"/>
      <c r="Q573" s="7"/>
      <c r="R573" s="6"/>
    </row>
    <row r="574" spans="5:18">
      <c r="E574" s="5"/>
      <c r="F574" s="6"/>
      <c r="G574" s="6"/>
      <c r="I574" s="6"/>
      <c r="J574" s="6"/>
      <c r="K574" s="6"/>
      <c r="L574" s="6"/>
      <c r="M574" s="6"/>
      <c r="N574" s="6"/>
      <c r="O574" s="7"/>
      <c r="P574" s="7"/>
      <c r="Q574" s="7"/>
      <c r="R574" s="6"/>
    </row>
    <row r="575" spans="5:18">
      <c r="E575" s="5"/>
      <c r="F575" s="6"/>
      <c r="G575" s="6"/>
      <c r="I575" s="6"/>
      <c r="J575" s="6"/>
      <c r="K575" s="6"/>
      <c r="L575" s="6"/>
      <c r="M575" s="6"/>
      <c r="N575" s="6"/>
      <c r="O575" s="7"/>
      <c r="P575" s="7"/>
      <c r="Q575" s="7"/>
      <c r="R575" s="6"/>
    </row>
    <row r="576" spans="5:18">
      <c r="E576" s="5"/>
      <c r="F576" s="6"/>
      <c r="G576" s="6"/>
      <c r="I576" s="6"/>
      <c r="J576" s="6"/>
      <c r="K576" s="6"/>
      <c r="L576" s="6"/>
      <c r="M576" s="6"/>
      <c r="N576" s="6"/>
      <c r="O576" s="7"/>
      <c r="P576" s="7"/>
      <c r="Q576" s="7"/>
      <c r="R576" s="6"/>
    </row>
    <row r="577" spans="5:18">
      <c r="E577" s="5"/>
      <c r="F577" s="6"/>
      <c r="G577" s="6"/>
      <c r="I577" s="6"/>
      <c r="J577" s="6"/>
      <c r="K577" s="6"/>
      <c r="L577" s="6"/>
      <c r="M577" s="6"/>
      <c r="N577" s="6"/>
      <c r="O577" s="7"/>
      <c r="P577" s="7"/>
      <c r="Q577" s="7"/>
      <c r="R577" s="6"/>
    </row>
    <row r="578" spans="5:18">
      <c r="E578" s="5"/>
      <c r="F578" s="6"/>
      <c r="G578" s="6"/>
      <c r="I578" s="6"/>
      <c r="J578" s="6"/>
      <c r="K578" s="6"/>
      <c r="L578" s="6"/>
      <c r="M578" s="6"/>
      <c r="N578" s="6"/>
      <c r="O578" s="7"/>
      <c r="P578" s="7"/>
      <c r="Q578" s="7"/>
      <c r="R578" s="6"/>
    </row>
    <row r="579" spans="5:18">
      <c r="E579" s="5"/>
      <c r="F579" s="6"/>
      <c r="G579" s="6"/>
      <c r="I579" s="6"/>
      <c r="J579" s="6"/>
      <c r="K579" s="6"/>
      <c r="L579" s="6"/>
      <c r="M579" s="6"/>
      <c r="N579" s="6"/>
      <c r="O579" s="7"/>
      <c r="P579" s="7"/>
      <c r="Q579" s="7"/>
      <c r="R579" s="6"/>
    </row>
    <row r="580" spans="5:18">
      <c r="E580" s="5"/>
      <c r="F580" s="6"/>
      <c r="G580" s="6"/>
      <c r="I580" s="6"/>
      <c r="J580" s="6"/>
      <c r="K580" s="6"/>
      <c r="L580" s="6"/>
      <c r="M580" s="6"/>
      <c r="N580" s="6"/>
      <c r="O580" s="7"/>
      <c r="P580" s="7"/>
      <c r="Q580" s="7"/>
      <c r="R580" s="6"/>
    </row>
    <row r="581" spans="5:18">
      <c r="E581" s="5"/>
      <c r="F581" s="6"/>
      <c r="G581" s="6"/>
      <c r="I581" s="6"/>
      <c r="J581" s="6"/>
      <c r="K581" s="6"/>
      <c r="L581" s="6"/>
      <c r="M581" s="6"/>
      <c r="N581" s="6"/>
      <c r="O581" s="7"/>
      <c r="P581" s="7"/>
      <c r="Q581" s="7"/>
      <c r="R581" s="6"/>
    </row>
    <row r="582" spans="5:18">
      <c r="E582" s="5"/>
      <c r="F582" s="6"/>
      <c r="G582" s="6"/>
      <c r="I582" s="6"/>
      <c r="J582" s="6"/>
      <c r="K582" s="6"/>
      <c r="L582" s="6"/>
      <c r="M582" s="6"/>
      <c r="N582" s="6"/>
      <c r="O582" s="7"/>
      <c r="P582" s="7"/>
      <c r="Q582" s="7"/>
      <c r="R582" s="6"/>
    </row>
    <row r="583" spans="5:18">
      <c r="E583" s="5"/>
      <c r="F583" s="6"/>
      <c r="G583" s="6"/>
      <c r="I583" s="6"/>
      <c r="J583" s="6"/>
      <c r="K583" s="6"/>
      <c r="L583" s="6"/>
      <c r="M583" s="6"/>
      <c r="N583" s="6"/>
      <c r="O583" s="7"/>
      <c r="P583" s="7"/>
      <c r="Q583" s="7"/>
      <c r="R583" s="6"/>
    </row>
    <row r="584" spans="5:18">
      <c r="E584" s="5"/>
      <c r="F584" s="6"/>
      <c r="G584" s="6"/>
      <c r="I584" s="6"/>
      <c r="J584" s="6"/>
      <c r="K584" s="6"/>
      <c r="L584" s="6"/>
      <c r="M584" s="6"/>
      <c r="N584" s="6"/>
      <c r="O584" s="7"/>
      <c r="P584" s="7"/>
      <c r="Q584" s="7"/>
      <c r="R584" s="6"/>
    </row>
    <row r="585" spans="5:18">
      <c r="E585" s="5"/>
      <c r="F585" s="6"/>
      <c r="G585" s="6"/>
      <c r="I585" s="6"/>
      <c r="J585" s="6"/>
      <c r="K585" s="6"/>
      <c r="L585" s="6"/>
      <c r="M585" s="6"/>
      <c r="N585" s="6"/>
      <c r="O585" s="7"/>
      <c r="P585" s="7"/>
      <c r="Q585" s="7"/>
      <c r="R585" s="6"/>
    </row>
    <row r="586" spans="5:18">
      <c r="E586" s="5"/>
      <c r="F586" s="6"/>
      <c r="G586" s="6"/>
      <c r="I586" s="6"/>
      <c r="J586" s="6"/>
      <c r="K586" s="6"/>
      <c r="L586" s="6"/>
      <c r="M586" s="6"/>
      <c r="N586" s="6"/>
      <c r="O586" s="7"/>
      <c r="P586" s="7"/>
      <c r="Q586" s="7"/>
      <c r="R586" s="6"/>
    </row>
    <row r="587" spans="5:18">
      <c r="E587" s="5"/>
      <c r="F587" s="6"/>
      <c r="G587" s="6"/>
      <c r="I587" s="6"/>
      <c r="J587" s="6"/>
      <c r="K587" s="6"/>
      <c r="L587" s="6"/>
      <c r="M587" s="6"/>
      <c r="N587" s="6"/>
      <c r="O587" s="7"/>
      <c r="P587" s="7"/>
      <c r="Q587" s="7"/>
      <c r="R587" s="6"/>
    </row>
    <row r="588" spans="5:18">
      <c r="E588" s="5"/>
      <c r="F588" s="6"/>
      <c r="G588" s="6"/>
      <c r="I588" s="6"/>
      <c r="J588" s="6"/>
      <c r="K588" s="6"/>
      <c r="L588" s="6"/>
      <c r="M588" s="6"/>
      <c r="N588" s="6"/>
      <c r="O588" s="7"/>
      <c r="P588" s="7"/>
      <c r="Q588" s="7"/>
      <c r="R588" s="6"/>
    </row>
    <row r="589" spans="5:18">
      <c r="E589" s="5"/>
      <c r="F589" s="6"/>
      <c r="G589" s="6"/>
      <c r="I589" s="6"/>
      <c r="J589" s="6"/>
      <c r="K589" s="6"/>
      <c r="L589" s="6"/>
      <c r="M589" s="6"/>
      <c r="N589" s="6"/>
      <c r="O589" s="7"/>
      <c r="P589" s="7"/>
      <c r="Q589" s="7"/>
      <c r="R589" s="6"/>
    </row>
    <row r="590" spans="5:18">
      <c r="E590" s="5"/>
      <c r="F590" s="6"/>
      <c r="G590" s="6"/>
      <c r="I590" s="6"/>
      <c r="J590" s="6"/>
      <c r="K590" s="6"/>
      <c r="L590" s="6"/>
      <c r="M590" s="6"/>
      <c r="N590" s="6"/>
      <c r="O590" s="7"/>
      <c r="P590" s="7"/>
      <c r="Q590" s="7"/>
      <c r="R590" s="6"/>
    </row>
    <row r="591" spans="5:18">
      <c r="E591" s="5"/>
      <c r="F591" s="6"/>
      <c r="G591" s="6"/>
      <c r="I591" s="6"/>
      <c r="J591" s="6"/>
      <c r="K591" s="6"/>
      <c r="L591" s="6"/>
      <c r="M591" s="6"/>
      <c r="N591" s="6"/>
      <c r="O591" s="7"/>
      <c r="P591" s="7"/>
      <c r="Q591" s="7"/>
      <c r="R591" s="6"/>
    </row>
    <row r="592" spans="5:18">
      <c r="E592" s="5"/>
      <c r="F592" s="6"/>
      <c r="G592" s="6"/>
      <c r="I592" s="6"/>
      <c r="J592" s="6"/>
      <c r="K592" s="6"/>
      <c r="L592" s="6"/>
      <c r="M592" s="6"/>
      <c r="N592" s="6"/>
      <c r="O592" s="7"/>
      <c r="P592" s="7"/>
      <c r="Q592" s="7"/>
      <c r="R592" s="6"/>
    </row>
    <row r="593" spans="5:18">
      <c r="E593" s="5"/>
      <c r="F593" s="6"/>
      <c r="G593" s="6"/>
      <c r="I593" s="6"/>
      <c r="J593" s="6"/>
      <c r="K593" s="6"/>
      <c r="L593" s="6"/>
      <c r="M593" s="6"/>
      <c r="N593" s="6"/>
      <c r="O593" s="7"/>
      <c r="P593" s="7"/>
      <c r="Q593" s="7"/>
      <c r="R593" s="6"/>
    </row>
    <row r="594" spans="5:18">
      <c r="E594" s="5"/>
      <c r="F594" s="6"/>
      <c r="G594" s="6"/>
      <c r="I594" s="6"/>
      <c r="J594" s="6"/>
      <c r="K594" s="6"/>
      <c r="L594" s="6"/>
      <c r="M594" s="6"/>
      <c r="N594" s="6"/>
      <c r="O594" s="7"/>
      <c r="P594" s="7"/>
      <c r="Q594" s="7"/>
      <c r="R594" s="6"/>
    </row>
    <row r="595" spans="5:18">
      <c r="E595" s="5"/>
      <c r="F595" s="6"/>
      <c r="G595" s="6"/>
      <c r="I595" s="6"/>
      <c r="J595" s="6"/>
      <c r="K595" s="6"/>
      <c r="L595" s="6"/>
      <c r="M595" s="6"/>
      <c r="N595" s="6"/>
      <c r="O595" s="7"/>
      <c r="P595" s="7"/>
      <c r="Q595" s="7"/>
      <c r="R595" s="6"/>
    </row>
    <row r="596" spans="5:18">
      <c r="E596" s="5"/>
      <c r="F596" s="6"/>
      <c r="G596" s="6"/>
      <c r="I596" s="6"/>
      <c r="J596" s="6"/>
      <c r="K596" s="6"/>
      <c r="L596" s="6"/>
      <c r="M596" s="6"/>
      <c r="N596" s="6"/>
      <c r="O596" s="7"/>
      <c r="P596" s="7"/>
      <c r="Q596" s="7"/>
      <c r="R596" s="6"/>
    </row>
    <row r="597" spans="5:18">
      <c r="E597" s="5"/>
      <c r="F597" s="6"/>
      <c r="G597" s="6"/>
      <c r="I597" s="6"/>
      <c r="J597" s="6"/>
      <c r="K597" s="6"/>
      <c r="L597" s="6"/>
      <c r="M597" s="6"/>
      <c r="N597" s="6"/>
      <c r="O597" s="7"/>
      <c r="P597" s="7"/>
      <c r="Q597" s="7"/>
      <c r="R597" s="6"/>
    </row>
    <row r="598" spans="5:18">
      <c r="E598" s="5"/>
      <c r="F598" s="6"/>
      <c r="G598" s="6"/>
      <c r="I598" s="6"/>
      <c r="J598" s="6"/>
      <c r="K598" s="6"/>
      <c r="L598" s="6"/>
      <c r="M598" s="6"/>
      <c r="N598" s="6"/>
      <c r="O598" s="7"/>
      <c r="P598" s="7"/>
      <c r="Q598" s="7"/>
      <c r="R598" s="6"/>
    </row>
    <row r="599" spans="5:18">
      <c r="E599" s="5"/>
      <c r="F599" s="6"/>
      <c r="G599" s="6"/>
      <c r="I599" s="6"/>
      <c r="J599" s="6"/>
      <c r="K599" s="6"/>
      <c r="L599" s="6"/>
      <c r="M599" s="6"/>
      <c r="N599" s="6"/>
      <c r="O599" s="7"/>
      <c r="P599" s="7"/>
      <c r="Q599" s="7"/>
      <c r="R599" s="6"/>
    </row>
    <row r="600" spans="5:18">
      <c r="E600" s="5"/>
      <c r="F600" s="6"/>
      <c r="G600" s="6"/>
      <c r="I600" s="6"/>
      <c r="J600" s="6"/>
      <c r="K600" s="6"/>
      <c r="L600" s="6"/>
      <c r="M600" s="6"/>
      <c r="N600" s="6"/>
      <c r="O600" s="7"/>
      <c r="P600" s="7"/>
      <c r="Q600" s="7"/>
      <c r="R600" s="6"/>
    </row>
    <row r="601" spans="5:18">
      <c r="E601" s="5"/>
      <c r="F601" s="6"/>
      <c r="G601" s="6"/>
      <c r="I601" s="6"/>
      <c r="J601" s="6"/>
      <c r="K601" s="6"/>
      <c r="L601" s="6"/>
      <c r="M601" s="6"/>
      <c r="N601" s="6"/>
      <c r="O601" s="7"/>
      <c r="P601" s="7"/>
      <c r="Q601" s="7"/>
      <c r="R601" s="6"/>
    </row>
    <row r="602" spans="5:18">
      <c r="E602" s="5"/>
      <c r="F602" s="6"/>
      <c r="G602" s="6"/>
      <c r="I602" s="6"/>
      <c r="J602" s="6"/>
      <c r="K602" s="6"/>
      <c r="L602" s="6"/>
      <c r="M602" s="6"/>
      <c r="N602" s="6"/>
      <c r="O602" s="7"/>
      <c r="P602" s="7"/>
      <c r="Q602" s="7"/>
      <c r="R602" s="6"/>
    </row>
    <row r="603" spans="5:18">
      <c r="E603" s="5"/>
      <c r="F603" s="6"/>
      <c r="G603" s="6"/>
      <c r="I603" s="6"/>
      <c r="J603" s="6"/>
      <c r="K603" s="6"/>
      <c r="L603" s="6"/>
      <c r="M603" s="6"/>
      <c r="N603" s="6"/>
      <c r="O603" s="7"/>
      <c r="P603" s="7"/>
      <c r="Q603" s="7"/>
      <c r="R603" s="6"/>
    </row>
    <row r="604" spans="5:18">
      <c r="E604" s="5"/>
      <c r="F604" s="6"/>
      <c r="G604" s="6"/>
      <c r="I604" s="6"/>
      <c r="J604" s="6"/>
      <c r="K604" s="6"/>
      <c r="L604" s="6"/>
      <c r="M604" s="6"/>
      <c r="N604" s="6"/>
      <c r="O604" s="7"/>
      <c r="P604" s="7"/>
      <c r="Q604" s="7"/>
      <c r="R604" s="6"/>
    </row>
    <row r="605" spans="5:18">
      <c r="E605" s="5"/>
      <c r="F605" s="6"/>
      <c r="G605" s="6"/>
      <c r="I605" s="6"/>
      <c r="J605" s="6"/>
      <c r="K605" s="6"/>
      <c r="L605" s="6"/>
      <c r="M605" s="6"/>
      <c r="N605" s="6"/>
      <c r="O605" s="7"/>
      <c r="P605" s="7"/>
      <c r="Q605" s="7"/>
      <c r="R605" s="6"/>
    </row>
    <row r="606" spans="5:18">
      <c r="E606" s="5"/>
      <c r="F606" s="6"/>
      <c r="G606" s="6"/>
      <c r="I606" s="6"/>
      <c r="J606" s="6"/>
      <c r="K606" s="6"/>
      <c r="L606" s="6"/>
      <c r="M606" s="6"/>
      <c r="N606" s="6"/>
      <c r="O606" s="7"/>
      <c r="P606" s="7"/>
      <c r="Q606" s="7"/>
      <c r="R606" s="6"/>
    </row>
    <row r="607" spans="5:18">
      <c r="E607" s="5"/>
      <c r="F607" s="6"/>
      <c r="G607" s="6"/>
      <c r="I607" s="6"/>
      <c r="J607" s="6"/>
      <c r="K607" s="6"/>
      <c r="L607" s="6"/>
      <c r="M607" s="6"/>
      <c r="N607" s="6"/>
      <c r="O607" s="7"/>
      <c r="P607" s="7"/>
      <c r="Q607" s="7"/>
      <c r="R607" s="6"/>
    </row>
    <row r="608" spans="5:18">
      <c r="E608" s="5"/>
      <c r="F608" s="6"/>
      <c r="G608" s="6"/>
      <c r="I608" s="6"/>
      <c r="J608" s="6"/>
      <c r="K608" s="6"/>
      <c r="L608" s="6"/>
      <c r="M608" s="6"/>
      <c r="N608" s="6"/>
      <c r="O608" s="7"/>
      <c r="P608" s="7"/>
      <c r="Q608" s="7"/>
      <c r="R608" s="6"/>
    </row>
    <row r="609" spans="5:18">
      <c r="E609" s="5"/>
      <c r="F609" s="6"/>
      <c r="G609" s="6"/>
      <c r="I609" s="6"/>
      <c r="J609" s="6"/>
      <c r="K609" s="6"/>
      <c r="L609" s="6"/>
      <c r="M609" s="6"/>
      <c r="N609" s="6"/>
      <c r="O609" s="7"/>
      <c r="P609" s="7"/>
      <c r="Q609" s="7"/>
      <c r="R609" s="6"/>
    </row>
    <row r="610" spans="5:18">
      <c r="E610" s="5"/>
      <c r="F610" s="6"/>
      <c r="G610" s="6"/>
      <c r="I610" s="6"/>
      <c r="J610" s="6"/>
      <c r="K610" s="6"/>
      <c r="L610" s="6"/>
      <c r="M610" s="6"/>
      <c r="N610" s="6"/>
      <c r="O610" s="7"/>
      <c r="P610" s="7"/>
      <c r="Q610" s="7"/>
      <c r="R610" s="6"/>
    </row>
    <row r="611" spans="5:18">
      <c r="E611" s="5"/>
      <c r="F611" s="6"/>
      <c r="G611" s="6"/>
      <c r="I611" s="6"/>
      <c r="J611" s="6"/>
      <c r="K611" s="6"/>
      <c r="L611" s="6"/>
      <c r="M611" s="6"/>
      <c r="N611" s="6"/>
      <c r="O611" s="7"/>
      <c r="P611" s="7"/>
      <c r="Q611" s="7"/>
      <c r="R611" s="6"/>
    </row>
    <row r="612" spans="5:18">
      <c r="E612" s="5"/>
      <c r="F612" s="6"/>
      <c r="G612" s="6"/>
      <c r="I612" s="6"/>
      <c r="J612" s="6"/>
      <c r="K612" s="6"/>
      <c r="L612" s="6"/>
      <c r="M612" s="6"/>
      <c r="N612" s="6"/>
      <c r="O612" s="7"/>
      <c r="P612" s="7"/>
      <c r="Q612" s="7"/>
      <c r="R612" s="6"/>
    </row>
    <row r="613" spans="5:18">
      <c r="E613" s="5"/>
      <c r="F613" s="6"/>
      <c r="G613" s="6"/>
      <c r="I613" s="6"/>
      <c r="J613" s="6"/>
      <c r="K613" s="6"/>
      <c r="L613" s="6"/>
      <c r="M613" s="6"/>
      <c r="N613" s="6"/>
      <c r="O613" s="7"/>
      <c r="P613" s="7"/>
      <c r="Q613" s="7"/>
      <c r="R613" s="6"/>
    </row>
    <row r="614" spans="5:18">
      <c r="E614" s="5"/>
      <c r="F614" s="6"/>
      <c r="G614" s="6"/>
      <c r="I614" s="6"/>
      <c r="J614" s="6"/>
      <c r="K614" s="6"/>
      <c r="L614" s="6"/>
      <c r="M614" s="6"/>
      <c r="N614" s="6"/>
      <c r="O614" s="7"/>
      <c r="P614" s="7"/>
      <c r="Q614" s="7"/>
      <c r="R614" s="6"/>
    </row>
    <row r="615" spans="5:18">
      <c r="E615" s="5"/>
      <c r="F615" s="6"/>
      <c r="G615" s="6"/>
      <c r="I615" s="6"/>
      <c r="J615" s="6"/>
      <c r="K615" s="6"/>
      <c r="L615" s="6"/>
      <c r="M615" s="6"/>
      <c r="N615" s="6"/>
      <c r="O615" s="7"/>
      <c r="P615" s="7"/>
      <c r="Q615" s="7"/>
      <c r="R615" s="6"/>
    </row>
    <row r="616" spans="5:18">
      <c r="E616" s="5"/>
      <c r="F616" s="6"/>
      <c r="G616" s="6"/>
      <c r="I616" s="6"/>
      <c r="J616" s="6"/>
      <c r="K616" s="6"/>
      <c r="L616" s="6"/>
      <c r="M616" s="6"/>
      <c r="N616" s="6"/>
      <c r="O616" s="7"/>
      <c r="P616" s="7"/>
      <c r="Q616" s="7"/>
      <c r="R616" s="6"/>
    </row>
    <row r="617" spans="5:18">
      <c r="E617" s="5"/>
      <c r="F617" s="6"/>
      <c r="G617" s="6"/>
      <c r="I617" s="6"/>
      <c r="J617" s="6"/>
      <c r="K617" s="6"/>
      <c r="L617" s="6"/>
      <c r="M617" s="6"/>
      <c r="N617" s="6"/>
      <c r="O617" s="7"/>
      <c r="P617" s="7"/>
      <c r="Q617" s="7"/>
      <c r="R617" s="6"/>
    </row>
    <row r="618" spans="5:18">
      <c r="E618" s="5"/>
      <c r="F618" s="6"/>
      <c r="G618" s="6"/>
      <c r="I618" s="6"/>
      <c r="J618" s="6"/>
      <c r="K618" s="6"/>
      <c r="L618" s="6"/>
      <c r="M618" s="6"/>
      <c r="N618" s="6"/>
      <c r="O618" s="7"/>
      <c r="P618" s="7"/>
      <c r="Q618" s="7"/>
      <c r="R618" s="6"/>
    </row>
    <row r="619" spans="5:18">
      <c r="E619" s="5"/>
      <c r="F619" s="6"/>
      <c r="G619" s="6"/>
      <c r="I619" s="6"/>
      <c r="J619" s="6"/>
      <c r="K619" s="6"/>
      <c r="L619" s="6"/>
      <c r="M619" s="6"/>
      <c r="N619" s="6"/>
      <c r="O619" s="7"/>
      <c r="P619" s="7"/>
      <c r="Q619" s="7"/>
      <c r="R619" s="6"/>
    </row>
    <row r="620" spans="5:18">
      <c r="E620" s="5"/>
      <c r="F620" s="6"/>
      <c r="G620" s="6"/>
      <c r="I620" s="6"/>
      <c r="J620" s="6"/>
      <c r="K620" s="6"/>
      <c r="L620" s="6"/>
      <c r="M620" s="6"/>
      <c r="N620" s="6"/>
      <c r="O620" s="7"/>
      <c r="P620" s="7"/>
      <c r="Q620" s="7"/>
      <c r="R620" s="6"/>
    </row>
    <row r="621" spans="5:18">
      <c r="E621" s="5"/>
      <c r="F621" s="6"/>
      <c r="G621" s="6"/>
      <c r="I621" s="6"/>
      <c r="J621" s="6"/>
      <c r="K621" s="6"/>
      <c r="L621" s="6"/>
      <c r="M621" s="6"/>
      <c r="N621" s="6"/>
      <c r="O621" s="7"/>
      <c r="P621" s="7"/>
      <c r="Q621" s="7"/>
      <c r="R621" s="6"/>
    </row>
    <row r="622" spans="5:18">
      <c r="E622" s="5"/>
      <c r="F622" s="6"/>
      <c r="G622" s="6"/>
      <c r="I622" s="6"/>
      <c r="J622" s="6"/>
      <c r="K622" s="6"/>
      <c r="L622" s="6"/>
      <c r="M622" s="6"/>
      <c r="N622" s="6"/>
      <c r="O622" s="7"/>
      <c r="P622" s="7"/>
      <c r="Q622" s="7"/>
      <c r="R622" s="6"/>
    </row>
    <row r="623" spans="5:18">
      <c r="E623" s="5"/>
      <c r="F623" s="6"/>
      <c r="G623" s="6"/>
      <c r="I623" s="6"/>
      <c r="J623" s="6"/>
      <c r="K623" s="6"/>
      <c r="L623" s="6"/>
      <c r="M623" s="6"/>
      <c r="N623" s="6"/>
      <c r="O623" s="7"/>
      <c r="P623" s="7"/>
      <c r="Q623" s="7"/>
      <c r="R623" s="6"/>
    </row>
    <row r="624" spans="5:18">
      <c r="E624" s="5"/>
      <c r="F624" s="6"/>
      <c r="G624" s="6"/>
      <c r="I624" s="6"/>
      <c r="J624" s="6"/>
      <c r="K624" s="6"/>
      <c r="L624" s="6"/>
      <c r="M624" s="6"/>
      <c r="N624" s="6"/>
      <c r="O624" s="7"/>
      <c r="P624" s="7"/>
      <c r="Q624" s="7"/>
      <c r="R624" s="6"/>
    </row>
    <row r="625" spans="5:18">
      <c r="E625" s="5"/>
      <c r="F625" s="6"/>
      <c r="G625" s="6"/>
      <c r="I625" s="6"/>
      <c r="J625" s="6"/>
      <c r="K625" s="6"/>
      <c r="L625" s="6"/>
      <c r="M625" s="6"/>
      <c r="N625" s="6"/>
      <c r="O625" s="7"/>
      <c r="P625" s="7"/>
      <c r="Q625" s="7"/>
      <c r="R625" s="6"/>
    </row>
    <row r="626" spans="5:18">
      <c r="E626" s="5"/>
      <c r="F626" s="6"/>
      <c r="G626" s="6"/>
      <c r="I626" s="6"/>
      <c r="J626" s="6"/>
      <c r="K626" s="6"/>
      <c r="L626" s="6"/>
      <c r="M626" s="6"/>
      <c r="N626" s="6"/>
      <c r="O626" s="7"/>
      <c r="P626" s="7"/>
      <c r="Q626" s="7"/>
      <c r="R626" s="6"/>
    </row>
    <row r="627" spans="5:18">
      <c r="E627" s="5"/>
      <c r="F627" s="6"/>
      <c r="G627" s="6"/>
      <c r="I627" s="6"/>
      <c r="J627" s="6"/>
      <c r="K627" s="6"/>
      <c r="L627" s="6"/>
      <c r="M627" s="6"/>
      <c r="N627" s="6"/>
      <c r="O627" s="7"/>
      <c r="P627" s="7"/>
      <c r="Q627" s="7"/>
      <c r="R627" s="6"/>
    </row>
    <row r="628" spans="5:18">
      <c r="E628" s="5"/>
      <c r="F628" s="6"/>
      <c r="G628" s="6"/>
      <c r="I628" s="6"/>
      <c r="J628" s="6"/>
      <c r="K628" s="6"/>
      <c r="L628" s="6"/>
      <c r="M628" s="6"/>
      <c r="N628" s="6"/>
      <c r="O628" s="7"/>
      <c r="P628" s="7"/>
      <c r="Q628" s="7"/>
      <c r="R628" s="6"/>
    </row>
    <row r="629" spans="5:18">
      <c r="E629" s="5"/>
      <c r="F629" s="6"/>
      <c r="G629" s="6"/>
      <c r="I629" s="6"/>
      <c r="J629" s="6"/>
      <c r="K629" s="6"/>
      <c r="L629" s="6"/>
      <c r="M629" s="6"/>
      <c r="N629" s="6"/>
      <c r="O629" s="7"/>
      <c r="P629" s="7"/>
      <c r="Q629" s="7"/>
      <c r="R629" s="6"/>
    </row>
    <row r="630" spans="5:18">
      <c r="E630" s="5"/>
      <c r="F630" s="6"/>
      <c r="G630" s="6"/>
      <c r="I630" s="6"/>
      <c r="J630" s="6"/>
      <c r="K630" s="6"/>
      <c r="L630" s="6"/>
      <c r="M630" s="6"/>
      <c r="N630" s="6"/>
      <c r="O630" s="7"/>
      <c r="P630" s="7"/>
      <c r="Q630" s="7"/>
      <c r="R630" s="6"/>
    </row>
    <row r="631" spans="5:18">
      <c r="E631" s="5"/>
      <c r="F631" s="6"/>
      <c r="G631" s="6"/>
      <c r="I631" s="6"/>
      <c r="J631" s="6"/>
      <c r="K631" s="6"/>
      <c r="L631" s="6"/>
      <c r="M631" s="6"/>
      <c r="N631" s="6"/>
      <c r="O631" s="7"/>
      <c r="P631" s="7"/>
      <c r="Q631" s="7"/>
      <c r="R631" s="6"/>
    </row>
    <row r="632" spans="5:18">
      <c r="E632" s="5"/>
      <c r="F632" s="6"/>
      <c r="G632" s="6"/>
      <c r="I632" s="6"/>
      <c r="J632" s="6"/>
      <c r="K632" s="6"/>
      <c r="L632" s="6"/>
      <c r="M632" s="6"/>
      <c r="N632" s="6"/>
      <c r="O632" s="7"/>
      <c r="P632" s="7"/>
      <c r="Q632" s="7"/>
      <c r="R632" s="6"/>
    </row>
    <row r="633" spans="5:18">
      <c r="E633" s="5"/>
      <c r="F633" s="6"/>
      <c r="G633" s="6"/>
      <c r="I633" s="6"/>
      <c r="J633" s="6"/>
      <c r="K633" s="6"/>
      <c r="L633" s="6"/>
      <c r="M633" s="6"/>
      <c r="N633" s="6"/>
      <c r="O633" s="7"/>
      <c r="P633" s="7"/>
      <c r="Q633" s="7"/>
      <c r="R633" s="6"/>
    </row>
    <row r="634" spans="5:18">
      <c r="E634" s="5"/>
      <c r="F634" s="6"/>
      <c r="G634" s="6"/>
      <c r="I634" s="6"/>
      <c r="J634" s="6"/>
      <c r="K634" s="6"/>
      <c r="L634" s="6"/>
      <c r="M634" s="6"/>
      <c r="N634" s="6"/>
      <c r="O634" s="7"/>
      <c r="P634" s="7"/>
      <c r="Q634" s="7"/>
      <c r="R634" s="6"/>
    </row>
    <row r="635" spans="5:18">
      <c r="E635" s="5"/>
      <c r="F635" s="6"/>
      <c r="G635" s="6"/>
      <c r="I635" s="6"/>
      <c r="J635" s="6"/>
      <c r="K635" s="6"/>
      <c r="L635" s="6"/>
      <c r="M635" s="6"/>
      <c r="N635" s="6"/>
      <c r="O635" s="7"/>
      <c r="P635" s="7"/>
      <c r="Q635" s="7"/>
      <c r="R635" s="6"/>
    </row>
    <row r="636" spans="5:18">
      <c r="E636" s="5"/>
      <c r="F636" s="6"/>
      <c r="G636" s="6"/>
      <c r="I636" s="6"/>
      <c r="J636" s="6"/>
      <c r="K636" s="6"/>
      <c r="L636" s="6"/>
      <c r="M636" s="6"/>
      <c r="N636" s="6"/>
      <c r="O636" s="7"/>
      <c r="P636" s="7"/>
      <c r="Q636" s="7"/>
      <c r="R636" s="6"/>
    </row>
    <row r="637" spans="5:18">
      <c r="E637" s="5"/>
      <c r="F637" s="6"/>
      <c r="G637" s="6"/>
      <c r="I637" s="6"/>
      <c r="J637" s="6"/>
      <c r="K637" s="6"/>
      <c r="L637" s="6"/>
      <c r="M637" s="6"/>
      <c r="N637" s="6"/>
      <c r="O637" s="7"/>
      <c r="P637" s="7"/>
      <c r="Q637" s="7"/>
      <c r="R637" s="6"/>
    </row>
    <row r="638" spans="5:18">
      <c r="E638" s="5"/>
      <c r="F638" s="6"/>
      <c r="G638" s="6"/>
      <c r="I638" s="6"/>
      <c r="J638" s="6"/>
      <c r="K638" s="6"/>
      <c r="L638" s="6"/>
      <c r="M638" s="6"/>
      <c r="N638" s="6"/>
      <c r="O638" s="7"/>
      <c r="P638" s="7"/>
      <c r="Q638" s="7"/>
      <c r="R638" s="6"/>
    </row>
    <row r="639" spans="5:18">
      <c r="E639" s="5"/>
      <c r="F639" s="6"/>
      <c r="G639" s="6"/>
      <c r="I639" s="6"/>
      <c r="J639" s="6"/>
      <c r="K639" s="6"/>
      <c r="L639" s="6"/>
      <c r="M639" s="6"/>
      <c r="N639" s="6"/>
      <c r="O639" s="7"/>
      <c r="P639" s="7"/>
      <c r="Q639" s="7"/>
      <c r="R639" s="6"/>
    </row>
    <row r="640" spans="5:18">
      <c r="E640" s="5"/>
      <c r="F640" s="6"/>
      <c r="G640" s="6"/>
      <c r="I640" s="6"/>
      <c r="J640" s="6"/>
      <c r="K640" s="6"/>
      <c r="L640" s="6"/>
      <c r="M640" s="6"/>
      <c r="N640" s="6"/>
      <c r="O640" s="7"/>
      <c r="P640" s="7"/>
      <c r="Q640" s="7"/>
      <c r="R640" s="6"/>
    </row>
    <row r="641" spans="5:18">
      <c r="E641" s="5"/>
      <c r="F641" s="6"/>
      <c r="G641" s="6"/>
      <c r="I641" s="6"/>
      <c r="J641" s="6"/>
      <c r="K641" s="6"/>
      <c r="L641" s="6"/>
      <c r="M641" s="6"/>
      <c r="N641" s="6"/>
      <c r="O641" s="7"/>
      <c r="P641" s="7"/>
      <c r="Q641" s="7"/>
      <c r="R641" s="6"/>
    </row>
    <row r="642" spans="5:18">
      <c r="E642" s="5"/>
      <c r="F642" s="6"/>
      <c r="G642" s="6"/>
      <c r="I642" s="6"/>
      <c r="J642" s="6"/>
      <c r="K642" s="6"/>
      <c r="L642" s="6"/>
      <c r="M642" s="6"/>
      <c r="N642" s="6"/>
      <c r="O642" s="7"/>
      <c r="P642" s="7"/>
      <c r="Q642" s="7"/>
      <c r="R642" s="6"/>
    </row>
    <row r="643" spans="5:18">
      <c r="E643" s="5"/>
      <c r="F643" s="6"/>
      <c r="G643" s="6"/>
      <c r="I643" s="6"/>
      <c r="J643" s="6"/>
      <c r="K643" s="6"/>
      <c r="L643" s="6"/>
      <c r="M643" s="6"/>
      <c r="N643" s="6"/>
      <c r="O643" s="7"/>
      <c r="P643" s="7"/>
      <c r="Q643" s="7"/>
      <c r="R643" s="6"/>
    </row>
    <row r="644" spans="5:18">
      <c r="E644" s="5"/>
      <c r="F644" s="6"/>
      <c r="G644" s="6"/>
      <c r="I644" s="6"/>
      <c r="J644" s="6"/>
      <c r="K644" s="6"/>
      <c r="L644" s="6"/>
      <c r="M644" s="6"/>
      <c r="N644" s="6"/>
      <c r="O644" s="7"/>
      <c r="P644" s="7"/>
      <c r="Q644" s="7"/>
      <c r="R644" s="6"/>
    </row>
    <row r="645" spans="5:18">
      <c r="E645" s="5"/>
      <c r="F645" s="6"/>
      <c r="G645" s="6"/>
      <c r="I645" s="6"/>
      <c r="J645" s="6"/>
      <c r="K645" s="6"/>
      <c r="L645" s="6"/>
      <c r="M645" s="6"/>
      <c r="N645" s="6"/>
      <c r="O645" s="7"/>
      <c r="P645" s="7"/>
      <c r="Q645" s="7"/>
      <c r="R645" s="6"/>
    </row>
    <row r="646" spans="5:18">
      <c r="E646" s="5"/>
      <c r="F646" s="6"/>
      <c r="G646" s="6"/>
      <c r="I646" s="6"/>
      <c r="J646" s="6"/>
      <c r="K646" s="6"/>
      <c r="L646" s="6"/>
      <c r="M646" s="6"/>
      <c r="N646" s="6"/>
      <c r="O646" s="7"/>
      <c r="P646" s="7"/>
      <c r="Q646" s="7"/>
      <c r="R646" s="6"/>
    </row>
    <row r="647" spans="5:18">
      <c r="E647" s="5"/>
      <c r="F647" s="6"/>
      <c r="G647" s="6"/>
      <c r="I647" s="6"/>
      <c r="J647" s="6"/>
      <c r="K647" s="6"/>
      <c r="L647" s="6"/>
      <c r="M647" s="6"/>
      <c r="N647" s="6"/>
      <c r="O647" s="7"/>
      <c r="P647" s="7"/>
      <c r="Q647" s="7"/>
      <c r="R647" s="6"/>
    </row>
    <row r="648" spans="5:18">
      <c r="E648" s="5"/>
      <c r="F648" s="6"/>
      <c r="G648" s="6"/>
      <c r="I648" s="6"/>
      <c r="J648" s="6"/>
      <c r="K648" s="6"/>
      <c r="L648" s="6"/>
      <c r="M648" s="6"/>
      <c r="N648" s="6"/>
      <c r="O648" s="7"/>
      <c r="P648" s="7"/>
      <c r="Q648" s="7"/>
      <c r="R648" s="6"/>
    </row>
    <row r="649" spans="5:18">
      <c r="E649" s="5"/>
      <c r="F649" s="6"/>
      <c r="G649" s="6"/>
      <c r="I649" s="6"/>
      <c r="J649" s="6"/>
      <c r="K649" s="6"/>
      <c r="L649" s="6"/>
      <c r="M649" s="6"/>
      <c r="N649" s="6"/>
      <c r="O649" s="7"/>
      <c r="P649" s="7"/>
      <c r="Q649" s="7"/>
      <c r="R649" s="6"/>
    </row>
    <row r="650" spans="5:18">
      <c r="E650" s="5"/>
      <c r="F650" s="6"/>
      <c r="G650" s="6"/>
      <c r="I650" s="6"/>
      <c r="J650" s="6"/>
      <c r="K650" s="6"/>
      <c r="L650" s="6"/>
      <c r="M650" s="6"/>
      <c r="N650" s="6"/>
      <c r="O650" s="7"/>
      <c r="P650" s="7"/>
      <c r="Q650" s="7"/>
      <c r="R650" s="6"/>
    </row>
    <row r="651" spans="5:18">
      <c r="E651" s="5"/>
      <c r="F651" s="6"/>
      <c r="G651" s="6"/>
      <c r="I651" s="6"/>
      <c r="J651" s="6"/>
      <c r="K651" s="6"/>
      <c r="L651" s="6"/>
      <c r="M651" s="6"/>
      <c r="N651" s="6"/>
      <c r="O651" s="7"/>
      <c r="P651" s="7"/>
      <c r="Q651" s="7"/>
      <c r="R651" s="6"/>
    </row>
    <row r="652" spans="5:18">
      <c r="E652" s="5"/>
      <c r="F652" s="6"/>
      <c r="G652" s="6"/>
      <c r="I652" s="6"/>
      <c r="J652" s="6"/>
      <c r="K652" s="6"/>
      <c r="L652" s="6"/>
      <c r="M652" s="6"/>
      <c r="N652" s="6"/>
      <c r="O652" s="7"/>
      <c r="P652" s="7"/>
      <c r="Q652" s="7"/>
      <c r="R652" s="6"/>
    </row>
    <row r="653" spans="5:18">
      <c r="E653" s="5"/>
      <c r="F653" s="6"/>
      <c r="G653" s="6"/>
      <c r="I653" s="6"/>
      <c r="J653" s="6"/>
      <c r="K653" s="6"/>
      <c r="L653" s="6"/>
      <c r="M653" s="6"/>
      <c r="N653" s="6"/>
      <c r="O653" s="7"/>
      <c r="P653" s="7"/>
      <c r="Q653" s="7"/>
      <c r="R653" s="6"/>
    </row>
    <row r="654" spans="5:18">
      <c r="E654" s="5"/>
      <c r="F654" s="6"/>
      <c r="G654" s="6"/>
      <c r="I654" s="6"/>
      <c r="J654" s="6"/>
      <c r="K654" s="6"/>
      <c r="L654" s="6"/>
      <c r="M654" s="6"/>
      <c r="N654" s="6"/>
      <c r="O654" s="7"/>
      <c r="P654" s="7"/>
      <c r="Q654" s="7"/>
      <c r="R654" s="6"/>
    </row>
    <row r="655" spans="5:18">
      <c r="E655" s="5"/>
      <c r="F655" s="6"/>
      <c r="G655" s="6"/>
      <c r="I655" s="6"/>
      <c r="J655" s="6"/>
      <c r="K655" s="6"/>
      <c r="L655" s="6"/>
      <c r="M655" s="6"/>
      <c r="N655" s="6"/>
      <c r="O655" s="7"/>
      <c r="P655" s="7"/>
      <c r="Q655" s="7"/>
      <c r="R655" s="6"/>
    </row>
    <row r="656" spans="5:18">
      <c r="E656" s="5"/>
      <c r="F656" s="6"/>
      <c r="G656" s="6"/>
      <c r="I656" s="6"/>
      <c r="J656" s="6"/>
      <c r="K656" s="6"/>
      <c r="L656" s="6"/>
      <c r="M656" s="6"/>
      <c r="N656" s="6"/>
      <c r="O656" s="7"/>
      <c r="P656" s="7"/>
      <c r="Q656" s="7"/>
      <c r="R656" s="6"/>
    </row>
    <row r="657" spans="5:18">
      <c r="E657" s="5"/>
      <c r="F657" s="6"/>
      <c r="G657" s="6"/>
      <c r="I657" s="6"/>
      <c r="J657" s="6"/>
      <c r="K657" s="6"/>
      <c r="L657" s="6"/>
      <c r="M657" s="6"/>
      <c r="N657" s="6"/>
      <c r="O657" s="7"/>
      <c r="P657" s="7"/>
      <c r="Q657" s="7"/>
      <c r="R657" s="6"/>
    </row>
    <row r="658" spans="5:18">
      <c r="E658" s="5"/>
      <c r="F658" s="6"/>
      <c r="G658" s="6"/>
      <c r="I658" s="6"/>
      <c r="J658" s="6"/>
      <c r="K658" s="6"/>
      <c r="L658" s="6"/>
      <c r="M658" s="6"/>
      <c r="N658" s="6"/>
      <c r="O658" s="7"/>
      <c r="P658" s="7"/>
      <c r="Q658" s="7"/>
      <c r="R658" s="6"/>
    </row>
    <row r="659" spans="5:18">
      <c r="E659" s="5"/>
      <c r="F659" s="6"/>
      <c r="G659" s="6"/>
      <c r="I659" s="6"/>
      <c r="J659" s="6"/>
      <c r="K659" s="6"/>
      <c r="L659" s="6"/>
      <c r="M659" s="6"/>
      <c r="N659" s="6"/>
      <c r="O659" s="7"/>
      <c r="P659" s="7"/>
      <c r="Q659" s="7"/>
      <c r="R659" s="6"/>
    </row>
    <row r="660" spans="5:18">
      <c r="E660" s="5"/>
      <c r="F660" s="6"/>
      <c r="G660" s="6"/>
      <c r="I660" s="6"/>
      <c r="J660" s="6"/>
      <c r="K660" s="6"/>
      <c r="L660" s="6"/>
      <c r="M660" s="6"/>
      <c r="N660" s="6"/>
      <c r="O660" s="7"/>
      <c r="P660" s="7"/>
      <c r="Q660" s="7"/>
      <c r="R660" s="6"/>
    </row>
    <row r="661" spans="5:18">
      <c r="E661" s="5"/>
      <c r="F661" s="6"/>
      <c r="G661" s="6"/>
      <c r="I661" s="6"/>
      <c r="J661" s="6"/>
      <c r="K661" s="6"/>
      <c r="L661" s="6"/>
      <c r="M661" s="6"/>
      <c r="N661" s="6"/>
      <c r="O661" s="7"/>
      <c r="P661" s="7"/>
      <c r="Q661" s="7"/>
      <c r="R661" s="6"/>
    </row>
    <row r="662" spans="5:18">
      <c r="E662" s="5"/>
      <c r="F662" s="6"/>
      <c r="G662" s="6"/>
      <c r="I662" s="6"/>
      <c r="J662" s="6"/>
      <c r="K662" s="6"/>
      <c r="L662" s="6"/>
      <c r="M662" s="6"/>
      <c r="N662" s="6"/>
      <c r="O662" s="7"/>
      <c r="P662" s="7"/>
      <c r="Q662" s="7"/>
      <c r="R662" s="6"/>
    </row>
    <row r="663" spans="5:18">
      <c r="E663" s="5"/>
      <c r="F663" s="6"/>
      <c r="G663" s="6"/>
      <c r="I663" s="6"/>
      <c r="J663" s="6"/>
      <c r="K663" s="6"/>
      <c r="L663" s="6"/>
      <c r="M663" s="6"/>
      <c r="N663" s="6"/>
      <c r="O663" s="7"/>
      <c r="P663" s="7"/>
      <c r="Q663" s="7"/>
      <c r="R663" s="6"/>
    </row>
    <row r="664" spans="5:18">
      <c r="E664" s="5"/>
      <c r="F664" s="6"/>
      <c r="G664" s="6"/>
      <c r="I664" s="6"/>
      <c r="J664" s="6"/>
      <c r="K664" s="6"/>
      <c r="L664" s="6"/>
      <c r="M664" s="6"/>
      <c r="N664" s="6"/>
      <c r="O664" s="7"/>
      <c r="P664" s="7"/>
      <c r="Q664" s="7"/>
      <c r="R664" s="6"/>
    </row>
    <row r="665" spans="5:18">
      <c r="E665" s="5"/>
      <c r="F665" s="6"/>
      <c r="G665" s="6"/>
      <c r="I665" s="6"/>
      <c r="J665" s="6"/>
      <c r="K665" s="6"/>
      <c r="L665" s="6"/>
      <c r="M665" s="6"/>
      <c r="N665" s="6"/>
      <c r="O665" s="7"/>
      <c r="P665" s="7"/>
      <c r="Q665" s="7"/>
      <c r="R665" s="6"/>
    </row>
    <row r="666" spans="5:18">
      <c r="E666" s="5"/>
      <c r="F666" s="6"/>
      <c r="G666" s="6"/>
      <c r="I666" s="6"/>
      <c r="J666" s="6"/>
      <c r="K666" s="6"/>
      <c r="L666" s="6"/>
      <c r="M666" s="6"/>
      <c r="N666" s="6"/>
      <c r="O666" s="7"/>
      <c r="P666" s="7"/>
      <c r="Q666" s="7"/>
      <c r="R666" s="6"/>
    </row>
    <row r="667" spans="5:18">
      <c r="E667" s="5"/>
      <c r="F667" s="6"/>
      <c r="G667" s="6"/>
      <c r="I667" s="6"/>
      <c r="J667" s="6"/>
      <c r="K667" s="6"/>
      <c r="L667" s="6"/>
      <c r="M667" s="6"/>
      <c r="N667" s="6"/>
      <c r="O667" s="7"/>
      <c r="P667" s="7"/>
      <c r="Q667" s="7"/>
      <c r="R667" s="6"/>
    </row>
    <row r="668" spans="5:18">
      <c r="E668" s="5"/>
      <c r="F668" s="6"/>
      <c r="G668" s="6"/>
      <c r="I668" s="6"/>
      <c r="J668" s="6"/>
      <c r="K668" s="6"/>
      <c r="L668" s="6"/>
      <c r="M668" s="6"/>
      <c r="N668" s="6"/>
      <c r="O668" s="7"/>
      <c r="P668" s="7"/>
      <c r="Q668" s="7"/>
      <c r="R668" s="6"/>
    </row>
    <row r="669" spans="5:18">
      <c r="E669" s="5"/>
      <c r="F669" s="6"/>
      <c r="G669" s="6"/>
      <c r="I669" s="6"/>
      <c r="J669" s="6"/>
      <c r="K669" s="6"/>
      <c r="L669" s="6"/>
      <c r="M669" s="6"/>
      <c r="N669" s="6"/>
      <c r="O669" s="7"/>
      <c r="P669" s="7"/>
      <c r="Q669" s="7"/>
      <c r="R669" s="6"/>
    </row>
    <row r="670" spans="5:18">
      <c r="E670" s="5"/>
      <c r="F670" s="6"/>
      <c r="G670" s="6"/>
      <c r="I670" s="6"/>
      <c r="J670" s="6"/>
      <c r="K670" s="6"/>
      <c r="L670" s="6"/>
      <c r="M670" s="6"/>
      <c r="N670" s="6"/>
      <c r="O670" s="7"/>
      <c r="P670" s="7"/>
      <c r="Q670" s="7"/>
      <c r="R670" s="6"/>
    </row>
    <row r="671" spans="5:18">
      <c r="E671" s="5"/>
      <c r="F671" s="6"/>
      <c r="G671" s="6"/>
      <c r="I671" s="6"/>
      <c r="J671" s="6"/>
      <c r="K671" s="6"/>
      <c r="L671" s="6"/>
      <c r="M671" s="6"/>
      <c r="N671" s="6"/>
      <c r="O671" s="7"/>
      <c r="P671" s="7"/>
      <c r="Q671" s="7"/>
      <c r="R671" s="6"/>
    </row>
    <row r="672" spans="5:18">
      <c r="E672" s="5"/>
      <c r="F672" s="6"/>
      <c r="G672" s="6"/>
      <c r="I672" s="6"/>
      <c r="J672" s="6"/>
      <c r="K672" s="6"/>
      <c r="L672" s="6"/>
      <c r="M672" s="6"/>
      <c r="N672" s="6"/>
      <c r="O672" s="7"/>
      <c r="P672" s="7"/>
      <c r="Q672" s="7"/>
      <c r="R672" s="6"/>
    </row>
    <row r="673" spans="5:18">
      <c r="E673" s="5"/>
      <c r="F673" s="6"/>
      <c r="G673" s="6"/>
      <c r="I673" s="6"/>
      <c r="J673" s="6"/>
      <c r="K673" s="6"/>
      <c r="L673" s="6"/>
      <c r="M673" s="6"/>
      <c r="N673" s="6"/>
      <c r="O673" s="7"/>
      <c r="P673" s="7"/>
      <c r="Q673" s="7"/>
      <c r="R673" s="6"/>
    </row>
    <row r="674" spans="5:18">
      <c r="E674" s="5"/>
      <c r="F674" s="6"/>
      <c r="G674" s="6"/>
      <c r="I674" s="6"/>
      <c r="J674" s="6"/>
      <c r="K674" s="6"/>
      <c r="L674" s="6"/>
      <c r="M674" s="6"/>
      <c r="N674" s="6"/>
      <c r="O674" s="7"/>
      <c r="P674" s="7"/>
      <c r="Q674" s="7"/>
      <c r="R674" s="6"/>
    </row>
    <row r="675" spans="5:18">
      <c r="E675" s="5"/>
      <c r="F675" s="6"/>
      <c r="G675" s="6"/>
      <c r="I675" s="6"/>
      <c r="J675" s="6"/>
      <c r="K675" s="6"/>
      <c r="L675" s="6"/>
      <c r="M675" s="6"/>
      <c r="N675" s="6"/>
      <c r="O675" s="7"/>
      <c r="P675" s="7"/>
      <c r="Q675" s="7"/>
      <c r="R675" s="6"/>
    </row>
    <row r="676" spans="5:18">
      <c r="E676" s="5"/>
      <c r="F676" s="6"/>
      <c r="G676" s="6"/>
      <c r="I676" s="6"/>
      <c r="J676" s="6"/>
      <c r="K676" s="6"/>
      <c r="L676" s="6"/>
      <c r="M676" s="6"/>
      <c r="N676" s="6"/>
      <c r="O676" s="7"/>
      <c r="P676" s="7"/>
      <c r="Q676" s="7"/>
      <c r="R676" s="6"/>
    </row>
    <row r="677" spans="5:18">
      <c r="E677" s="5"/>
      <c r="F677" s="6"/>
      <c r="G677" s="6"/>
      <c r="I677" s="6"/>
      <c r="J677" s="6"/>
      <c r="K677" s="6"/>
      <c r="L677" s="6"/>
      <c r="M677" s="6"/>
      <c r="N677" s="6"/>
      <c r="O677" s="7"/>
      <c r="P677" s="7"/>
      <c r="Q677" s="7"/>
      <c r="R677" s="6"/>
    </row>
    <row r="678" spans="5:18">
      <c r="E678" s="5"/>
      <c r="F678" s="6"/>
      <c r="G678" s="6"/>
      <c r="I678" s="6"/>
      <c r="J678" s="6"/>
      <c r="K678" s="6"/>
      <c r="L678" s="6"/>
      <c r="M678" s="6"/>
      <c r="N678" s="6"/>
      <c r="O678" s="7"/>
      <c r="P678" s="7"/>
      <c r="Q678" s="7"/>
      <c r="R678" s="6"/>
    </row>
    <row r="679" spans="5:18">
      <c r="E679" s="5"/>
      <c r="F679" s="6"/>
      <c r="G679" s="6"/>
      <c r="I679" s="6"/>
      <c r="J679" s="6"/>
      <c r="K679" s="6"/>
      <c r="L679" s="6"/>
      <c r="M679" s="6"/>
      <c r="N679" s="6"/>
      <c r="O679" s="7"/>
      <c r="P679" s="7"/>
      <c r="Q679" s="7"/>
      <c r="R679" s="6"/>
    </row>
    <row r="680" spans="5:18">
      <c r="E680" s="5"/>
      <c r="F680" s="6"/>
      <c r="G680" s="6"/>
      <c r="I680" s="6"/>
      <c r="J680" s="6"/>
      <c r="K680" s="6"/>
      <c r="L680" s="6"/>
      <c r="M680" s="6"/>
      <c r="N680" s="6"/>
      <c r="O680" s="7"/>
      <c r="P680" s="7"/>
      <c r="Q680" s="7"/>
      <c r="R680" s="6"/>
    </row>
    <row r="681" spans="5:18">
      <c r="E681" s="5"/>
      <c r="F681" s="6"/>
      <c r="G681" s="6"/>
      <c r="I681" s="6"/>
      <c r="J681" s="6"/>
      <c r="K681" s="6"/>
      <c r="L681" s="6"/>
      <c r="M681" s="6"/>
      <c r="N681" s="6"/>
      <c r="O681" s="7"/>
      <c r="P681" s="7"/>
      <c r="Q681" s="7"/>
      <c r="R681" s="6"/>
    </row>
    <row r="682" spans="5:18">
      <c r="E682" s="5"/>
      <c r="F682" s="6"/>
      <c r="G682" s="6"/>
      <c r="I682" s="6"/>
      <c r="J682" s="6"/>
      <c r="K682" s="6"/>
      <c r="L682" s="6"/>
      <c r="M682" s="6"/>
      <c r="N682" s="6"/>
      <c r="O682" s="7"/>
      <c r="P682" s="7"/>
      <c r="Q682" s="7"/>
      <c r="R682" s="6"/>
    </row>
    <row r="683" spans="5:18">
      <c r="E683" s="5"/>
      <c r="F683" s="6"/>
      <c r="G683" s="6"/>
      <c r="I683" s="6"/>
      <c r="J683" s="6"/>
      <c r="K683" s="6"/>
      <c r="L683" s="6"/>
      <c r="M683" s="6"/>
      <c r="N683" s="6"/>
      <c r="O683" s="7"/>
      <c r="P683" s="7"/>
      <c r="Q683" s="7"/>
      <c r="R683" s="6"/>
    </row>
    <row r="684" spans="5:18">
      <c r="E684" s="5"/>
      <c r="F684" s="6"/>
      <c r="G684" s="6"/>
      <c r="I684" s="6"/>
      <c r="J684" s="6"/>
      <c r="K684" s="6"/>
      <c r="L684" s="6"/>
      <c r="M684" s="6"/>
      <c r="N684" s="6"/>
      <c r="O684" s="7"/>
      <c r="P684" s="7"/>
      <c r="Q684" s="7"/>
      <c r="R684" s="6"/>
    </row>
    <row r="685" spans="5:18">
      <c r="E685" s="5"/>
      <c r="F685" s="6"/>
      <c r="G685" s="6"/>
      <c r="I685" s="6"/>
      <c r="J685" s="6"/>
      <c r="K685" s="6"/>
      <c r="L685" s="6"/>
      <c r="M685" s="6"/>
      <c r="N685" s="6"/>
      <c r="O685" s="7"/>
      <c r="P685" s="7"/>
      <c r="Q685" s="7"/>
      <c r="R685" s="6"/>
    </row>
    <row r="686" spans="5:18">
      <c r="E686" s="5"/>
      <c r="F686" s="6"/>
      <c r="G686" s="6"/>
      <c r="I686" s="6"/>
      <c r="J686" s="6"/>
      <c r="K686" s="6"/>
      <c r="L686" s="6"/>
      <c r="M686" s="6"/>
      <c r="N686" s="6"/>
      <c r="O686" s="7"/>
      <c r="P686" s="7"/>
      <c r="Q686" s="7"/>
      <c r="R686" s="6"/>
    </row>
    <row r="687" spans="5:18">
      <c r="E687" s="5"/>
      <c r="F687" s="6"/>
      <c r="G687" s="6"/>
      <c r="I687" s="6"/>
      <c r="J687" s="6"/>
      <c r="K687" s="6"/>
      <c r="L687" s="6"/>
      <c r="M687" s="6"/>
      <c r="N687" s="6"/>
      <c r="O687" s="7"/>
      <c r="P687" s="7"/>
      <c r="Q687" s="7"/>
      <c r="R687" s="6"/>
    </row>
    <row r="688" spans="5:18">
      <c r="E688" s="5"/>
      <c r="F688" s="6"/>
      <c r="G688" s="6"/>
      <c r="I688" s="6"/>
      <c r="J688" s="6"/>
      <c r="K688" s="6"/>
      <c r="L688" s="6"/>
      <c r="M688" s="6"/>
      <c r="N688" s="6"/>
      <c r="O688" s="7"/>
      <c r="P688" s="7"/>
      <c r="Q688" s="7"/>
      <c r="R688" s="6"/>
    </row>
    <row r="689" spans="5:18">
      <c r="E689" s="5"/>
      <c r="F689" s="6"/>
      <c r="G689" s="6"/>
      <c r="I689" s="6"/>
      <c r="J689" s="6"/>
      <c r="K689" s="6"/>
      <c r="L689" s="6"/>
      <c r="M689" s="6"/>
      <c r="N689" s="6"/>
      <c r="O689" s="7"/>
      <c r="P689" s="7"/>
      <c r="Q689" s="7"/>
      <c r="R689" s="6"/>
    </row>
    <row r="690" spans="5:18">
      <c r="E690" s="5"/>
      <c r="F690" s="6"/>
      <c r="G690" s="6"/>
      <c r="I690" s="6"/>
      <c r="J690" s="6"/>
      <c r="K690" s="6"/>
      <c r="L690" s="6"/>
      <c r="M690" s="6"/>
      <c r="N690" s="6"/>
      <c r="O690" s="7"/>
      <c r="P690" s="7"/>
      <c r="Q690" s="7"/>
      <c r="R690" s="6"/>
    </row>
    <row r="691" spans="5:18">
      <c r="E691" s="5"/>
      <c r="F691" s="6"/>
      <c r="G691" s="6"/>
      <c r="I691" s="6"/>
      <c r="J691" s="6"/>
      <c r="K691" s="6"/>
      <c r="L691" s="6"/>
      <c r="M691" s="6"/>
      <c r="N691" s="6"/>
      <c r="O691" s="7"/>
      <c r="P691" s="7"/>
      <c r="Q691" s="7"/>
      <c r="R691" s="6"/>
    </row>
    <row r="692" spans="5:18">
      <c r="E692" s="5"/>
      <c r="F692" s="6"/>
      <c r="G692" s="6"/>
      <c r="I692" s="6"/>
      <c r="J692" s="6"/>
      <c r="K692" s="6"/>
      <c r="L692" s="6"/>
      <c r="M692" s="6"/>
      <c r="N692" s="6"/>
      <c r="O692" s="7"/>
      <c r="P692" s="7"/>
      <c r="Q692" s="7"/>
      <c r="R692" s="6"/>
    </row>
    <row r="693" spans="5:18">
      <c r="E693" s="5"/>
      <c r="F693" s="6"/>
      <c r="G693" s="6"/>
      <c r="I693" s="6"/>
      <c r="J693" s="6"/>
      <c r="K693" s="6"/>
      <c r="L693" s="6"/>
      <c r="M693" s="6"/>
      <c r="N693" s="6"/>
      <c r="O693" s="7"/>
      <c r="P693" s="7"/>
      <c r="Q693" s="7"/>
      <c r="R693" s="6"/>
    </row>
    <row r="694" spans="5:18">
      <c r="E694" s="5"/>
      <c r="F694" s="6"/>
      <c r="G694" s="6"/>
      <c r="I694" s="6"/>
      <c r="J694" s="6"/>
      <c r="K694" s="6"/>
      <c r="L694" s="6"/>
      <c r="M694" s="6"/>
      <c r="N694" s="6"/>
      <c r="O694" s="7"/>
      <c r="P694" s="7"/>
      <c r="Q694" s="7"/>
      <c r="R694" s="6"/>
    </row>
    <row r="695" spans="5:18">
      <c r="E695" s="5"/>
      <c r="F695" s="6"/>
      <c r="G695" s="6"/>
      <c r="I695" s="6"/>
      <c r="J695" s="6"/>
      <c r="K695" s="6"/>
      <c r="L695" s="6"/>
      <c r="M695" s="6"/>
      <c r="N695" s="6"/>
      <c r="O695" s="7"/>
      <c r="P695" s="7"/>
      <c r="Q695" s="7"/>
      <c r="R695" s="6"/>
    </row>
    <row r="696" spans="5:18">
      <c r="E696" s="5"/>
      <c r="F696" s="6"/>
      <c r="G696" s="6"/>
      <c r="I696" s="6"/>
      <c r="J696" s="6"/>
      <c r="K696" s="6"/>
      <c r="L696" s="6"/>
      <c r="M696" s="6"/>
      <c r="N696" s="6"/>
      <c r="O696" s="7"/>
      <c r="P696" s="7"/>
      <c r="Q696" s="7"/>
      <c r="R696" s="6"/>
    </row>
    <row r="697" spans="5:18">
      <c r="E697" s="5"/>
      <c r="F697" s="6"/>
      <c r="G697" s="6"/>
      <c r="I697" s="6"/>
      <c r="J697" s="6"/>
      <c r="K697" s="6"/>
      <c r="L697" s="6"/>
      <c r="M697" s="6"/>
      <c r="N697" s="6"/>
      <c r="O697" s="7"/>
      <c r="P697" s="7"/>
      <c r="Q697" s="7"/>
      <c r="R697" s="6"/>
    </row>
    <row r="698" spans="5:18">
      <c r="E698" s="5"/>
      <c r="F698" s="6"/>
      <c r="G698" s="6"/>
      <c r="I698" s="6"/>
      <c r="J698" s="6"/>
      <c r="K698" s="6"/>
      <c r="L698" s="6"/>
      <c r="M698" s="6"/>
      <c r="N698" s="6"/>
      <c r="O698" s="7"/>
      <c r="P698" s="7"/>
      <c r="Q698" s="7"/>
      <c r="R698" s="6"/>
    </row>
    <row r="699" spans="5:18">
      <c r="E699" s="5"/>
      <c r="F699" s="6"/>
      <c r="G699" s="6"/>
      <c r="I699" s="6"/>
      <c r="J699" s="6"/>
      <c r="K699" s="6"/>
      <c r="L699" s="6"/>
      <c r="M699" s="6"/>
      <c r="N699" s="6"/>
      <c r="O699" s="7"/>
      <c r="P699" s="7"/>
      <c r="Q699" s="7"/>
      <c r="R699" s="6"/>
    </row>
    <row r="700" spans="5:18">
      <c r="E700" s="5"/>
      <c r="F700" s="6"/>
      <c r="G700" s="6"/>
      <c r="I700" s="6"/>
      <c r="J700" s="6"/>
      <c r="K700" s="6"/>
      <c r="L700" s="6"/>
      <c r="M700" s="6"/>
      <c r="N700" s="6"/>
      <c r="O700" s="7"/>
      <c r="P700" s="7"/>
      <c r="Q700" s="7"/>
      <c r="R700" s="6"/>
    </row>
    <row r="701" spans="5:18">
      <c r="E701" s="5"/>
      <c r="F701" s="6"/>
      <c r="G701" s="6"/>
      <c r="I701" s="6"/>
      <c r="J701" s="6"/>
      <c r="K701" s="6"/>
      <c r="L701" s="6"/>
      <c r="M701" s="6"/>
      <c r="N701" s="6"/>
      <c r="O701" s="7"/>
      <c r="P701" s="7"/>
      <c r="Q701" s="7"/>
      <c r="R701" s="6"/>
    </row>
    <row r="702" spans="5:18">
      <c r="E702" s="5"/>
      <c r="F702" s="6"/>
      <c r="G702" s="6"/>
      <c r="I702" s="6"/>
      <c r="J702" s="6"/>
      <c r="K702" s="6"/>
      <c r="L702" s="6"/>
      <c r="M702" s="6"/>
      <c r="N702" s="6"/>
      <c r="O702" s="7"/>
      <c r="P702" s="7"/>
      <c r="Q702" s="7"/>
      <c r="R702" s="6"/>
    </row>
    <row r="703" spans="5:18">
      <c r="E703" s="5"/>
      <c r="F703" s="6"/>
      <c r="G703" s="6"/>
      <c r="I703" s="6"/>
      <c r="J703" s="6"/>
      <c r="K703" s="6"/>
      <c r="L703" s="6"/>
      <c r="M703" s="6"/>
      <c r="N703" s="6"/>
      <c r="O703" s="7"/>
      <c r="P703" s="7"/>
      <c r="Q703" s="7"/>
      <c r="R703" s="6"/>
    </row>
    <row r="704" spans="5:18">
      <c r="E704" s="5"/>
      <c r="F704" s="6"/>
      <c r="G704" s="6"/>
      <c r="I704" s="6"/>
      <c r="J704" s="6"/>
      <c r="K704" s="6"/>
      <c r="L704" s="6"/>
      <c r="M704" s="6"/>
      <c r="N704" s="6"/>
      <c r="O704" s="7"/>
      <c r="P704" s="7"/>
      <c r="Q704" s="7"/>
      <c r="R704" s="6"/>
    </row>
    <row r="705" spans="5:18">
      <c r="E705" s="5"/>
      <c r="F705" s="6"/>
      <c r="G705" s="6"/>
      <c r="I705" s="6"/>
      <c r="J705" s="6"/>
      <c r="K705" s="6"/>
      <c r="L705" s="6"/>
      <c r="M705" s="6"/>
      <c r="N705" s="6"/>
      <c r="O705" s="7"/>
      <c r="P705" s="7"/>
      <c r="Q705" s="7"/>
      <c r="R705" s="6"/>
    </row>
    <row r="706" spans="5:18">
      <c r="E706" s="5"/>
      <c r="F706" s="6"/>
      <c r="G706" s="6"/>
      <c r="I706" s="6"/>
      <c r="J706" s="6"/>
      <c r="K706" s="6"/>
      <c r="L706" s="6"/>
      <c r="M706" s="6"/>
      <c r="N706" s="6"/>
      <c r="O706" s="7"/>
      <c r="P706" s="7"/>
      <c r="Q706" s="7"/>
      <c r="R706" s="6"/>
    </row>
    <row r="707" spans="5:18">
      <c r="E707" s="5"/>
      <c r="F707" s="6"/>
      <c r="G707" s="6"/>
      <c r="I707" s="6"/>
      <c r="J707" s="6"/>
      <c r="K707" s="6"/>
      <c r="L707" s="6"/>
      <c r="M707" s="6"/>
      <c r="N707" s="6"/>
      <c r="O707" s="7"/>
      <c r="P707" s="7"/>
      <c r="Q707" s="7"/>
      <c r="R707" s="6"/>
    </row>
    <row r="708" spans="5:18">
      <c r="E708" s="5"/>
      <c r="F708" s="6"/>
      <c r="G708" s="6"/>
      <c r="I708" s="6"/>
      <c r="J708" s="6"/>
      <c r="K708" s="6"/>
      <c r="L708" s="6"/>
      <c r="M708" s="6"/>
      <c r="N708" s="6"/>
      <c r="O708" s="7"/>
      <c r="P708" s="7"/>
      <c r="Q708" s="7"/>
      <c r="R708" s="6"/>
    </row>
    <row r="709" spans="5:18">
      <c r="E709" s="5"/>
      <c r="F709" s="6"/>
      <c r="G709" s="6"/>
      <c r="I709" s="6"/>
      <c r="J709" s="6"/>
      <c r="K709" s="6"/>
      <c r="L709" s="6"/>
      <c r="M709" s="6"/>
      <c r="N709" s="6"/>
      <c r="O709" s="7"/>
      <c r="P709" s="7"/>
      <c r="Q709" s="7"/>
      <c r="R709" s="6"/>
    </row>
    <row r="710" spans="5:18">
      <c r="E710" s="5"/>
      <c r="F710" s="6"/>
      <c r="G710" s="6"/>
      <c r="I710" s="6"/>
      <c r="J710" s="6"/>
      <c r="K710" s="6"/>
      <c r="L710" s="6"/>
      <c r="M710" s="6"/>
      <c r="N710" s="6"/>
      <c r="O710" s="7"/>
      <c r="P710" s="7"/>
      <c r="Q710" s="7"/>
      <c r="R710" s="6"/>
    </row>
    <row r="711" spans="5:18">
      <c r="E711" s="5"/>
      <c r="F711" s="6"/>
      <c r="G711" s="6"/>
      <c r="I711" s="6"/>
      <c r="J711" s="6"/>
      <c r="K711" s="6"/>
      <c r="L711" s="6"/>
      <c r="M711" s="6"/>
      <c r="N711" s="6"/>
      <c r="O711" s="7"/>
      <c r="P711" s="7"/>
      <c r="Q711" s="7"/>
      <c r="R711" s="6"/>
    </row>
    <row r="712" spans="5:18">
      <c r="E712" s="5"/>
      <c r="F712" s="6"/>
      <c r="G712" s="6"/>
      <c r="I712" s="6"/>
      <c r="J712" s="6"/>
      <c r="K712" s="6"/>
      <c r="L712" s="6"/>
      <c r="M712" s="6"/>
      <c r="N712" s="6"/>
      <c r="O712" s="7"/>
      <c r="P712" s="7"/>
      <c r="Q712" s="7"/>
      <c r="R712" s="6"/>
    </row>
    <row r="713" spans="5:18">
      <c r="E713" s="5"/>
      <c r="F713" s="6"/>
      <c r="G713" s="6"/>
      <c r="I713" s="6"/>
      <c r="J713" s="6"/>
      <c r="K713" s="6"/>
      <c r="L713" s="6"/>
      <c r="M713" s="6"/>
      <c r="N713" s="6"/>
      <c r="O713" s="7"/>
      <c r="P713" s="7"/>
      <c r="Q713" s="7"/>
      <c r="R713" s="6"/>
    </row>
    <row r="714" spans="5:18">
      <c r="E714" s="5"/>
      <c r="F714" s="6"/>
      <c r="G714" s="6"/>
      <c r="I714" s="6"/>
      <c r="J714" s="6"/>
      <c r="K714" s="6"/>
      <c r="L714" s="6"/>
      <c r="M714" s="6"/>
      <c r="N714" s="6"/>
      <c r="O714" s="7"/>
      <c r="P714" s="7"/>
      <c r="Q714" s="7"/>
      <c r="R714" s="6"/>
    </row>
    <row r="715" spans="5:18">
      <c r="E715" s="5"/>
      <c r="F715" s="6"/>
      <c r="G715" s="6"/>
      <c r="I715" s="6"/>
      <c r="J715" s="6"/>
      <c r="K715" s="6"/>
      <c r="L715" s="6"/>
      <c r="M715" s="6"/>
      <c r="N715" s="6"/>
      <c r="O715" s="7"/>
      <c r="P715" s="7"/>
      <c r="Q715" s="7"/>
      <c r="R715" s="6"/>
    </row>
    <row r="716" spans="5:18">
      <c r="E716" s="5"/>
      <c r="F716" s="6"/>
      <c r="G716" s="6"/>
      <c r="I716" s="6"/>
      <c r="J716" s="6"/>
      <c r="K716" s="6"/>
      <c r="L716" s="6"/>
      <c r="M716" s="6"/>
      <c r="N716" s="6"/>
      <c r="O716" s="7"/>
      <c r="P716" s="7"/>
      <c r="Q716" s="7"/>
      <c r="R716" s="6"/>
    </row>
    <row r="717" spans="5:18">
      <c r="E717" s="5"/>
      <c r="F717" s="6"/>
      <c r="G717" s="6"/>
      <c r="I717" s="6"/>
      <c r="J717" s="6"/>
      <c r="K717" s="6"/>
      <c r="L717" s="6"/>
      <c r="M717" s="6"/>
      <c r="N717" s="6"/>
      <c r="O717" s="7"/>
      <c r="P717" s="7"/>
      <c r="Q717" s="7"/>
      <c r="R717" s="6"/>
    </row>
    <row r="718" spans="5:18">
      <c r="E718" s="5"/>
      <c r="F718" s="6"/>
      <c r="G718" s="6"/>
      <c r="I718" s="6"/>
      <c r="J718" s="6"/>
      <c r="K718" s="6"/>
      <c r="L718" s="6"/>
      <c r="M718" s="6"/>
      <c r="N718" s="6"/>
      <c r="O718" s="7"/>
      <c r="P718" s="7"/>
      <c r="Q718" s="7"/>
      <c r="R718" s="6"/>
    </row>
    <row r="719" spans="5:18">
      <c r="E719" s="5"/>
      <c r="F719" s="6"/>
      <c r="G719" s="6"/>
      <c r="I719" s="6"/>
      <c r="J719" s="6"/>
      <c r="K719" s="6"/>
      <c r="L719" s="6"/>
      <c r="M719" s="6"/>
      <c r="N719" s="6"/>
      <c r="O719" s="7"/>
      <c r="P719" s="7"/>
      <c r="Q719" s="7"/>
      <c r="R719" s="6"/>
    </row>
    <row r="720" spans="5:18">
      <c r="E720" s="5"/>
      <c r="F720" s="6"/>
      <c r="G720" s="6"/>
      <c r="I720" s="6"/>
      <c r="J720" s="6"/>
      <c r="K720" s="6"/>
      <c r="L720" s="6"/>
      <c r="M720" s="6"/>
      <c r="N720" s="6"/>
      <c r="O720" s="7"/>
      <c r="P720" s="7"/>
      <c r="Q720" s="7"/>
      <c r="R720" s="6"/>
    </row>
    <row r="721" spans="5:18">
      <c r="E721" s="5"/>
      <c r="F721" s="6"/>
      <c r="G721" s="6"/>
      <c r="I721" s="6"/>
      <c r="J721" s="6"/>
      <c r="K721" s="6"/>
      <c r="L721" s="6"/>
      <c r="M721" s="6"/>
      <c r="N721" s="6"/>
      <c r="O721" s="7"/>
      <c r="P721" s="7"/>
      <c r="Q721" s="7"/>
      <c r="R721" s="6"/>
    </row>
    <row r="722" spans="5:18">
      <c r="E722" s="5"/>
      <c r="F722" s="6"/>
      <c r="G722" s="6"/>
      <c r="I722" s="6"/>
      <c r="J722" s="6"/>
      <c r="K722" s="6"/>
      <c r="L722" s="6"/>
      <c r="M722" s="6"/>
      <c r="N722" s="6"/>
      <c r="O722" s="7"/>
      <c r="P722" s="7"/>
      <c r="Q722" s="7"/>
      <c r="R722" s="6"/>
    </row>
    <row r="723" spans="5:18">
      <c r="E723" s="5"/>
      <c r="F723" s="6"/>
      <c r="G723" s="6"/>
      <c r="I723" s="6"/>
      <c r="J723" s="6"/>
      <c r="K723" s="6"/>
      <c r="L723" s="6"/>
      <c r="M723" s="6"/>
      <c r="N723" s="6"/>
      <c r="O723" s="7"/>
      <c r="P723" s="7"/>
      <c r="Q723" s="7"/>
      <c r="R723" s="6"/>
    </row>
    <row r="724" spans="5:18">
      <c r="E724" s="5"/>
      <c r="F724" s="6"/>
      <c r="G724" s="6"/>
      <c r="I724" s="6"/>
      <c r="J724" s="6"/>
      <c r="K724" s="6"/>
      <c r="L724" s="6"/>
      <c r="M724" s="6"/>
      <c r="N724" s="6"/>
      <c r="O724" s="7"/>
      <c r="P724" s="7"/>
      <c r="Q724" s="7"/>
      <c r="R724" s="6"/>
    </row>
    <row r="725" spans="5:18">
      <c r="E725" s="5"/>
      <c r="F725" s="6"/>
      <c r="G725" s="6"/>
      <c r="I725" s="6"/>
      <c r="J725" s="6"/>
      <c r="K725" s="6"/>
      <c r="L725" s="6"/>
      <c r="M725" s="6"/>
      <c r="N725" s="6"/>
      <c r="O725" s="7"/>
      <c r="P725" s="7"/>
      <c r="Q725" s="7"/>
      <c r="R725" s="6"/>
    </row>
    <row r="726" spans="5:18">
      <c r="E726" s="5"/>
      <c r="F726" s="6"/>
      <c r="G726" s="6"/>
      <c r="I726" s="6"/>
      <c r="J726" s="6"/>
      <c r="K726" s="6"/>
      <c r="L726" s="6"/>
      <c r="M726" s="6"/>
      <c r="N726" s="6"/>
      <c r="O726" s="7"/>
      <c r="P726" s="7"/>
      <c r="Q726" s="7"/>
      <c r="R726" s="6"/>
    </row>
    <row r="727" spans="5:18">
      <c r="E727" s="5"/>
      <c r="F727" s="6"/>
      <c r="G727" s="6"/>
      <c r="I727" s="6"/>
      <c r="J727" s="6"/>
      <c r="K727" s="6"/>
      <c r="L727" s="6"/>
      <c r="M727" s="6"/>
      <c r="N727" s="6"/>
      <c r="O727" s="7"/>
      <c r="P727" s="7"/>
      <c r="Q727" s="7"/>
      <c r="R727" s="6"/>
    </row>
    <row r="728" spans="5:18">
      <c r="E728" s="5"/>
      <c r="F728" s="6"/>
      <c r="G728" s="6"/>
      <c r="I728" s="6"/>
      <c r="J728" s="6"/>
      <c r="K728" s="6"/>
      <c r="L728" s="6"/>
      <c r="M728" s="6"/>
      <c r="N728" s="6"/>
      <c r="O728" s="7"/>
      <c r="P728" s="7"/>
      <c r="Q728" s="7"/>
      <c r="R728" s="6"/>
    </row>
    <row r="729" spans="5:18">
      <c r="E729" s="5"/>
      <c r="F729" s="6"/>
      <c r="G729" s="6"/>
      <c r="I729" s="6"/>
      <c r="J729" s="6"/>
      <c r="K729" s="6"/>
      <c r="L729" s="6"/>
      <c r="M729" s="6"/>
      <c r="N729" s="6"/>
      <c r="O729" s="7"/>
      <c r="P729" s="7"/>
      <c r="Q729" s="7"/>
      <c r="R729" s="6"/>
    </row>
    <row r="730" spans="5:18">
      <c r="E730" s="5"/>
      <c r="F730" s="6"/>
      <c r="G730" s="6"/>
      <c r="I730" s="6"/>
      <c r="J730" s="6"/>
      <c r="K730" s="6"/>
      <c r="L730" s="6"/>
      <c r="M730" s="6"/>
      <c r="N730" s="6"/>
      <c r="O730" s="7"/>
      <c r="P730" s="7"/>
      <c r="Q730" s="7"/>
      <c r="R730" s="6"/>
    </row>
    <row r="731" spans="5:18">
      <c r="E731" s="5"/>
      <c r="F731" s="6"/>
      <c r="G731" s="6"/>
      <c r="I731" s="6"/>
      <c r="J731" s="6"/>
      <c r="K731" s="6"/>
      <c r="L731" s="6"/>
      <c r="M731" s="6"/>
      <c r="N731" s="6"/>
      <c r="O731" s="7"/>
      <c r="P731" s="7"/>
      <c r="Q731" s="7"/>
      <c r="R731" s="6"/>
    </row>
    <row r="732" spans="5:18">
      <c r="E732" s="5"/>
      <c r="F732" s="6"/>
      <c r="G732" s="6"/>
      <c r="I732" s="6"/>
      <c r="J732" s="6"/>
      <c r="K732" s="6"/>
      <c r="L732" s="6"/>
      <c r="M732" s="6"/>
      <c r="N732" s="6"/>
      <c r="O732" s="7"/>
      <c r="P732" s="7"/>
      <c r="Q732" s="7"/>
      <c r="R732" s="6"/>
    </row>
    <row r="733" spans="5:18">
      <c r="E733" s="5"/>
      <c r="F733" s="6"/>
      <c r="G733" s="6"/>
      <c r="I733" s="6"/>
      <c r="J733" s="6"/>
      <c r="K733" s="6"/>
      <c r="L733" s="6"/>
      <c r="M733" s="6"/>
      <c r="N733" s="6"/>
      <c r="O733" s="7"/>
      <c r="P733" s="7"/>
      <c r="Q733" s="7"/>
      <c r="R733" s="6"/>
    </row>
    <row r="734" spans="5:18">
      <c r="E734" s="5"/>
      <c r="F734" s="6"/>
      <c r="G734" s="6"/>
      <c r="I734" s="6"/>
      <c r="J734" s="6"/>
      <c r="K734" s="6"/>
      <c r="L734" s="6"/>
      <c r="M734" s="6"/>
      <c r="N734" s="6"/>
      <c r="O734" s="7"/>
      <c r="P734" s="7"/>
      <c r="Q734" s="7"/>
      <c r="R734" s="6"/>
    </row>
    <row r="735" spans="5:18">
      <c r="E735" s="5"/>
      <c r="F735" s="6"/>
      <c r="G735" s="6"/>
      <c r="I735" s="6"/>
      <c r="J735" s="6"/>
      <c r="K735" s="6"/>
      <c r="L735" s="6"/>
      <c r="M735" s="6"/>
      <c r="N735" s="6"/>
      <c r="O735" s="7"/>
      <c r="P735" s="7"/>
      <c r="Q735" s="7"/>
      <c r="R735" s="6"/>
    </row>
    <row r="736" spans="5:18">
      <c r="E736" s="5"/>
      <c r="F736" s="6"/>
      <c r="G736" s="6"/>
      <c r="I736" s="6"/>
      <c r="J736" s="6"/>
      <c r="K736" s="6"/>
      <c r="L736" s="6"/>
      <c r="M736" s="6"/>
      <c r="N736" s="6"/>
      <c r="O736" s="7"/>
      <c r="P736" s="7"/>
      <c r="Q736" s="7"/>
      <c r="R736" s="6"/>
    </row>
    <row r="737" spans="5:18">
      <c r="E737" s="5"/>
      <c r="F737" s="6"/>
      <c r="G737" s="6"/>
      <c r="I737" s="6"/>
      <c r="J737" s="6"/>
      <c r="K737" s="6"/>
      <c r="L737" s="6"/>
      <c r="M737" s="6"/>
      <c r="N737" s="6"/>
      <c r="O737" s="7"/>
      <c r="P737" s="7"/>
      <c r="Q737" s="7"/>
      <c r="R737" s="6"/>
    </row>
    <row r="738" spans="5:18">
      <c r="E738" s="5"/>
      <c r="F738" s="6"/>
      <c r="G738" s="6"/>
      <c r="I738" s="6"/>
      <c r="J738" s="6"/>
      <c r="K738" s="6"/>
      <c r="L738" s="6"/>
      <c r="M738" s="6"/>
      <c r="N738" s="6"/>
      <c r="O738" s="7"/>
      <c r="P738" s="7"/>
      <c r="Q738" s="7"/>
      <c r="R738" s="6"/>
    </row>
    <row r="739" spans="5:18">
      <c r="E739" s="5"/>
      <c r="F739" s="6"/>
      <c r="G739" s="6"/>
      <c r="I739" s="6"/>
      <c r="J739" s="6"/>
      <c r="K739" s="6"/>
      <c r="L739" s="6"/>
      <c r="M739" s="6"/>
      <c r="N739" s="6"/>
      <c r="O739" s="7"/>
      <c r="P739" s="7"/>
      <c r="Q739" s="7"/>
      <c r="R739" s="6"/>
    </row>
    <row r="740" spans="5:18">
      <c r="E740" s="5"/>
      <c r="F740" s="6"/>
      <c r="G740" s="6"/>
      <c r="I740" s="6"/>
      <c r="J740" s="6"/>
      <c r="K740" s="6"/>
      <c r="L740" s="6"/>
      <c r="M740" s="6"/>
      <c r="N740" s="6"/>
      <c r="O740" s="7"/>
      <c r="P740" s="7"/>
      <c r="Q740" s="7"/>
      <c r="R740" s="6"/>
    </row>
    <row r="741" spans="5:18">
      <c r="E741" s="5"/>
      <c r="F741" s="6"/>
      <c r="G741" s="6"/>
      <c r="I741" s="6"/>
      <c r="J741" s="6"/>
      <c r="K741" s="6"/>
      <c r="L741" s="6"/>
      <c r="M741" s="6"/>
      <c r="N741" s="6"/>
      <c r="O741" s="7"/>
      <c r="P741" s="7"/>
      <c r="Q741" s="7"/>
      <c r="R741" s="6"/>
    </row>
    <row r="742" spans="5:18">
      <c r="E742" s="5"/>
      <c r="F742" s="6"/>
      <c r="G742" s="6"/>
      <c r="I742" s="6"/>
      <c r="J742" s="6"/>
      <c r="K742" s="6"/>
      <c r="L742" s="6"/>
      <c r="M742" s="6"/>
      <c r="N742" s="6"/>
      <c r="O742" s="7"/>
      <c r="P742" s="7"/>
      <c r="Q742" s="7"/>
      <c r="R742" s="6"/>
    </row>
    <row r="743" spans="5:18">
      <c r="E743" s="5"/>
      <c r="F743" s="6"/>
      <c r="G743" s="6"/>
      <c r="I743" s="6"/>
      <c r="J743" s="6"/>
      <c r="K743" s="6"/>
      <c r="L743" s="6"/>
      <c r="M743" s="6"/>
      <c r="N743" s="6"/>
      <c r="O743" s="7"/>
      <c r="P743" s="7"/>
      <c r="Q743" s="7"/>
      <c r="R743" s="6"/>
    </row>
    <row r="744" spans="5:18">
      <c r="E744" s="5"/>
      <c r="F744" s="6"/>
      <c r="G744" s="6"/>
      <c r="I744" s="6"/>
      <c r="J744" s="6"/>
      <c r="K744" s="6"/>
      <c r="L744" s="6"/>
      <c r="M744" s="6"/>
      <c r="N744" s="6"/>
      <c r="O744" s="7"/>
      <c r="P744" s="7"/>
      <c r="Q744" s="7"/>
      <c r="R744" s="6"/>
    </row>
    <row r="745" spans="5:18">
      <c r="E745" s="5"/>
      <c r="F745" s="6"/>
      <c r="G745" s="6"/>
      <c r="I745" s="6"/>
      <c r="J745" s="6"/>
      <c r="K745" s="6"/>
      <c r="L745" s="6"/>
      <c r="M745" s="6"/>
      <c r="N745" s="6"/>
      <c r="O745" s="7"/>
      <c r="P745" s="7"/>
      <c r="Q745" s="7"/>
      <c r="R745" s="6"/>
    </row>
    <row r="746" spans="5:18">
      <c r="E746" s="5"/>
      <c r="F746" s="6"/>
      <c r="G746" s="6"/>
      <c r="I746" s="6"/>
      <c r="J746" s="6"/>
      <c r="K746" s="6"/>
      <c r="L746" s="6"/>
      <c r="M746" s="6"/>
      <c r="N746" s="6"/>
      <c r="O746" s="7"/>
      <c r="P746" s="7"/>
      <c r="Q746" s="7"/>
      <c r="R746" s="6"/>
    </row>
    <row r="747" spans="5:18">
      <c r="E747" s="5"/>
      <c r="F747" s="6"/>
      <c r="G747" s="6"/>
      <c r="I747" s="6"/>
      <c r="J747" s="6"/>
      <c r="K747" s="6"/>
      <c r="L747" s="6"/>
      <c r="M747" s="6"/>
      <c r="N747" s="6"/>
      <c r="O747" s="7"/>
      <c r="P747" s="7"/>
      <c r="Q747" s="7"/>
      <c r="R747" s="6"/>
    </row>
    <row r="748" spans="5:18">
      <c r="E748" s="5"/>
      <c r="F748" s="6"/>
      <c r="G748" s="6"/>
      <c r="I748" s="6"/>
      <c r="J748" s="6"/>
      <c r="K748" s="6"/>
      <c r="L748" s="6"/>
      <c r="M748" s="6"/>
      <c r="N748" s="6"/>
      <c r="O748" s="7"/>
      <c r="P748" s="7"/>
      <c r="Q748" s="7"/>
      <c r="R748" s="6"/>
    </row>
    <row r="749" spans="5:18">
      <c r="E749" s="5"/>
      <c r="F749" s="6"/>
      <c r="G749" s="6"/>
      <c r="I749" s="6"/>
      <c r="J749" s="6"/>
      <c r="K749" s="6"/>
      <c r="L749" s="6"/>
      <c r="M749" s="6"/>
      <c r="N749" s="6"/>
      <c r="O749" s="7"/>
      <c r="P749" s="7"/>
      <c r="Q749" s="7"/>
      <c r="R749" s="6"/>
    </row>
    <row r="750" spans="5:18">
      <c r="E750" s="5"/>
      <c r="F750" s="6"/>
      <c r="G750" s="6"/>
      <c r="I750" s="6"/>
      <c r="J750" s="6"/>
      <c r="K750" s="6"/>
      <c r="L750" s="6"/>
      <c r="M750" s="6"/>
      <c r="N750" s="6"/>
      <c r="O750" s="7"/>
      <c r="P750" s="7"/>
      <c r="Q750" s="7"/>
      <c r="R750" s="6"/>
    </row>
    <row r="751" spans="5:18">
      <c r="E751" s="5"/>
      <c r="F751" s="6"/>
      <c r="G751" s="6"/>
      <c r="I751" s="6"/>
      <c r="J751" s="6"/>
      <c r="K751" s="6"/>
      <c r="L751" s="6"/>
      <c r="M751" s="6"/>
      <c r="N751" s="6"/>
      <c r="O751" s="7"/>
      <c r="P751" s="7"/>
      <c r="Q751" s="7"/>
      <c r="R751" s="6"/>
    </row>
    <row r="752" spans="5:18">
      <c r="E752" s="5"/>
      <c r="F752" s="6"/>
      <c r="G752" s="6"/>
      <c r="I752" s="6"/>
      <c r="J752" s="6"/>
      <c r="K752" s="6"/>
      <c r="L752" s="6"/>
      <c r="M752" s="6"/>
      <c r="N752" s="6"/>
      <c r="O752" s="7"/>
      <c r="P752" s="7"/>
      <c r="Q752" s="7"/>
      <c r="R752" s="6"/>
    </row>
    <row r="753" spans="5:18">
      <c r="E753" s="5"/>
      <c r="F753" s="6"/>
      <c r="G753" s="6"/>
      <c r="I753" s="6"/>
      <c r="J753" s="6"/>
      <c r="K753" s="6"/>
      <c r="L753" s="6"/>
      <c r="M753" s="6"/>
      <c r="N753" s="6"/>
      <c r="O753" s="7"/>
      <c r="P753" s="7"/>
      <c r="Q753" s="7"/>
      <c r="R753" s="6"/>
    </row>
    <row r="754" spans="5:18">
      <c r="E754" s="5"/>
      <c r="F754" s="6"/>
      <c r="G754" s="6"/>
      <c r="I754" s="6"/>
      <c r="J754" s="6"/>
      <c r="K754" s="6"/>
      <c r="L754" s="6"/>
      <c r="M754" s="6"/>
      <c r="N754" s="6"/>
      <c r="O754" s="7"/>
      <c r="P754" s="7"/>
      <c r="Q754" s="7"/>
      <c r="R754" s="6"/>
    </row>
    <row r="755" spans="5:18">
      <c r="E755" s="5"/>
      <c r="F755" s="6"/>
      <c r="G755" s="6"/>
      <c r="I755" s="6"/>
      <c r="J755" s="6"/>
      <c r="K755" s="6"/>
      <c r="L755" s="6"/>
      <c r="M755" s="6"/>
      <c r="N755" s="6"/>
      <c r="O755" s="7"/>
      <c r="P755" s="7"/>
      <c r="Q755" s="7"/>
      <c r="R755" s="6"/>
    </row>
    <row r="756" spans="5:18">
      <c r="E756" s="5"/>
      <c r="F756" s="6"/>
      <c r="G756" s="6"/>
      <c r="I756" s="6"/>
      <c r="J756" s="6"/>
      <c r="K756" s="6"/>
      <c r="L756" s="6"/>
      <c r="M756" s="6"/>
      <c r="N756" s="6"/>
      <c r="O756" s="7"/>
      <c r="P756" s="7"/>
      <c r="Q756" s="7"/>
      <c r="R756" s="6"/>
    </row>
    <row r="757" spans="5:18">
      <c r="E757" s="5"/>
      <c r="F757" s="6"/>
      <c r="G757" s="6"/>
      <c r="I757" s="6"/>
      <c r="J757" s="6"/>
      <c r="K757" s="6"/>
      <c r="L757" s="6"/>
      <c r="M757" s="6"/>
      <c r="N757" s="6"/>
      <c r="O757" s="7"/>
      <c r="P757" s="7"/>
      <c r="Q757" s="7"/>
      <c r="R757" s="6"/>
    </row>
    <row r="758" spans="5:18">
      <c r="E758" s="5"/>
      <c r="F758" s="6"/>
      <c r="G758" s="6"/>
      <c r="I758" s="6"/>
      <c r="J758" s="6"/>
      <c r="K758" s="6"/>
      <c r="L758" s="6"/>
      <c r="M758" s="6"/>
      <c r="N758" s="6"/>
      <c r="O758" s="7"/>
      <c r="P758" s="7"/>
      <c r="Q758" s="7"/>
      <c r="R758" s="6"/>
    </row>
    <row r="759" spans="5:18">
      <c r="E759" s="5"/>
      <c r="F759" s="6"/>
      <c r="G759" s="6"/>
      <c r="I759" s="6"/>
      <c r="J759" s="6"/>
      <c r="K759" s="6"/>
      <c r="L759" s="6"/>
      <c r="M759" s="6"/>
      <c r="N759" s="6"/>
      <c r="O759" s="7"/>
      <c r="P759" s="7"/>
      <c r="Q759" s="7"/>
      <c r="R759" s="6"/>
    </row>
    <row r="760" spans="5:18">
      <c r="E760" s="5"/>
      <c r="F760" s="6"/>
      <c r="G760" s="6"/>
      <c r="I760" s="6"/>
      <c r="J760" s="6"/>
      <c r="K760" s="6"/>
      <c r="L760" s="6"/>
      <c r="M760" s="6"/>
      <c r="N760" s="6"/>
      <c r="O760" s="7"/>
      <c r="P760" s="7"/>
      <c r="Q760" s="7"/>
      <c r="R760" s="6"/>
    </row>
    <row r="761" spans="5:18">
      <c r="E761" s="5"/>
      <c r="F761" s="6"/>
      <c r="G761" s="6"/>
      <c r="I761" s="6"/>
      <c r="J761" s="6"/>
      <c r="K761" s="6"/>
      <c r="L761" s="6"/>
      <c r="M761" s="6"/>
      <c r="N761" s="6"/>
      <c r="O761" s="7"/>
      <c r="P761" s="7"/>
      <c r="Q761" s="7"/>
      <c r="R761" s="6"/>
    </row>
    <row r="762" spans="5:18">
      <c r="E762" s="5"/>
      <c r="F762" s="6"/>
      <c r="G762" s="6"/>
      <c r="I762" s="6"/>
      <c r="J762" s="6"/>
      <c r="K762" s="6"/>
      <c r="L762" s="6"/>
      <c r="M762" s="6"/>
      <c r="N762" s="6"/>
      <c r="O762" s="7"/>
      <c r="P762" s="7"/>
      <c r="Q762" s="7"/>
      <c r="R762" s="6"/>
    </row>
    <row r="763" spans="5:18">
      <c r="E763" s="5"/>
      <c r="F763" s="6"/>
      <c r="G763" s="6"/>
      <c r="I763" s="6"/>
      <c r="J763" s="6"/>
      <c r="K763" s="6"/>
      <c r="L763" s="6"/>
      <c r="M763" s="6"/>
      <c r="N763" s="6"/>
      <c r="O763" s="7"/>
      <c r="P763" s="7"/>
      <c r="Q763" s="7"/>
      <c r="R763" s="6"/>
    </row>
    <row r="764" spans="5:18">
      <c r="E764" s="5"/>
      <c r="F764" s="6"/>
      <c r="G764" s="6"/>
      <c r="I764" s="6"/>
      <c r="J764" s="6"/>
      <c r="K764" s="6"/>
      <c r="L764" s="6"/>
      <c r="M764" s="6"/>
      <c r="N764" s="6"/>
      <c r="O764" s="7"/>
      <c r="P764" s="7"/>
      <c r="Q764" s="7"/>
      <c r="R764" s="6"/>
    </row>
    <row r="765" spans="5:18">
      <c r="E765" s="5"/>
      <c r="F765" s="6"/>
      <c r="G765" s="6"/>
      <c r="I765" s="6"/>
      <c r="J765" s="6"/>
      <c r="K765" s="6"/>
      <c r="L765" s="6"/>
      <c r="M765" s="6"/>
      <c r="N765" s="6"/>
      <c r="O765" s="7"/>
      <c r="P765" s="7"/>
      <c r="Q765" s="7"/>
      <c r="R765" s="6"/>
    </row>
    <row r="766" spans="5:18">
      <c r="E766" s="5"/>
      <c r="F766" s="6"/>
      <c r="G766" s="6"/>
      <c r="I766" s="6"/>
      <c r="J766" s="6"/>
      <c r="K766" s="6"/>
      <c r="L766" s="6"/>
      <c r="M766" s="6"/>
      <c r="N766" s="6"/>
      <c r="O766" s="7"/>
      <c r="P766" s="7"/>
      <c r="Q766" s="7"/>
      <c r="R766" s="6"/>
    </row>
    <row r="767" spans="5:18">
      <c r="E767" s="5"/>
      <c r="F767" s="6"/>
      <c r="G767" s="6"/>
      <c r="I767" s="6"/>
      <c r="J767" s="6"/>
      <c r="K767" s="6"/>
      <c r="L767" s="6"/>
      <c r="M767" s="6"/>
      <c r="N767" s="6"/>
      <c r="O767" s="7"/>
      <c r="P767" s="7"/>
      <c r="Q767" s="7"/>
      <c r="R767" s="6"/>
    </row>
    <row r="768" spans="5:18">
      <c r="E768" s="5"/>
      <c r="F768" s="6"/>
      <c r="G768" s="6"/>
      <c r="I768" s="6"/>
      <c r="J768" s="6"/>
      <c r="K768" s="6"/>
      <c r="L768" s="6"/>
      <c r="M768" s="6"/>
      <c r="N768" s="6"/>
      <c r="O768" s="7"/>
      <c r="P768" s="7"/>
      <c r="Q768" s="7"/>
      <c r="R768" s="6"/>
    </row>
    <row r="769" spans="5:18">
      <c r="E769" s="5"/>
      <c r="F769" s="6"/>
      <c r="G769" s="6"/>
      <c r="I769" s="6"/>
      <c r="J769" s="6"/>
      <c r="K769" s="6"/>
      <c r="L769" s="6"/>
      <c r="M769" s="6"/>
      <c r="N769" s="6"/>
      <c r="O769" s="7"/>
      <c r="P769" s="7"/>
      <c r="Q769" s="7"/>
      <c r="R769" s="6"/>
    </row>
    <row r="770" spans="5:18">
      <c r="E770" s="5"/>
      <c r="F770" s="6"/>
      <c r="G770" s="6"/>
      <c r="I770" s="6"/>
      <c r="J770" s="6"/>
      <c r="K770" s="6"/>
      <c r="L770" s="6"/>
      <c r="M770" s="6"/>
      <c r="N770" s="6"/>
      <c r="O770" s="7"/>
      <c r="P770" s="7"/>
      <c r="Q770" s="7"/>
      <c r="R770" s="6"/>
    </row>
    <row r="771" spans="5:18">
      <c r="E771" s="5"/>
      <c r="F771" s="6"/>
      <c r="G771" s="6"/>
      <c r="I771" s="6"/>
      <c r="J771" s="6"/>
      <c r="K771" s="6"/>
      <c r="L771" s="6"/>
      <c r="M771" s="6"/>
      <c r="N771" s="6"/>
      <c r="O771" s="7"/>
      <c r="P771" s="7"/>
      <c r="Q771" s="7"/>
      <c r="R771" s="6"/>
    </row>
    <row r="772" spans="5:18">
      <c r="E772" s="5"/>
      <c r="F772" s="6"/>
      <c r="G772" s="6"/>
      <c r="I772" s="6"/>
      <c r="J772" s="6"/>
      <c r="K772" s="6"/>
      <c r="L772" s="6"/>
      <c r="M772" s="6"/>
      <c r="N772" s="6"/>
      <c r="O772" s="7"/>
      <c r="P772" s="7"/>
      <c r="Q772" s="7"/>
      <c r="R772" s="6"/>
    </row>
    <row r="773" spans="5:18">
      <c r="E773" s="5"/>
      <c r="F773" s="6"/>
      <c r="G773" s="6"/>
      <c r="I773" s="6"/>
      <c r="J773" s="6"/>
      <c r="K773" s="6"/>
      <c r="L773" s="6"/>
      <c r="M773" s="6"/>
      <c r="N773" s="6"/>
      <c r="O773" s="7"/>
      <c r="P773" s="7"/>
      <c r="Q773" s="7"/>
      <c r="R773" s="6"/>
    </row>
    <row r="774" spans="5:18">
      <c r="E774" s="5"/>
      <c r="F774" s="6"/>
      <c r="G774" s="6"/>
      <c r="I774" s="6"/>
      <c r="J774" s="6"/>
      <c r="K774" s="6"/>
      <c r="L774" s="6"/>
      <c r="M774" s="6"/>
      <c r="N774" s="6"/>
      <c r="O774" s="7"/>
      <c r="P774" s="7"/>
      <c r="Q774" s="7"/>
      <c r="R774" s="6"/>
    </row>
    <row r="775" spans="5:18">
      <c r="E775" s="5"/>
      <c r="F775" s="6"/>
      <c r="G775" s="6"/>
      <c r="I775" s="6"/>
      <c r="J775" s="6"/>
      <c r="K775" s="6"/>
      <c r="L775" s="6"/>
      <c r="M775" s="6"/>
      <c r="N775" s="6"/>
      <c r="O775" s="7"/>
      <c r="P775" s="7"/>
      <c r="Q775" s="7"/>
      <c r="R775" s="6"/>
    </row>
    <row r="776" spans="5:18">
      <c r="E776" s="5"/>
      <c r="F776" s="6"/>
      <c r="G776" s="6"/>
      <c r="I776" s="6"/>
      <c r="J776" s="6"/>
      <c r="K776" s="6"/>
      <c r="L776" s="6"/>
      <c r="M776" s="6"/>
      <c r="N776" s="6"/>
      <c r="O776" s="7"/>
      <c r="P776" s="7"/>
      <c r="Q776" s="7"/>
      <c r="R776" s="6"/>
    </row>
    <row r="777" spans="5:18">
      <c r="E777" s="5"/>
      <c r="F777" s="6"/>
      <c r="G777" s="6"/>
      <c r="I777" s="6"/>
      <c r="J777" s="6"/>
      <c r="K777" s="6"/>
      <c r="L777" s="6"/>
      <c r="M777" s="6"/>
      <c r="N777" s="6"/>
      <c r="O777" s="7"/>
      <c r="P777" s="7"/>
      <c r="Q777" s="7"/>
      <c r="R777" s="6"/>
    </row>
    <row r="778" spans="5:18">
      <c r="E778" s="5"/>
      <c r="F778" s="6"/>
      <c r="G778" s="6"/>
      <c r="I778" s="6"/>
      <c r="J778" s="6"/>
      <c r="K778" s="6"/>
      <c r="L778" s="6"/>
      <c r="M778" s="6"/>
      <c r="N778" s="6"/>
      <c r="O778" s="7"/>
      <c r="P778" s="7"/>
      <c r="Q778" s="7"/>
      <c r="R778" s="6"/>
    </row>
    <row r="779" spans="5:18">
      <c r="E779" s="5"/>
      <c r="F779" s="6"/>
      <c r="G779" s="6"/>
      <c r="I779" s="6"/>
      <c r="J779" s="6"/>
      <c r="K779" s="6"/>
      <c r="L779" s="6"/>
      <c r="M779" s="6"/>
      <c r="N779" s="6"/>
      <c r="O779" s="7"/>
      <c r="P779" s="7"/>
      <c r="Q779" s="7"/>
      <c r="R779" s="6"/>
    </row>
    <row r="780" spans="5:18">
      <c r="E780" s="5"/>
      <c r="F780" s="6"/>
      <c r="G780" s="6"/>
      <c r="I780" s="6"/>
      <c r="J780" s="6"/>
      <c r="K780" s="6"/>
      <c r="L780" s="6"/>
      <c r="M780" s="6"/>
      <c r="N780" s="6"/>
      <c r="O780" s="7"/>
      <c r="P780" s="7"/>
      <c r="Q780" s="7"/>
      <c r="R780" s="6"/>
    </row>
    <row r="781" spans="5:18">
      <c r="E781" s="5"/>
      <c r="F781" s="6"/>
      <c r="G781" s="6"/>
      <c r="I781" s="6"/>
      <c r="J781" s="6"/>
      <c r="K781" s="6"/>
      <c r="L781" s="6"/>
      <c r="M781" s="6"/>
      <c r="N781" s="6"/>
      <c r="O781" s="7"/>
      <c r="P781" s="7"/>
      <c r="Q781" s="7"/>
      <c r="R781" s="6"/>
    </row>
    <row r="782" spans="5:18">
      <c r="E782" s="5"/>
      <c r="F782" s="6"/>
      <c r="G782" s="6"/>
      <c r="I782" s="6"/>
      <c r="J782" s="6"/>
      <c r="K782" s="6"/>
      <c r="L782" s="6"/>
      <c r="M782" s="6"/>
      <c r="N782" s="6"/>
      <c r="O782" s="7"/>
      <c r="P782" s="7"/>
      <c r="Q782" s="7"/>
      <c r="R782" s="6"/>
    </row>
    <row r="783" spans="5:18">
      <c r="E783" s="5"/>
      <c r="F783" s="6"/>
      <c r="G783" s="6"/>
      <c r="I783" s="6"/>
      <c r="J783" s="6"/>
      <c r="K783" s="6"/>
      <c r="L783" s="6"/>
      <c r="M783" s="6"/>
      <c r="N783" s="6"/>
      <c r="O783" s="7"/>
      <c r="P783" s="7"/>
      <c r="Q783" s="7"/>
      <c r="R783" s="6"/>
    </row>
    <row r="784" spans="5:18">
      <c r="E784" s="5"/>
      <c r="F784" s="6"/>
      <c r="G784" s="6"/>
      <c r="I784" s="6"/>
      <c r="J784" s="6"/>
      <c r="K784" s="6"/>
      <c r="L784" s="6"/>
      <c r="M784" s="6"/>
      <c r="N784" s="6"/>
      <c r="O784" s="7"/>
      <c r="P784" s="7"/>
      <c r="Q784" s="7"/>
      <c r="R784" s="6"/>
    </row>
    <row r="785" spans="5:18">
      <c r="E785" s="5"/>
      <c r="F785" s="6"/>
      <c r="G785" s="6"/>
      <c r="I785" s="6"/>
      <c r="J785" s="6"/>
      <c r="K785" s="6"/>
      <c r="L785" s="6"/>
      <c r="M785" s="6"/>
      <c r="N785" s="6"/>
      <c r="O785" s="7"/>
      <c r="P785" s="7"/>
      <c r="Q785" s="7"/>
      <c r="R785" s="6"/>
    </row>
    <row r="786" spans="5:18">
      <c r="E786" s="5"/>
      <c r="F786" s="6"/>
      <c r="G786" s="6"/>
      <c r="I786" s="6"/>
      <c r="J786" s="6"/>
      <c r="K786" s="6"/>
      <c r="L786" s="6"/>
      <c r="M786" s="6"/>
      <c r="N786" s="6"/>
      <c r="O786" s="7"/>
      <c r="P786" s="7"/>
      <c r="Q786" s="7"/>
      <c r="R786" s="6"/>
    </row>
    <row r="787" spans="5:18">
      <c r="E787" s="5"/>
      <c r="F787" s="6"/>
      <c r="G787" s="6"/>
      <c r="I787" s="6"/>
      <c r="J787" s="6"/>
      <c r="K787" s="6"/>
      <c r="L787" s="6"/>
      <c r="M787" s="6"/>
      <c r="N787" s="6"/>
      <c r="O787" s="7"/>
      <c r="P787" s="7"/>
      <c r="Q787" s="7"/>
      <c r="R787" s="6"/>
    </row>
    <row r="788" spans="5:18">
      <c r="E788" s="5"/>
      <c r="F788" s="6"/>
      <c r="G788" s="6"/>
      <c r="I788" s="6"/>
      <c r="J788" s="6"/>
      <c r="K788" s="6"/>
      <c r="L788" s="6"/>
      <c r="M788" s="6"/>
      <c r="N788" s="6"/>
      <c r="O788" s="7"/>
      <c r="P788" s="7"/>
      <c r="Q788" s="7"/>
      <c r="R788" s="6"/>
    </row>
    <row r="789" spans="5:18">
      <c r="E789" s="5"/>
      <c r="F789" s="6"/>
      <c r="G789" s="6"/>
      <c r="I789" s="6"/>
      <c r="J789" s="6"/>
      <c r="K789" s="6"/>
      <c r="L789" s="6"/>
      <c r="M789" s="6"/>
      <c r="N789" s="6"/>
      <c r="O789" s="7"/>
      <c r="P789" s="7"/>
      <c r="Q789" s="7"/>
      <c r="R789" s="6"/>
    </row>
    <row r="790" spans="5:18">
      <c r="E790" s="5"/>
      <c r="F790" s="6"/>
      <c r="G790" s="6"/>
      <c r="I790" s="6"/>
      <c r="J790" s="6"/>
      <c r="K790" s="6"/>
      <c r="L790" s="6"/>
      <c r="M790" s="6"/>
      <c r="N790" s="6"/>
      <c r="O790" s="7"/>
      <c r="P790" s="7"/>
      <c r="Q790" s="7"/>
      <c r="R790" s="6"/>
    </row>
    <row r="791" spans="5:18">
      <c r="E791" s="5"/>
      <c r="F791" s="6"/>
      <c r="G791" s="6"/>
      <c r="I791" s="6"/>
      <c r="J791" s="6"/>
      <c r="K791" s="6"/>
      <c r="L791" s="6"/>
      <c r="M791" s="6"/>
      <c r="N791" s="6"/>
      <c r="O791" s="7"/>
      <c r="P791" s="7"/>
      <c r="Q791" s="7"/>
      <c r="R791" s="6"/>
    </row>
    <row r="792" spans="5:18">
      <c r="E792" s="5"/>
      <c r="F792" s="6"/>
      <c r="G792" s="6"/>
      <c r="I792" s="6"/>
      <c r="J792" s="6"/>
      <c r="K792" s="6"/>
      <c r="L792" s="6"/>
      <c r="M792" s="6"/>
      <c r="N792" s="6"/>
      <c r="O792" s="7"/>
      <c r="P792" s="7"/>
      <c r="Q792" s="7"/>
      <c r="R792" s="6"/>
    </row>
    <row r="793" spans="5:18">
      <c r="E793" s="5"/>
      <c r="F793" s="6"/>
      <c r="G793" s="6"/>
      <c r="I793" s="6"/>
      <c r="J793" s="6"/>
      <c r="K793" s="6"/>
      <c r="L793" s="6"/>
      <c r="M793" s="6"/>
      <c r="N793" s="6"/>
      <c r="O793" s="7"/>
      <c r="P793" s="7"/>
      <c r="Q793" s="7"/>
      <c r="R793" s="6"/>
    </row>
    <row r="794" spans="5:18">
      <c r="E794" s="5"/>
      <c r="F794" s="6"/>
      <c r="G794" s="6"/>
      <c r="I794" s="6"/>
      <c r="J794" s="6"/>
      <c r="K794" s="6"/>
      <c r="L794" s="6"/>
      <c r="M794" s="6"/>
      <c r="N794" s="6"/>
      <c r="O794" s="7"/>
      <c r="P794" s="7"/>
      <c r="Q794" s="7"/>
      <c r="R794" s="6"/>
    </row>
    <row r="795" spans="5:18">
      <c r="E795" s="5"/>
      <c r="F795" s="6"/>
      <c r="G795" s="6"/>
      <c r="I795" s="6"/>
      <c r="J795" s="6"/>
      <c r="K795" s="6"/>
      <c r="L795" s="6"/>
      <c r="M795" s="6"/>
      <c r="N795" s="6"/>
      <c r="O795" s="7"/>
      <c r="P795" s="7"/>
      <c r="Q795" s="7"/>
      <c r="R795" s="6"/>
    </row>
    <row r="796" spans="5:18">
      <c r="E796" s="5"/>
      <c r="F796" s="6"/>
      <c r="G796" s="6"/>
      <c r="I796" s="6"/>
      <c r="J796" s="6"/>
      <c r="K796" s="6"/>
      <c r="L796" s="6"/>
      <c r="M796" s="6"/>
      <c r="N796" s="6"/>
      <c r="O796" s="7"/>
      <c r="P796" s="7"/>
      <c r="Q796" s="7"/>
      <c r="R796" s="6"/>
    </row>
    <row r="797" spans="5:18">
      <c r="E797" s="5"/>
      <c r="F797" s="6"/>
      <c r="G797" s="6"/>
      <c r="I797" s="6"/>
      <c r="J797" s="6"/>
      <c r="K797" s="6"/>
      <c r="L797" s="6"/>
      <c r="M797" s="6"/>
      <c r="N797" s="6"/>
      <c r="O797" s="7"/>
      <c r="P797" s="7"/>
      <c r="Q797" s="7"/>
      <c r="R797" s="6"/>
    </row>
    <row r="798" spans="5:18">
      <c r="E798" s="5"/>
      <c r="F798" s="6"/>
      <c r="G798" s="6"/>
      <c r="I798" s="6"/>
      <c r="J798" s="6"/>
      <c r="K798" s="6"/>
      <c r="L798" s="6"/>
      <c r="M798" s="6"/>
      <c r="N798" s="6"/>
      <c r="O798" s="7"/>
      <c r="P798" s="7"/>
      <c r="Q798" s="7"/>
      <c r="R798" s="6"/>
    </row>
    <row r="799" spans="5:18">
      <c r="E799" s="5"/>
      <c r="F799" s="6"/>
      <c r="G799" s="6"/>
      <c r="I799" s="6"/>
      <c r="J799" s="6"/>
      <c r="K799" s="6"/>
      <c r="L799" s="6"/>
      <c r="M799" s="6"/>
      <c r="N799" s="6"/>
      <c r="O799" s="7"/>
      <c r="P799" s="7"/>
      <c r="Q799" s="7"/>
      <c r="R799" s="6"/>
    </row>
    <row r="800" spans="5:18">
      <c r="E800" s="5"/>
      <c r="F800" s="6"/>
      <c r="G800" s="6"/>
      <c r="I800" s="6"/>
      <c r="J800" s="6"/>
      <c r="K800" s="6"/>
      <c r="L800" s="6"/>
      <c r="M800" s="6"/>
      <c r="N800" s="6"/>
      <c r="O800" s="7"/>
      <c r="P800" s="7"/>
      <c r="Q800" s="7"/>
      <c r="R800" s="6"/>
    </row>
    <row r="801" spans="5:18">
      <c r="E801" s="5"/>
      <c r="F801" s="6"/>
      <c r="G801" s="6"/>
      <c r="I801" s="6"/>
      <c r="J801" s="6"/>
      <c r="K801" s="6"/>
      <c r="L801" s="6"/>
      <c r="M801" s="6"/>
      <c r="N801" s="6"/>
      <c r="O801" s="7"/>
      <c r="P801" s="7"/>
      <c r="Q801" s="7"/>
      <c r="R801" s="6"/>
    </row>
    <row r="802" spans="5:18">
      <c r="E802" s="5"/>
      <c r="F802" s="6"/>
      <c r="G802" s="6"/>
      <c r="I802" s="6"/>
      <c r="J802" s="6"/>
      <c r="K802" s="6"/>
      <c r="L802" s="6"/>
      <c r="M802" s="6"/>
      <c r="N802" s="6"/>
      <c r="O802" s="7"/>
      <c r="P802" s="7"/>
      <c r="Q802" s="7"/>
      <c r="R802" s="6"/>
    </row>
    <row r="803" spans="5:18">
      <c r="E803" s="5"/>
      <c r="F803" s="6"/>
      <c r="G803" s="6"/>
      <c r="I803" s="6"/>
      <c r="J803" s="6"/>
      <c r="K803" s="6"/>
      <c r="L803" s="6"/>
      <c r="M803" s="6"/>
      <c r="N803" s="6"/>
      <c r="O803" s="7"/>
      <c r="P803" s="7"/>
      <c r="Q803" s="7"/>
      <c r="R803" s="6"/>
    </row>
    <row r="804" spans="5:18">
      <c r="E804" s="5"/>
      <c r="F804" s="6"/>
      <c r="G804" s="6"/>
      <c r="I804" s="6"/>
      <c r="J804" s="6"/>
      <c r="K804" s="6"/>
      <c r="L804" s="6"/>
      <c r="M804" s="6"/>
      <c r="N804" s="6"/>
      <c r="O804" s="7"/>
      <c r="P804" s="7"/>
      <c r="Q804" s="7"/>
      <c r="R804" s="6"/>
    </row>
    <row r="805" spans="5:18">
      <c r="E805" s="5"/>
      <c r="F805" s="6"/>
      <c r="G805" s="6"/>
      <c r="I805" s="6"/>
      <c r="J805" s="6"/>
      <c r="K805" s="6"/>
      <c r="L805" s="6"/>
      <c r="M805" s="6"/>
      <c r="N805" s="6"/>
      <c r="O805" s="7"/>
      <c r="P805" s="7"/>
      <c r="Q805" s="7"/>
      <c r="R805" s="6"/>
    </row>
    <row r="806" spans="5:18">
      <c r="E806" s="5"/>
      <c r="F806" s="6"/>
      <c r="G806" s="6"/>
      <c r="I806" s="6"/>
      <c r="J806" s="6"/>
      <c r="K806" s="6"/>
      <c r="L806" s="6"/>
      <c r="M806" s="6"/>
      <c r="N806" s="6"/>
      <c r="O806" s="7"/>
      <c r="P806" s="7"/>
      <c r="Q806" s="7"/>
      <c r="R806" s="6"/>
    </row>
    <row r="807" spans="5:18">
      <c r="E807" s="5"/>
      <c r="F807" s="6"/>
      <c r="G807" s="6"/>
      <c r="I807" s="6"/>
      <c r="J807" s="6"/>
      <c r="K807" s="6"/>
      <c r="L807" s="6"/>
      <c r="M807" s="6"/>
      <c r="N807" s="6"/>
      <c r="O807" s="7"/>
      <c r="P807" s="7"/>
      <c r="Q807" s="7"/>
      <c r="R807" s="6"/>
    </row>
    <row r="808" spans="5:18">
      <c r="E808" s="5"/>
      <c r="F808" s="6"/>
      <c r="G808" s="6"/>
      <c r="I808" s="6"/>
      <c r="J808" s="6"/>
      <c r="K808" s="6"/>
      <c r="L808" s="6"/>
      <c r="M808" s="6"/>
      <c r="N808" s="6"/>
      <c r="O808" s="7"/>
      <c r="P808" s="7"/>
      <c r="Q808" s="7"/>
      <c r="R808" s="6"/>
    </row>
    <row r="809" spans="5:18">
      <c r="E809" s="5"/>
      <c r="F809" s="6"/>
      <c r="G809" s="6"/>
      <c r="I809" s="6"/>
      <c r="J809" s="6"/>
      <c r="K809" s="6"/>
      <c r="L809" s="6"/>
      <c r="M809" s="6"/>
      <c r="N809" s="6"/>
      <c r="O809" s="7"/>
      <c r="P809" s="7"/>
      <c r="Q809" s="7"/>
      <c r="R809" s="6"/>
    </row>
    <row r="810" spans="5:18">
      <c r="E810" s="5"/>
      <c r="F810" s="6"/>
      <c r="G810" s="6"/>
      <c r="I810" s="6"/>
      <c r="J810" s="6"/>
      <c r="K810" s="6"/>
      <c r="L810" s="6"/>
      <c r="M810" s="6"/>
      <c r="N810" s="6"/>
      <c r="O810" s="7"/>
      <c r="P810" s="7"/>
      <c r="Q810" s="7"/>
      <c r="R810" s="6"/>
    </row>
    <row r="811" spans="5:18">
      <c r="E811" s="5"/>
      <c r="F811" s="6"/>
      <c r="G811" s="6"/>
      <c r="I811" s="6"/>
      <c r="J811" s="6"/>
      <c r="K811" s="6"/>
      <c r="L811" s="6"/>
      <c r="M811" s="6"/>
      <c r="N811" s="6"/>
      <c r="O811" s="7"/>
      <c r="P811" s="7"/>
      <c r="Q811" s="7"/>
      <c r="R811" s="6"/>
    </row>
    <row r="812" spans="5:18">
      <c r="E812" s="5"/>
      <c r="F812" s="6"/>
      <c r="G812" s="6"/>
      <c r="I812" s="6"/>
      <c r="J812" s="6"/>
      <c r="K812" s="6"/>
      <c r="L812" s="6"/>
      <c r="M812" s="6"/>
      <c r="N812" s="6"/>
      <c r="O812" s="7"/>
      <c r="P812" s="7"/>
      <c r="Q812" s="7"/>
      <c r="R812" s="6"/>
    </row>
    <row r="813" spans="5:18">
      <c r="E813" s="5"/>
      <c r="F813" s="6"/>
      <c r="G813" s="6"/>
      <c r="I813" s="6"/>
      <c r="J813" s="6"/>
      <c r="K813" s="6"/>
      <c r="L813" s="6"/>
      <c r="M813" s="6"/>
      <c r="N813" s="6"/>
      <c r="O813" s="7"/>
      <c r="P813" s="7"/>
      <c r="Q813" s="7"/>
      <c r="R813" s="6"/>
    </row>
    <row r="814" spans="5:18">
      <c r="E814" s="5"/>
      <c r="F814" s="6"/>
      <c r="G814" s="6"/>
      <c r="I814" s="6"/>
      <c r="J814" s="6"/>
      <c r="K814" s="6"/>
      <c r="L814" s="6"/>
      <c r="M814" s="6"/>
      <c r="N814" s="6"/>
      <c r="O814" s="7"/>
      <c r="P814" s="7"/>
      <c r="Q814" s="7"/>
      <c r="R814" s="6"/>
    </row>
    <row r="815" spans="5:18">
      <c r="E815" s="5"/>
      <c r="F815" s="6"/>
      <c r="G815" s="6"/>
      <c r="I815" s="6"/>
      <c r="J815" s="6"/>
      <c r="K815" s="6"/>
      <c r="L815" s="6"/>
      <c r="M815" s="6"/>
      <c r="N815" s="6"/>
      <c r="O815" s="7"/>
      <c r="P815" s="7"/>
      <c r="Q815" s="7"/>
      <c r="R815" s="6"/>
    </row>
    <row r="816" spans="5:18">
      <c r="E816" s="5"/>
      <c r="F816" s="6"/>
      <c r="G816" s="6"/>
      <c r="I816" s="6"/>
      <c r="J816" s="6"/>
      <c r="K816" s="6"/>
      <c r="L816" s="6"/>
      <c r="M816" s="6"/>
      <c r="N816" s="6"/>
      <c r="O816" s="7"/>
      <c r="P816" s="7"/>
      <c r="Q816" s="7"/>
      <c r="R816" s="6"/>
    </row>
    <row r="817" spans="5:18">
      <c r="E817" s="5"/>
      <c r="F817" s="6"/>
      <c r="G817" s="6"/>
      <c r="I817" s="6"/>
      <c r="J817" s="6"/>
      <c r="K817" s="6"/>
      <c r="L817" s="6"/>
      <c r="M817" s="6"/>
      <c r="N817" s="6"/>
      <c r="O817" s="7"/>
      <c r="P817" s="7"/>
      <c r="Q817" s="7"/>
      <c r="R817" s="6"/>
    </row>
    <row r="818" spans="5:18">
      <c r="E818" s="5"/>
      <c r="F818" s="6"/>
      <c r="G818" s="6"/>
      <c r="I818" s="6"/>
      <c r="J818" s="6"/>
      <c r="K818" s="6"/>
      <c r="L818" s="6"/>
      <c r="M818" s="6"/>
      <c r="N818" s="6"/>
      <c r="O818" s="7"/>
      <c r="P818" s="7"/>
      <c r="Q818" s="7"/>
      <c r="R818" s="6"/>
    </row>
    <row r="819" spans="5:18">
      <c r="E819" s="5"/>
      <c r="F819" s="6"/>
      <c r="G819" s="6"/>
      <c r="I819" s="6"/>
      <c r="J819" s="6"/>
      <c r="K819" s="6"/>
      <c r="L819" s="6"/>
      <c r="M819" s="6"/>
      <c r="N819" s="6"/>
      <c r="O819" s="7"/>
      <c r="P819" s="7"/>
      <c r="Q819" s="7"/>
      <c r="R819" s="6"/>
    </row>
    <row r="820" spans="5:18">
      <c r="E820" s="5"/>
      <c r="F820" s="6"/>
      <c r="G820" s="6"/>
      <c r="I820" s="6"/>
      <c r="J820" s="6"/>
      <c r="K820" s="6"/>
      <c r="L820" s="6"/>
      <c r="M820" s="6"/>
      <c r="N820" s="6"/>
      <c r="O820" s="7"/>
      <c r="P820" s="7"/>
      <c r="Q820" s="7"/>
      <c r="R820" s="6"/>
    </row>
    <row r="821" spans="5:18">
      <c r="E821" s="5"/>
      <c r="F821" s="6"/>
      <c r="G821" s="6"/>
      <c r="I821" s="6"/>
      <c r="J821" s="6"/>
      <c r="K821" s="6"/>
      <c r="L821" s="6"/>
      <c r="M821" s="6"/>
      <c r="N821" s="6"/>
      <c r="O821" s="7"/>
      <c r="P821" s="7"/>
      <c r="Q821" s="7"/>
      <c r="R821" s="6"/>
    </row>
    <row r="822" spans="5:18">
      <c r="E822" s="5"/>
      <c r="F822" s="6"/>
      <c r="G822" s="6"/>
      <c r="I822" s="6"/>
      <c r="J822" s="6"/>
      <c r="K822" s="6"/>
      <c r="L822" s="6"/>
      <c r="M822" s="6"/>
      <c r="N822" s="6"/>
      <c r="O822" s="7"/>
      <c r="P822" s="7"/>
      <c r="Q822" s="7"/>
      <c r="R822" s="6"/>
    </row>
    <row r="823" spans="5:18">
      <c r="E823" s="5"/>
      <c r="F823" s="6"/>
      <c r="G823" s="6"/>
      <c r="I823" s="6"/>
      <c r="J823" s="6"/>
      <c r="K823" s="6"/>
      <c r="L823" s="6"/>
      <c r="M823" s="6"/>
      <c r="N823" s="6"/>
      <c r="O823" s="7"/>
      <c r="P823" s="7"/>
      <c r="Q823" s="7"/>
      <c r="R823" s="6"/>
    </row>
    <row r="824" spans="5:18">
      <c r="E824" s="5"/>
      <c r="F824" s="6"/>
      <c r="G824" s="6"/>
      <c r="I824" s="6"/>
      <c r="J824" s="6"/>
      <c r="K824" s="6"/>
      <c r="L824" s="6"/>
      <c r="M824" s="6"/>
      <c r="N824" s="6"/>
      <c r="O824" s="7"/>
      <c r="P824" s="7"/>
      <c r="Q824" s="7"/>
      <c r="R824" s="6"/>
    </row>
    <row r="825" spans="5:18">
      <c r="E825" s="5"/>
      <c r="F825" s="6"/>
      <c r="G825" s="6"/>
      <c r="I825" s="6"/>
      <c r="J825" s="6"/>
      <c r="K825" s="6"/>
      <c r="L825" s="6"/>
      <c r="M825" s="6"/>
      <c r="N825" s="6"/>
      <c r="O825" s="7"/>
      <c r="P825" s="7"/>
      <c r="Q825" s="7"/>
      <c r="R825" s="6"/>
    </row>
    <row r="826" spans="5:18">
      <c r="E826" s="5"/>
      <c r="F826" s="6"/>
      <c r="G826" s="6"/>
      <c r="I826" s="6"/>
      <c r="J826" s="6"/>
      <c r="K826" s="6"/>
      <c r="L826" s="6"/>
      <c r="M826" s="6"/>
      <c r="N826" s="6"/>
      <c r="O826" s="7"/>
      <c r="P826" s="7"/>
      <c r="Q826" s="7"/>
      <c r="R826" s="6"/>
    </row>
    <row r="827" spans="5:18">
      <c r="E827" s="5"/>
      <c r="F827" s="6"/>
      <c r="G827" s="6"/>
      <c r="I827" s="6"/>
      <c r="J827" s="6"/>
      <c r="K827" s="6"/>
      <c r="L827" s="6"/>
      <c r="M827" s="6"/>
      <c r="N827" s="6"/>
      <c r="O827" s="7"/>
      <c r="P827" s="7"/>
      <c r="Q827" s="7"/>
      <c r="R827" s="6"/>
    </row>
    <row r="828" spans="5:18">
      <c r="E828" s="5"/>
      <c r="F828" s="6"/>
      <c r="G828" s="6"/>
      <c r="I828" s="6"/>
      <c r="J828" s="6"/>
      <c r="K828" s="6"/>
      <c r="L828" s="6"/>
      <c r="M828" s="6"/>
      <c r="N828" s="6"/>
      <c r="O828" s="7"/>
      <c r="P828" s="7"/>
      <c r="Q828" s="7"/>
      <c r="R828" s="6"/>
    </row>
    <row r="829" spans="5:18">
      <c r="E829" s="5"/>
      <c r="F829" s="6"/>
      <c r="G829" s="6"/>
      <c r="I829" s="6"/>
      <c r="J829" s="6"/>
      <c r="K829" s="6"/>
      <c r="L829" s="6"/>
      <c r="M829" s="6"/>
      <c r="N829" s="6"/>
      <c r="O829" s="7"/>
      <c r="P829" s="7"/>
      <c r="Q829" s="7"/>
      <c r="R829" s="6"/>
    </row>
    <row r="830" spans="5:18">
      <c r="E830" s="5"/>
      <c r="F830" s="6"/>
      <c r="G830" s="6"/>
      <c r="I830" s="6"/>
      <c r="J830" s="6"/>
      <c r="K830" s="6"/>
      <c r="L830" s="6"/>
      <c r="M830" s="6"/>
      <c r="N830" s="6"/>
      <c r="O830" s="7"/>
      <c r="P830" s="7"/>
      <c r="Q830" s="7"/>
      <c r="R830" s="6"/>
    </row>
    <row r="831" spans="5:18">
      <c r="E831" s="5"/>
      <c r="F831" s="6"/>
      <c r="G831" s="6"/>
      <c r="I831" s="6"/>
      <c r="J831" s="6"/>
      <c r="K831" s="6"/>
      <c r="L831" s="6"/>
      <c r="M831" s="6"/>
      <c r="N831" s="6"/>
      <c r="O831" s="7"/>
      <c r="P831" s="7"/>
      <c r="Q831" s="7"/>
      <c r="R831" s="6"/>
    </row>
    <row r="832" spans="5:18">
      <c r="E832" s="5"/>
      <c r="F832" s="6"/>
      <c r="G832" s="6"/>
      <c r="I832" s="6"/>
      <c r="J832" s="6"/>
      <c r="K832" s="6"/>
      <c r="L832" s="6"/>
      <c r="M832" s="6"/>
      <c r="N832" s="6"/>
      <c r="O832" s="7"/>
      <c r="P832" s="7"/>
      <c r="Q832" s="7"/>
      <c r="R832" s="6"/>
    </row>
    <row r="833" spans="5:18">
      <c r="E833" s="5"/>
      <c r="F833" s="6"/>
      <c r="G833" s="6"/>
      <c r="I833" s="6"/>
      <c r="J833" s="6"/>
      <c r="K833" s="6"/>
      <c r="L833" s="6"/>
      <c r="M833" s="6"/>
      <c r="N833" s="6"/>
      <c r="O833" s="7"/>
      <c r="P833" s="7"/>
      <c r="Q833" s="7"/>
      <c r="R833" s="6"/>
    </row>
    <row r="834" spans="5:18">
      <c r="E834" s="5"/>
      <c r="F834" s="6"/>
      <c r="G834" s="6"/>
      <c r="I834" s="6"/>
      <c r="J834" s="6"/>
      <c r="K834" s="6"/>
      <c r="L834" s="6"/>
      <c r="M834" s="6"/>
      <c r="N834" s="6"/>
      <c r="O834" s="7"/>
      <c r="P834" s="7"/>
      <c r="Q834" s="7"/>
      <c r="R834" s="6"/>
    </row>
    <row r="835" spans="5:18">
      <c r="E835" s="5"/>
      <c r="F835" s="6"/>
      <c r="G835" s="6"/>
      <c r="I835" s="6"/>
      <c r="J835" s="6"/>
      <c r="K835" s="6"/>
      <c r="L835" s="6"/>
      <c r="M835" s="6"/>
      <c r="N835" s="6"/>
      <c r="O835" s="7"/>
      <c r="P835" s="7"/>
      <c r="Q835" s="7"/>
      <c r="R835" s="6"/>
    </row>
    <row r="836" spans="5:18">
      <c r="E836" s="5"/>
      <c r="F836" s="6"/>
      <c r="G836" s="6"/>
      <c r="I836" s="6"/>
      <c r="J836" s="6"/>
      <c r="K836" s="6"/>
      <c r="L836" s="6"/>
      <c r="M836" s="6"/>
      <c r="N836" s="6"/>
      <c r="O836" s="7"/>
      <c r="P836" s="7"/>
      <c r="Q836" s="7"/>
      <c r="R836" s="6"/>
    </row>
    <row r="837" spans="5:18">
      <c r="E837" s="5"/>
      <c r="F837" s="6"/>
      <c r="G837" s="6"/>
      <c r="I837" s="6"/>
      <c r="J837" s="6"/>
      <c r="K837" s="6"/>
      <c r="L837" s="6"/>
      <c r="M837" s="6"/>
      <c r="N837" s="6"/>
      <c r="O837" s="7"/>
      <c r="P837" s="7"/>
      <c r="Q837" s="7"/>
      <c r="R837" s="6"/>
    </row>
    <row r="838" spans="5:18">
      <c r="E838" s="5"/>
      <c r="F838" s="6"/>
      <c r="G838" s="6"/>
      <c r="I838" s="6"/>
      <c r="J838" s="6"/>
      <c r="K838" s="6"/>
      <c r="L838" s="6"/>
      <c r="M838" s="6"/>
      <c r="N838" s="6"/>
      <c r="O838" s="7"/>
      <c r="P838" s="7"/>
      <c r="Q838" s="7"/>
      <c r="R838" s="6"/>
    </row>
    <row r="839" spans="5:18">
      <c r="E839" s="5"/>
      <c r="F839" s="6"/>
      <c r="G839" s="6"/>
      <c r="I839" s="6"/>
      <c r="J839" s="6"/>
      <c r="K839" s="6"/>
      <c r="L839" s="6"/>
      <c r="M839" s="6"/>
      <c r="N839" s="6"/>
      <c r="O839" s="7"/>
      <c r="P839" s="7"/>
      <c r="Q839" s="7"/>
      <c r="R839" s="6"/>
    </row>
    <row r="840" spans="5:18">
      <c r="E840" s="5"/>
      <c r="F840" s="6"/>
      <c r="G840" s="6"/>
      <c r="I840" s="6"/>
      <c r="J840" s="6"/>
      <c r="K840" s="6"/>
      <c r="L840" s="6"/>
      <c r="M840" s="6"/>
      <c r="N840" s="6"/>
      <c r="O840" s="7"/>
      <c r="P840" s="7"/>
      <c r="Q840" s="7"/>
      <c r="R840" s="6"/>
    </row>
    <row r="841" spans="5:18">
      <c r="E841" s="5"/>
      <c r="F841" s="6"/>
      <c r="G841" s="6"/>
      <c r="I841" s="6"/>
      <c r="J841" s="6"/>
      <c r="K841" s="6"/>
      <c r="L841" s="6"/>
      <c r="M841" s="6"/>
      <c r="N841" s="6"/>
      <c r="O841" s="7"/>
      <c r="P841" s="7"/>
      <c r="Q841" s="7"/>
      <c r="R841" s="6"/>
    </row>
    <row r="842" spans="5:18">
      <c r="E842" s="5"/>
      <c r="F842" s="6"/>
      <c r="G842" s="6"/>
      <c r="I842" s="6"/>
      <c r="J842" s="6"/>
      <c r="K842" s="6"/>
      <c r="L842" s="6"/>
      <c r="M842" s="6"/>
      <c r="N842" s="6"/>
      <c r="O842" s="7"/>
      <c r="P842" s="7"/>
      <c r="Q842" s="7"/>
      <c r="R842" s="6"/>
    </row>
    <row r="843" spans="5:18">
      <c r="E843" s="5"/>
      <c r="F843" s="6"/>
      <c r="G843" s="6"/>
      <c r="I843" s="6"/>
      <c r="J843" s="6"/>
      <c r="K843" s="6"/>
      <c r="L843" s="6"/>
      <c r="M843" s="6"/>
      <c r="N843" s="6"/>
      <c r="O843" s="7"/>
      <c r="P843" s="7"/>
      <c r="Q843" s="7"/>
      <c r="R843" s="6"/>
    </row>
    <row r="844" spans="5:18">
      <c r="E844" s="5"/>
      <c r="F844" s="6"/>
      <c r="G844" s="6"/>
      <c r="I844" s="6"/>
      <c r="J844" s="6"/>
      <c r="K844" s="6"/>
      <c r="L844" s="6"/>
      <c r="M844" s="6"/>
      <c r="N844" s="6"/>
      <c r="O844" s="7"/>
      <c r="P844" s="7"/>
      <c r="Q844" s="7"/>
      <c r="R844" s="6"/>
    </row>
    <row r="845" spans="5:18">
      <c r="E845" s="5"/>
      <c r="F845" s="6"/>
      <c r="G845" s="6"/>
      <c r="I845" s="6"/>
      <c r="J845" s="6"/>
      <c r="K845" s="6"/>
      <c r="L845" s="6"/>
      <c r="M845" s="6"/>
      <c r="N845" s="6"/>
      <c r="O845" s="7"/>
      <c r="P845" s="7"/>
      <c r="Q845" s="7"/>
      <c r="R845" s="6"/>
    </row>
    <row r="846" spans="5:18">
      <c r="E846" s="5"/>
      <c r="F846" s="6"/>
      <c r="G846" s="6"/>
      <c r="I846" s="6"/>
      <c r="J846" s="6"/>
      <c r="K846" s="6"/>
      <c r="L846" s="6"/>
      <c r="M846" s="6"/>
      <c r="N846" s="6"/>
      <c r="O846" s="7"/>
      <c r="P846" s="7"/>
      <c r="Q846" s="7"/>
      <c r="R846" s="6"/>
    </row>
    <row r="847" spans="5:18">
      <c r="E847" s="5"/>
      <c r="F847" s="6"/>
      <c r="G847" s="6"/>
      <c r="I847" s="6"/>
      <c r="J847" s="6"/>
      <c r="K847" s="6"/>
      <c r="L847" s="6"/>
      <c r="M847" s="6"/>
      <c r="N847" s="6"/>
      <c r="O847" s="7"/>
      <c r="P847" s="7"/>
      <c r="Q847" s="7"/>
      <c r="R847" s="6"/>
    </row>
    <row r="848" spans="5:18">
      <c r="E848" s="5"/>
      <c r="F848" s="6"/>
      <c r="G848" s="6"/>
      <c r="I848" s="6"/>
      <c r="J848" s="6"/>
      <c r="K848" s="6"/>
      <c r="L848" s="6"/>
      <c r="M848" s="6"/>
      <c r="N848" s="6"/>
      <c r="O848" s="7"/>
      <c r="P848" s="7"/>
      <c r="Q848" s="7"/>
      <c r="R848" s="6"/>
    </row>
    <row r="849" spans="5:18">
      <c r="E849" s="5"/>
      <c r="F849" s="6"/>
      <c r="G849" s="6"/>
      <c r="I849" s="6"/>
      <c r="J849" s="6"/>
      <c r="K849" s="6"/>
      <c r="L849" s="6"/>
      <c r="M849" s="6"/>
      <c r="N849" s="6"/>
      <c r="O849" s="7"/>
      <c r="P849" s="7"/>
      <c r="Q849" s="7"/>
      <c r="R849" s="6"/>
    </row>
    <row r="850" spans="5:18">
      <c r="E850" s="5"/>
      <c r="F850" s="6"/>
      <c r="G850" s="6"/>
      <c r="I850" s="6"/>
      <c r="J850" s="6"/>
      <c r="K850" s="6"/>
      <c r="L850" s="6"/>
      <c r="M850" s="6"/>
      <c r="N850" s="6"/>
      <c r="O850" s="7"/>
      <c r="P850" s="7"/>
      <c r="Q850" s="7"/>
      <c r="R850" s="6"/>
    </row>
    <row r="851" spans="5:18">
      <c r="E851" s="5"/>
      <c r="F851" s="6"/>
      <c r="G851" s="6"/>
      <c r="I851" s="6"/>
      <c r="J851" s="6"/>
      <c r="K851" s="6"/>
      <c r="L851" s="6"/>
      <c r="M851" s="6"/>
      <c r="N851" s="6"/>
      <c r="O851" s="7"/>
      <c r="P851" s="7"/>
      <c r="Q851" s="7"/>
      <c r="R851" s="6"/>
    </row>
    <row r="852" spans="5:18">
      <c r="E852" s="5"/>
      <c r="F852" s="6"/>
      <c r="G852" s="6"/>
      <c r="I852" s="6"/>
      <c r="J852" s="6"/>
      <c r="K852" s="6"/>
      <c r="L852" s="6"/>
      <c r="M852" s="6"/>
      <c r="N852" s="6"/>
      <c r="O852" s="7"/>
      <c r="P852" s="7"/>
      <c r="Q852" s="7"/>
      <c r="R852" s="6"/>
    </row>
    <row r="853" spans="5:18">
      <c r="E853" s="5"/>
      <c r="F853" s="6"/>
      <c r="G853" s="6"/>
      <c r="I853" s="6"/>
      <c r="J853" s="6"/>
      <c r="K853" s="6"/>
      <c r="L853" s="6"/>
      <c r="M853" s="6"/>
      <c r="N853" s="6"/>
      <c r="O853" s="7"/>
      <c r="P853" s="7"/>
      <c r="Q853" s="7"/>
      <c r="R853" s="6"/>
    </row>
    <row r="854" spans="5:18">
      <c r="E854" s="5"/>
      <c r="F854" s="6"/>
      <c r="G854" s="6"/>
      <c r="I854" s="6"/>
      <c r="J854" s="6"/>
      <c r="K854" s="6"/>
      <c r="L854" s="6"/>
      <c r="M854" s="6"/>
      <c r="N854" s="6"/>
      <c r="O854" s="7"/>
      <c r="P854" s="7"/>
      <c r="Q854" s="7"/>
      <c r="R854" s="6"/>
    </row>
    <row r="855" spans="5:18">
      <c r="E855" s="5"/>
      <c r="F855" s="6"/>
      <c r="G855" s="6"/>
      <c r="I855" s="6"/>
      <c r="J855" s="6"/>
      <c r="K855" s="6"/>
      <c r="L855" s="6"/>
      <c r="M855" s="6"/>
      <c r="N855" s="6"/>
      <c r="O855" s="7"/>
      <c r="P855" s="7"/>
      <c r="Q855" s="7"/>
      <c r="R855" s="6"/>
    </row>
    <row r="856" spans="5:18">
      <c r="E856" s="5"/>
      <c r="F856" s="6"/>
      <c r="G856" s="6"/>
      <c r="I856" s="6"/>
      <c r="J856" s="6"/>
      <c r="K856" s="6"/>
      <c r="L856" s="6"/>
      <c r="M856" s="6"/>
      <c r="N856" s="6"/>
      <c r="O856" s="7"/>
      <c r="P856" s="7"/>
      <c r="Q856" s="7"/>
      <c r="R856" s="6"/>
    </row>
    <row r="857" spans="5:18">
      <c r="E857" s="5"/>
      <c r="F857" s="6"/>
      <c r="G857" s="6"/>
      <c r="I857" s="6"/>
      <c r="J857" s="6"/>
      <c r="K857" s="6"/>
      <c r="L857" s="6"/>
      <c r="M857" s="6"/>
      <c r="N857" s="6"/>
      <c r="O857" s="7"/>
      <c r="P857" s="7"/>
      <c r="Q857" s="7"/>
      <c r="R857" s="6"/>
    </row>
    <row r="858" spans="5:18">
      <c r="E858" s="5"/>
      <c r="F858" s="6"/>
      <c r="G858" s="6"/>
      <c r="I858" s="6"/>
      <c r="J858" s="6"/>
      <c r="K858" s="6"/>
      <c r="L858" s="6"/>
      <c r="M858" s="6"/>
      <c r="N858" s="6"/>
      <c r="O858" s="7"/>
      <c r="P858" s="7"/>
      <c r="Q858" s="7"/>
      <c r="R858" s="6"/>
    </row>
    <row r="859" spans="5:18">
      <c r="E859" s="5"/>
      <c r="F859" s="6"/>
      <c r="G859" s="6"/>
      <c r="I859" s="6"/>
      <c r="J859" s="6"/>
      <c r="K859" s="6"/>
      <c r="L859" s="6"/>
      <c r="M859" s="6"/>
      <c r="N859" s="6"/>
      <c r="O859" s="7"/>
      <c r="P859" s="7"/>
      <c r="Q859" s="7"/>
      <c r="R859" s="6"/>
    </row>
    <row r="860" spans="5:18">
      <c r="E860" s="5"/>
      <c r="F860" s="6"/>
      <c r="G860" s="6"/>
      <c r="I860" s="6"/>
      <c r="J860" s="6"/>
      <c r="K860" s="6"/>
      <c r="L860" s="6"/>
      <c r="M860" s="6"/>
      <c r="N860" s="6"/>
      <c r="O860" s="7"/>
      <c r="P860" s="7"/>
      <c r="Q860" s="7"/>
      <c r="R860" s="6"/>
    </row>
    <row r="861" spans="5:18">
      <c r="E861" s="5"/>
      <c r="F861" s="6"/>
      <c r="G861" s="6"/>
      <c r="I861" s="6"/>
      <c r="J861" s="6"/>
      <c r="K861" s="6"/>
      <c r="L861" s="6"/>
      <c r="M861" s="6"/>
      <c r="N861" s="6"/>
      <c r="O861" s="7"/>
      <c r="P861" s="7"/>
      <c r="Q861" s="7"/>
      <c r="R861" s="6"/>
    </row>
    <row r="862" spans="5:18">
      <c r="E862" s="5"/>
      <c r="F862" s="6"/>
      <c r="G862" s="6"/>
      <c r="I862" s="6"/>
      <c r="J862" s="6"/>
      <c r="K862" s="6"/>
      <c r="L862" s="6"/>
      <c r="M862" s="6"/>
      <c r="N862" s="6"/>
      <c r="O862" s="7"/>
      <c r="P862" s="7"/>
      <c r="Q862" s="7"/>
      <c r="R862" s="6"/>
    </row>
    <row r="863" spans="5:18">
      <c r="E863" s="5"/>
      <c r="F863" s="6"/>
      <c r="G863" s="6"/>
      <c r="I863" s="6"/>
      <c r="J863" s="6"/>
      <c r="K863" s="6"/>
      <c r="L863" s="6"/>
      <c r="M863" s="6"/>
      <c r="N863" s="6"/>
      <c r="O863" s="7"/>
      <c r="P863" s="7"/>
      <c r="Q863" s="7"/>
      <c r="R863" s="6"/>
    </row>
    <row r="864" spans="5:18">
      <c r="E864" s="5"/>
      <c r="F864" s="6"/>
      <c r="G864" s="6"/>
      <c r="I864" s="6"/>
      <c r="J864" s="6"/>
      <c r="K864" s="6"/>
      <c r="L864" s="6"/>
      <c r="M864" s="6"/>
      <c r="N864" s="6"/>
      <c r="O864" s="7"/>
      <c r="P864" s="7"/>
      <c r="Q864" s="7"/>
      <c r="R864" s="6"/>
    </row>
    <row r="865" spans="5:18">
      <c r="E865" s="5"/>
      <c r="F865" s="6"/>
      <c r="G865" s="6"/>
      <c r="I865" s="6"/>
      <c r="J865" s="6"/>
      <c r="K865" s="6"/>
      <c r="L865" s="6"/>
      <c r="M865" s="6"/>
      <c r="N865" s="6"/>
      <c r="O865" s="7"/>
      <c r="P865" s="7"/>
      <c r="Q865" s="7"/>
      <c r="R865" s="6"/>
    </row>
    <row r="866" spans="5:18">
      <c r="E866" s="5"/>
      <c r="F866" s="6"/>
      <c r="G866" s="6"/>
      <c r="I866" s="6"/>
      <c r="J866" s="6"/>
      <c r="K866" s="6"/>
      <c r="L866" s="6"/>
      <c r="M866" s="6"/>
      <c r="N866" s="6"/>
      <c r="O866" s="7"/>
      <c r="P866" s="7"/>
      <c r="Q866" s="7"/>
      <c r="R866" s="6"/>
    </row>
    <row r="867" spans="5:18">
      <c r="E867" s="5"/>
      <c r="F867" s="6"/>
      <c r="G867" s="6"/>
      <c r="I867" s="6"/>
      <c r="J867" s="6"/>
      <c r="K867" s="6"/>
      <c r="L867" s="6"/>
      <c r="M867" s="6"/>
      <c r="N867" s="6"/>
      <c r="O867" s="7"/>
      <c r="P867" s="7"/>
      <c r="Q867" s="7"/>
      <c r="R867" s="6"/>
    </row>
    <row r="868" spans="5:18">
      <c r="E868" s="5"/>
      <c r="F868" s="6"/>
      <c r="G868" s="6"/>
      <c r="I868" s="6"/>
      <c r="J868" s="6"/>
      <c r="K868" s="6"/>
      <c r="L868" s="6"/>
      <c r="M868" s="6"/>
      <c r="N868" s="6"/>
      <c r="O868" s="7"/>
      <c r="P868" s="7"/>
      <c r="Q868" s="7"/>
      <c r="R868" s="6"/>
    </row>
    <row r="869" spans="5:18">
      <c r="E869" s="5"/>
      <c r="F869" s="6"/>
      <c r="G869" s="6"/>
      <c r="I869" s="6"/>
      <c r="J869" s="6"/>
      <c r="K869" s="6"/>
      <c r="L869" s="6"/>
      <c r="M869" s="6"/>
      <c r="N869" s="6"/>
      <c r="O869" s="7"/>
      <c r="P869" s="7"/>
      <c r="Q869" s="7"/>
      <c r="R869" s="6"/>
    </row>
    <row r="870" spans="5:18">
      <c r="E870" s="5"/>
      <c r="F870" s="6"/>
      <c r="G870" s="6"/>
      <c r="I870" s="6"/>
      <c r="J870" s="6"/>
      <c r="K870" s="6"/>
      <c r="L870" s="6"/>
      <c r="M870" s="6"/>
      <c r="N870" s="6"/>
      <c r="O870" s="7"/>
      <c r="P870" s="7"/>
      <c r="Q870" s="7"/>
      <c r="R870" s="6"/>
    </row>
    <row r="871" spans="5:18">
      <c r="E871" s="5"/>
      <c r="F871" s="6"/>
      <c r="G871" s="6"/>
      <c r="I871" s="6"/>
      <c r="J871" s="6"/>
      <c r="K871" s="6"/>
      <c r="L871" s="6"/>
      <c r="M871" s="6"/>
      <c r="N871" s="6"/>
      <c r="O871" s="7"/>
      <c r="P871" s="7"/>
      <c r="Q871" s="7"/>
      <c r="R871" s="6"/>
    </row>
    <row r="872" spans="5:18">
      <c r="E872" s="5"/>
      <c r="F872" s="6"/>
      <c r="G872" s="6"/>
      <c r="I872" s="6"/>
      <c r="J872" s="6"/>
      <c r="K872" s="6"/>
      <c r="L872" s="6"/>
      <c r="M872" s="6"/>
      <c r="N872" s="6"/>
      <c r="O872" s="7"/>
      <c r="P872" s="7"/>
      <c r="Q872" s="7"/>
      <c r="R872" s="6"/>
    </row>
    <row r="873" spans="5:18">
      <c r="E873" s="5"/>
      <c r="F873" s="6"/>
      <c r="G873" s="6"/>
      <c r="I873" s="6"/>
      <c r="J873" s="6"/>
      <c r="K873" s="6"/>
      <c r="L873" s="6"/>
      <c r="M873" s="6"/>
      <c r="N873" s="6"/>
      <c r="O873" s="7"/>
      <c r="P873" s="7"/>
      <c r="Q873" s="7"/>
      <c r="R873" s="6"/>
    </row>
    <row r="874" spans="5:18">
      <c r="E874" s="5"/>
      <c r="F874" s="6"/>
      <c r="G874" s="6"/>
      <c r="I874" s="6"/>
      <c r="J874" s="6"/>
      <c r="K874" s="6"/>
      <c r="L874" s="6"/>
      <c r="M874" s="6"/>
      <c r="N874" s="6"/>
      <c r="O874" s="7"/>
      <c r="P874" s="7"/>
      <c r="Q874" s="7"/>
      <c r="R874" s="6"/>
    </row>
    <row r="875" spans="5:18">
      <c r="E875" s="5"/>
      <c r="F875" s="6"/>
      <c r="G875" s="6"/>
      <c r="I875" s="6"/>
      <c r="J875" s="6"/>
      <c r="K875" s="6"/>
      <c r="L875" s="6"/>
      <c r="M875" s="6"/>
      <c r="N875" s="6"/>
      <c r="O875" s="7"/>
      <c r="P875" s="7"/>
      <c r="Q875" s="7"/>
      <c r="R875" s="6"/>
    </row>
    <row r="876" spans="5:18">
      <c r="E876" s="5"/>
      <c r="F876" s="6"/>
      <c r="G876" s="6"/>
      <c r="I876" s="6"/>
      <c r="J876" s="6"/>
      <c r="K876" s="6"/>
      <c r="L876" s="6"/>
      <c r="M876" s="6"/>
      <c r="N876" s="6"/>
      <c r="O876" s="7"/>
      <c r="P876" s="7"/>
      <c r="Q876" s="7"/>
      <c r="R876" s="6"/>
    </row>
    <row r="877" spans="5:18">
      <c r="E877" s="5"/>
      <c r="F877" s="6"/>
      <c r="G877" s="6"/>
      <c r="I877" s="6"/>
      <c r="J877" s="6"/>
      <c r="K877" s="6"/>
      <c r="L877" s="6"/>
      <c r="M877" s="6"/>
      <c r="N877" s="6"/>
      <c r="O877" s="7"/>
      <c r="P877" s="7"/>
      <c r="Q877" s="7"/>
      <c r="R877" s="6"/>
    </row>
    <row r="878" spans="5:18">
      <c r="E878" s="5"/>
      <c r="F878" s="6"/>
      <c r="G878" s="6"/>
      <c r="I878" s="6"/>
      <c r="J878" s="6"/>
      <c r="K878" s="6"/>
      <c r="L878" s="6"/>
      <c r="M878" s="6"/>
      <c r="N878" s="6"/>
      <c r="O878" s="7"/>
      <c r="P878" s="7"/>
      <c r="Q878" s="7"/>
      <c r="R878" s="6"/>
    </row>
    <row r="879" spans="5:18">
      <c r="E879" s="5"/>
      <c r="F879" s="6"/>
      <c r="G879" s="6"/>
      <c r="I879" s="6"/>
      <c r="J879" s="6"/>
      <c r="K879" s="6"/>
      <c r="L879" s="6"/>
      <c r="M879" s="6"/>
      <c r="N879" s="6"/>
      <c r="O879" s="7"/>
      <c r="P879" s="7"/>
      <c r="Q879" s="7"/>
      <c r="R879" s="6"/>
    </row>
    <row r="880" spans="5:18">
      <c r="E880" s="5"/>
      <c r="F880" s="6"/>
      <c r="G880" s="6"/>
      <c r="I880" s="6"/>
      <c r="J880" s="6"/>
      <c r="K880" s="6"/>
      <c r="L880" s="6"/>
      <c r="M880" s="6"/>
      <c r="N880" s="6"/>
      <c r="O880" s="7"/>
      <c r="P880" s="7"/>
      <c r="Q880" s="7"/>
      <c r="R880" s="6"/>
    </row>
    <row r="881" spans="5:18">
      <c r="E881" s="5"/>
      <c r="F881" s="6"/>
      <c r="G881" s="6"/>
      <c r="I881" s="6"/>
      <c r="J881" s="6"/>
      <c r="K881" s="6"/>
      <c r="L881" s="6"/>
      <c r="M881" s="6"/>
      <c r="N881" s="6"/>
      <c r="O881" s="7"/>
      <c r="P881" s="7"/>
      <c r="Q881" s="7"/>
      <c r="R881" s="6"/>
    </row>
    <row r="882" spans="5:18">
      <c r="E882" s="5"/>
      <c r="F882" s="6"/>
      <c r="G882" s="6"/>
      <c r="I882" s="6"/>
      <c r="J882" s="6"/>
      <c r="K882" s="6"/>
      <c r="L882" s="6"/>
      <c r="M882" s="6"/>
      <c r="N882" s="6"/>
      <c r="O882" s="7"/>
      <c r="P882" s="7"/>
      <c r="Q882" s="7"/>
      <c r="R882" s="6"/>
    </row>
    <row r="883" spans="5:18">
      <c r="E883" s="5"/>
      <c r="F883" s="6"/>
      <c r="G883" s="6"/>
      <c r="I883" s="6"/>
      <c r="J883" s="6"/>
      <c r="K883" s="6"/>
      <c r="L883" s="6"/>
      <c r="M883" s="6"/>
      <c r="N883" s="6"/>
      <c r="O883" s="7"/>
      <c r="P883" s="7"/>
      <c r="Q883" s="7"/>
      <c r="R883" s="6"/>
    </row>
    <row r="884" spans="5:18">
      <c r="E884" s="5"/>
      <c r="F884" s="6"/>
      <c r="G884" s="6"/>
      <c r="I884" s="6"/>
      <c r="J884" s="6"/>
      <c r="K884" s="6"/>
      <c r="L884" s="6"/>
      <c r="M884" s="6"/>
      <c r="N884" s="6"/>
      <c r="O884" s="7"/>
      <c r="P884" s="7"/>
      <c r="Q884" s="7"/>
      <c r="R884" s="6"/>
    </row>
    <row r="885" spans="5:18">
      <c r="E885" s="5"/>
      <c r="F885" s="6"/>
      <c r="G885" s="6"/>
      <c r="I885" s="6"/>
      <c r="J885" s="6"/>
      <c r="K885" s="6"/>
      <c r="L885" s="6"/>
      <c r="M885" s="6"/>
      <c r="N885" s="6"/>
      <c r="O885" s="7"/>
      <c r="P885" s="7"/>
      <c r="Q885" s="7"/>
      <c r="R885" s="6"/>
    </row>
    <row r="886" spans="5:18">
      <c r="E886" s="5"/>
      <c r="F886" s="6"/>
      <c r="G886" s="6"/>
      <c r="I886" s="6"/>
      <c r="J886" s="6"/>
      <c r="K886" s="6"/>
      <c r="L886" s="6"/>
      <c r="M886" s="6"/>
      <c r="N886" s="6"/>
      <c r="O886" s="7"/>
      <c r="P886" s="7"/>
      <c r="Q886" s="7"/>
      <c r="R886" s="6"/>
    </row>
    <row r="887" spans="5:18">
      <c r="E887" s="5"/>
      <c r="F887" s="6"/>
      <c r="G887" s="6"/>
      <c r="I887" s="6"/>
      <c r="J887" s="6"/>
      <c r="K887" s="6"/>
      <c r="L887" s="6"/>
      <c r="M887" s="6"/>
      <c r="N887" s="6"/>
      <c r="O887" s="7"/>
      <c r="P887" s="7"/>
      <c r="Q887" s="7"/>
      <c r="R887" s="6"/>
    </row>
    <row r="888" spans="5:18">
      <c r="E888" s="5"/>
      <c r="F888" s="6"/>
      <c r="G888" s="6"/>
      <c r="I888" s="6"/>
      <c r="J888" s="6"/>
      <c r="K888" s="6"/>
      <c r="L888" s="6"/>
      <c r="M888" s="6"/>
      <c r="N888" s="6"/>
      <c r="O888" s="7"/>
      <c r="P888" s="7"/>
      <c r="Q888" s="7"/>
      <c r="R888" s="6"/>
    </row>
    <row r="889" spans="5:18">
      <c r="E889" s="5"/>
      <c r="F889" s="6"/>
      <c r="G889" s="6"/>
      <c r="I889" s="6"/>
      <c r="J889" s="6"/>
      <c r="K889" s="6"/>
      <c r="L889" s="6"/>
      <c r="M889" s="6"/>
      <c r="N889" s="6"/>
      <c r="O889" s="7"/>
      <c r="P889" s="7"/>
      <c r="Q889" s="7"/>
      <c r="R889" s="6"/>
    </row>
    <row r="890" spans="5:18">
      <c r="E890" s="5"/>
      <c r="F890" s="6"/>
      <c r="G890" s="6"/>
      <c r="I890" s="6"/>
      <c r="J890" s="6"/>
      <c r="K890" s="6"/>
      <c r="L890" s="6"/>
      <c r="M890" s="6"/>
      <c r="N890" s="6"/>
      <c r="O890" s="7"/>
      <c r="P890" s="7"/>
      <c r="Q890" s="7"/>
      <c r="R890" s="6"/>
    </row>
    <row r="891" spans="5:18">
      <c r="E891" s="5"/>
      <c r="F891" s="6"/>
      <c r="G891" s="6"/>
      <c r="I891" s="6"/>
      <c r="J891" s="6"/>
      <c r="K891" s="6"/>
      <c r="L891" s="6"/>
      <c r="M891" s="6"/>
      <c r="N891" s="6"/>
      <c r="O891" s="7"/>
      <c r="P891" s="7"/>
      <c r="Q891" s="7"/>
      <c r="R891" s="6"/>
    </row>
    <row r="892" spans="5:18">
      <c r="E892" s="5"/>
      <c r="F892" s="6"/>
      <c r="G892" s="6"/>
      <c r="I892" s="6"/>
      <c r="J892" s="6"/>
      <c r="K892" s="6"/>
      <c r="L892" s="6"/>
      <c r="M892" s="6"/>
      <c r="N892" s="6"/>
      <c r="O892" s="7"/>
      <c r="P892" s="7"/>
      <c r="Q892" s="7"/>
      <c r="R892" s="6"/>
    </row>
    <row r="893" spans="5:18">
      <c r="E893" s="5"/>
      <c r="F893" s="6"/>
      <c r="G893" s="6"/>
      <c r="I893" s="6"/>
      <c r="J893" s="6"/>
      <c r="K893" s="6"/>
      <c r="L893" s="6"/>
      <c r="M893" s="6"/>
      <c r="N893" s="6"/>
      <c r="O893" s="7"/>
      <c r="P893" s="7"/>
      <c r="Q893" s="7"/>
      <c r="R893" s="6"/>
    </row>
    <row r="894" spans="5:18">
      <c r="E894" s="5"/>
      <c r="F894" s="6"/>
      <c r="G894" s="6"/>
      <c r="I894" s="6"/>
      <c r="J894" s="6"/>
      <c r="K894" s="6"/>
      <c r="L894" s="6"/>
      <c r="M894" s="6"/>
      <c r="N894" s="6"/>
      <c r="O894" s="7"/>
      <c r="P894" s="7"/>
      <c r="Q894" s="7"/>
      <c r="R894" s="6"/>
    </row>
    <row r="895" spans="5:18">
      <c r="E895" s="5"/>
      <c r="F895" s="6"/>
      <c r="G895" s="6"/>
      <c r="I895" s="6"/>
      <c r="J895" s="6"/>
      <c r="K895" s="6"/>
      <c r="L895" s="6"/>
      <c r="M895" s="6"/>
      <c r="N895" s="6"/>
      <c r="O895" s="7"/>
      <c r="P895" s="7"/>
      <c r="Q895" s="7"/>
      <c r="R895" s="6"/>
    </row>
    <row r="896" spans="5:18">
      <c r="E896" s="5"/>
      <c r="F896" s="6"/>
      <c r="G896" s="6"/>
      <c r="I896" s="6"/>
      <c r="J896" s="6"/>
      <c r="K896" s="6"/>
      <c r="L896" s="6"/>
      <c r="M896" s="6"/>
      <c r="N896" s="6"/>
      <c r="O896" s="7"/>
      <c r="P896" s="7"/>
      <c r="Q896" s="7"/>
      <c r="R896" s="6"/>
    </row>
    <row r="897" spans="5:18">
      <c r="E897" s="5"/>
      <c r="F897" s="6"/>
      <c r="G897" s="6"/>
      <c r="I897" s="6"/>
      <c r="J897" s="6"/>
      <c r="K897" s="6"/>
      <c r="L897" s="6"/>
      <c r="M897" s="6"/>
      <c r="N897" s="6"/>
      <c r="O897" s="7"/>
      <c r="P897" s="7"/>
      <c r="Q897" s="7"/>
      <c r="R897" s="6"/>
    </row>
    <row r="898" spans="5:18">
      <c r="E898" s="5"/>
      <c r="F898" s="6"/>
      <c r="G898" s="6"/>
      <c r="I898" s="6"/>
      <c r="J898" s="6"/>
      <c r="K898" s="6"/>
      <c r="L898" s="6"/>
      <c r="M898" s="6"/>
      <c r="N898" s="6"/>
      <c r="O898" s="7"/>
      <c r="P898" s="7"/>
      <c r="Q898" s="7"/>
      <c r="R898" s="6"/>
    </row>
    <row r="899" spans="5:18">
      <c r="E899" s="5"/>
      <c r="F899" s="6"/>
      <c r="G899" s="6"/>
      <c r="I899" s="6"/>
      <c r="J899" s="6"/>
      <c r="K899" s="6"/>
      <c r="L899" s="6"/>
      <c r="M899" s="6"/>
      <c r="N899" s="6"/>
      <c r="O899" s="7"/>
      <c r="P899" s="7"/>
      <c r="Q899" s="7"/>
      <c r="R899" s="6"/>
    </row>
    <row r="900" spans="5:18">
      <c r="E900" s="5"/>
      <c r="F900" s="6"/>
      <c r="G900" s="6"/>
      <c r="I900" s="6"/>
      <c r="J900" s="6"/>
      <c r="K900" s="6"/>
      <c r="L900" s="6"/>
      <c r="M900" s="6"/>
      <c r="N900" s="6"/>
      <c r="O900" s="7"/>
      <c r="P900" s="7"/>
      <c r="Q900" s="7"/>
      <c r="R900" s="6"/>
    </row>
    <row r="901" spans="5:18">
      <c r="E901" s="5"/>
      <c r="F901" s="6"/>
      <c r="G901" s="6"/>
      <c r="I901" s="6"/>
      <c r="J901" s="6"/>
      <c r="K901" s="6"/>
      <c r="L901" s="6"/>
      <c r="M901" s="6"/>
      <c r="N901" s="6"/>
      <c r="O901" s="7"/>
      <c r="P901" s="7"/>
      <c r="Q901" s="7"/>
      <c r="R901" s="6"/>
    </row>
    <row r="902" spans="5:18">
      <c r="E902" s="5"/>
      <c r="F902" s="6"/>
      <c r="G902" s="6"/>
      <c r="I902" s="6"/>
      <c r="J902" s="6"/>
      <c r="K902" s="6"/>
      <c r="L902" s="6"/>
      <c r="M902" s="6"/>
      <c r="N902" s="6"/>
      <c r="O902" s="7"/>
      <c r="P902" s="7"/>
      <c r="Q902" s="7"/>
      <c r="R902" s="6"/>
    </row>
    <row r="903" spans="5:18">
      <c r="E903" s="5"/>
      <c r="F903" s="6"/>
      <c r="G903" s="6"/>
      <c r="I903" s="6"/>
      <c r="J903" s="6"/>
      <c r="K903" s="6"/>
      <c r="L903" s="6"/>
      <c r="M903" s="6"/>
      <c r="N903" s="6"/>
      <c r="O903" s="7"/>
      <c r="P903" s="7"/>
      <c r="Q903" s="7"/>
      <c r="R903" s="6"/>
    </row>
    <row r="904" spans="5:18">
      <c r="E904" s="5"/>
      <c r="F904" s="6"/>
      <c r="G904" s="6"/>
      <c r="I904" s="6"/>
      <c r="J904" s="6"/>
      <c r="K904" s="6"/>
      <c r="L904" s="6"/>
      <c r="M904" s="6"/>
      <c r="N904" s="6"/>
      <c r="O904" s="7"/>
      <c r="P904" s="7"/>
      <c r="Q904" s="7"/>
      <c r="R904" s="6"/>
    </row>
    <row r="905" spans="5:18">
      <c r="E905" s="5"/>
      <c r="F905" s="6"/>
      <c r="G905" s="6"/>
      <c r="I905" s="6"/>
      <c r="J905" s="6"/>
      <c r="K905" s="6"/>
      <c r="L905" s="6"/>
      <c r="M905" s="6"/>
      <c r="N905" s="6"/>
      <c r="O905" s="7"/>
      <c r="P905" s="7"/>
      <c r="Q905" s="7"/>
      <c r="R905" s="6"/>
    </row>
    <row r="906" spans="5:18">
      <c r="E906" s="5"/>
      <c r="F906" s="6"/>
      <c r="G906" s="6"/>
      <c r="I906" s="6"/>
      <c r="J906" s="6"/>
      <c r="K906" s="6"/>
      <c r="L906" s="6"/>
      <c r="M906" s="6"/>
      <c r="N906" s="6"/>
      <c r="O906" s="7"/>
      <c r="P906" s="7"/>
      <c r="Q906" s="7"/>
      <c r="R906" s="6"/>
    </row>
    <row r="907" spans="5:18">
      <c r="E907" s="5"/>
      <c r="F907" s="6"/>
      <c r="G907" s="6"/>
      <c r="I907" s="6"/>
      <c r="J907" s="6"/>
      <c r="K907" s="6"/>
      <c r="L907" s="6"/>
      <c r="M907" s="6"/>
      <c r="N907" s="6"/>
      <c r="O907" s="7"/>
      <c r="P907" s="7"/>
      <c r="Q907" s="7"/>
      <c r="R907" s="6"/>
    </row>
    <row r="908" spans="5:18">
      <c r="E908" s="5"/>
      <c r="F908" s="6"/>
      <c r="G908" s="6"/>
      <c r="I908" s="6"/>
      <c r="J908" s="6"/>
      <c r="K908" s="6"/>
      <c r="L908" s="6"/>
      <c r="M908" s="6"/>
      <c r="N908" s="6"/>
      <c r="O908" s="7"/>
      <c r="P908" s="7"/>
      <c r="Q908" s="7"/>
      <c r="R908" s="6"/>
    </row>
    <row r="909" spans="5:18">
      <c r="E909" s="5"/>
      <c r="F909" s="6"/>
      <c r="G909" s="6"/>
      <c r="I909" s="6"/>
      <c r="J909" s="6"/>
      <c r="K909" s="6"/>
      <c r="L909" s="6"/>
      <c r="M909" s="6"/>
      <c r="N909" s="6"/>
      <c r="O909" s="7"/>
      <c r="P909" s="7"/>
      <c r="Q909" s="7"/>
      <c r="R909" s="6"/>
    </row>
    <row r="910" spans="5:18">
      <c r="E910" s="5"/>
      <c r="F910" s="6"/>
      <c r="G910" s="6"/>
      <c r="I910" s="6"/>
      <c r="J910" s="6"/>
      <c r="K910" s="6"/>
      <c r="L910" s="6"/>
      <c r="M910" s="6"/>
      <c r="N910" s="6"/>
      <c r="O910" s="7"/>
      <c r="P910" s="7"/>
      <c r="Q910" s="7"/>
      <c r="R910" s="6"/>
    </row>
    <row r="911" spans="5:18">
      <c r="E911" s="5"/>
      <c r="F911" s="6"/>
      <c r="G911" s="6"/>
      <c r="I911" s="6"/>
      <c r="J911" s="6"/>
      <c r="K911" s="6"/>
      <c r="L911" s="6"/>
      <c r="M911" s="6"/>
      <c r="N911" s="6"/>
      <c r="O911" s="7"/>
      <c r="P911" s="7"/>
      <c r="Q911" s="7"/>
      <c r="R911" s="6"/>
    </row>
    <row r="912" spans="5:18">
      <c r="E912" s="5"/>
      <c r="F912" s="6"/>
      <c r="G912" s="6"/>
      <c r="I912" s="6"/>
      <c r="J912" s="6"/>
      <c r="K912" s="6"/>
      <c r="L912" s="6"/>
      <c r="M912" s="6"/>
      <c r="N912" s="6"/>
      <c r="O912" s="7"/>
      <c r="P912" s="7"/>
      <c r="Q912" s="7"/>
      <c r="R912" s="6"/>
    </row>
    <row r="913" spans="5:18">
      <c r="E913" s="5"/>
      <c r="F913" s="6"/>
      <c r="G913" s="6"/>
      <c r="I913" s="6"/>
      <c r="J913" s="6"/>
      <c r="K913" s="6"/>
      <c r="L913" s="6"/>
      <c r="M913" s="6"/>
      <c r="N913" s="6"/>
      <c r="O913" s="7"/>
      <c r="P913" s="7"/>
      <c r="Q913" s="7"/>
      <c r="R913" s="6"/>
    </row>
    <row r="914" spans="5:18">
      <c r="E914" s="5"/>
      <c r="F914" s="6"/>
      <c r="G914" s="6"/>
      <c r="I914" s="6"/>
      <c r="J914" s="6"/>
      <c r="K914" s="6"/>
      <c r="L914" s="6"/>
      <c r="M914" s="6"/>
      <c r="N914" s="6"/>
      <c r="O914" s="7"/>
      <c r="P914" s="7"/>
      <c r="Q914" s="7"/>
      <c r="R914" s="6"/>
    </row>
    <row r="915" spans="5:18">
      <c r="E915" s="5"/>
      <c r="F915" s="6"/>
      <c r="G915" s="6"/>
      <c r="I915" s="6"/>
      <c r="J915" s="6"/>
      <c r="K915" s="6"/>
      <c r="L915" s="6"/>
      <c r="M915" s="6"/>
      <c r="N915" s="6"/>
      <c r="O915" s="7"/>
      <c r="P915" s="7"/>
      <c r="Q915" s="7"/>
      <c r="R915" s="6"/>
    </row>
    <row r="916" spans="5:18">
      <c r="E916" s="5"/>
      <c r="F916" s="6"/>
      <c r="G916" s="6"/>
      <c r="I916" s="6"/>
      <c r="J916" s="6"/>
      <c r="K916" s="6"/>
      <c r="L916" s="6"/>
      <c r="M916" s="6"/>
      <c r="N916" s="6"/>
      <c r="O916" s="7"/>
      <c r="P916" s="7"/>
      <c r="Q916" s="7"/>
      <c r="R916" s="6"/>
    </row>
    <row r="917" spans="5:18">
      <c r="E917" s="5"/>
      <c r="F917" s="6"/>
      <c r="G917" s="6"/>
      <c r="I917" s="6"/>
      <c r="J917" s="6"/>
      <c r="K917" s="6"/>
      <c r="L917" s="6"/>
      <c r="M917" s="6"/>
      <c r="N917" s="6"/>
      <c r="O917" s="7"/>
      <c r="P917" s="7"/>
      <c r="Q917" s="7"/>
      <c r="R917" s="6"/>
    </row>
    <row r="918" spans="5:18">
      <c r="E918" s="5"/>
      <c r="F918" s="6"/>
      <c r="G918" s="6"/>
      <c r="I918" s="6"/>
      <c r="J918" s="6"/>
      <c r="K918" s="6"/>
      <c r="L918" s="6"/>
      <c r="M918" s="6"/>
      <c r="N918" s="6"/>
      <c r="O918" s="7"/>
      <c r="P918" s="7"/>
      <c r="Q918" s="7"/>
      <c r="R918" s="6"/>
    </row>
    <row r="919" spans="5:18">
      <c r="E919" s="5"/>
      <c r="F919" s="6"/>
      <c r="G919" s="6"/>
      <c r="I919" s="6"/>
      <c r="J919" s="6"/>
      <c r="K919" s="6"/>
      <c r="L919" s="6"/>
      <c r="M919" s="6"/>
      <c r="N919" s="6"/>
      <c r="O919" s="7"/>
      <c r="P919" s="7"/>
      <c r="Q919" s="7"/>
      <c r="R919" s="6"/>
    </row>
    <row r="920" spans="5:18">
      <c r="E920" s="5"/>
      <c r="F920" s="6"/>
      <c r="G920" s="6"/>
      <c r="I920" s="6"/>
      <c r="J920" s="6"/>
      <c r="K920" s="6"/>
      <c r="L920" s="6"/>
      <c r="M920" s="6"/>
      <c r="N920" s="6"/>
      <c r="O920" s="7"/>
      <c r="P920" s="7"/>
      <c r="Q920" s="7"/>
      <c r="R920" s="6"/>
    </row>
    <row r="921" spans="5:18">
      <c r="E921" s="5"/>
      <c r="F921" s="6"/>
      <c r="G921" s="6"/>
      <c r="I921" s="6"/>
      <c r="J921" s="6"/>
      <c r="K921" s="6"/>
      <c r="L921" s="6"/>
      <c r="M921" s="6"/>
      <c r="N921" s="6"/>
      <c r="O921" s="7"/>
      <c r="P921" s="7"/>
      <c r="Q921" s="7"/>
      <c r="R921" s="6"/>
    </row>
    <row r="922" spans="5:18">
      <c r="E922" s="5"/>
      <c r="F922" s="6"/>
      <c r="G922" s="6"/>
      <c r="I922" s="6"/>
      <c r="J922" s="6"/>
      <c r="K922" s="6"/>
      <c r="L922" s="6"/>
      <c r="M922" s="6"/>
      <c r="N922" s="6"/>
      <c r="O922" s="7"/>
      <c r="P922" s="7"/>
      <c r="Q922" s="7"/>
      <c r="R922" s="6"/>
    </row>
    <row r="923" spans="5:18">
      <c r="E923" s="5"/>
      <c r="F923" s="6"/>
      <c r="G923" s="6"/>
      <c r="I923" s="6"/>
      <c r="J923" s="6"/>
      <c r="K923" s="6"/>
      <c r="L923" s="6"/>
      <c r="M923" s="6"/>
      <c r="N923" s="6"/>
      <c r="O923" s="7"/>
      <c r="P923" s="7"/>
      <c r="Q923" s="7"/>
      <c r="R923" s="6"/>
    </row>
    <row r="924" spans="5:18">
      <c r="E924" s="5"/>
      <c r="F924" s="6"/>
      <c r="G924" s="6"/>
      <c r="I924" s="6"/>
      <c r="J924" s="6"/>
      <c r="K924" s="6"/>
      <c r="L924" s="6"/>
      <c r="M924" s="6"/>
      <c r="N924" s="6"/>
      <c r="O924" s="7"/>
      <c r="P924" s="7"/>
      <c r="Q924" s="7"/>
      <c r="R924" s="6"/>
    </row>
    <row r="925" spans="5:18">
      <c r="E925" s="5"/>
      <c r="F925" s="6"/>
      <c r="G925" s="6"/>
      <c r="I925" s="6"/>
      <c r="J925" s="6"/>
      <c r="K925" s="6"/>
      <c r="L925" s="6"/>
      <c r="M925" s="6"/>
      <c r="N925" s="6"/>
      <c r="O925" s="7"/>
      <c r="P925" s="7"/>
      <c r="Q925" s="7"/>
      <c r="R925" s="6"/>
    </row>
    <row r="926" spans="5:18">
      <c r="E926" s="5"/>
      <c r="F926" s="6"/>
      <c r="G926" s="6"/>
      <c r="I926" s="6"/>
      <c r="J926" s="6"/>
      <c r="K926" s="6"/>
      <c r="L926" s="6"/>
      <c r="M926" s="6"/>
      <c r="N926" s="6"/>
      <c r="O926" s="7"/>
      <c r="P926" s="7"/>
      <c r="Q926" s="7"/>
      <c r="R926" s="6"/>
    </row>
    <row r="927" spans="5:18">
      <c r="E927" s="5"/>
      <c r="F927" s="6"/>
      <c r="G927" s="6"/>
      <c r="I927" s="6"/>
      <c r="J927" s="6"/>
      <c r="K927" s="6"/>
      <c r="L927" s="6"/>
      <c r="M927" s="6"/>
      <c r="N927" s="6"/>
      <c r="O927" s="7"/>
      <c r="P927" s="7"/>
      <c r="Q927" s="7"/>
      <c r="R927" s="6"/>
    </row>
    <row r="928" spans="5:18">
      <c r="E928" s="5"/>
      <c r="F928" s="6"/>
      <c r="G928" s="6"/>
      <c r="I928" s="6"/>
      <c r="J928" s="6"/>
      <c r="K928" s="6"/>
      <c r="L928" s="6"/>
      <c r="M928" s="6"/>
      <c r="N928" s="6"/>
      <c r="O928" s="7"/>
      <c r="P928" s="7"/>
      <c r="Q928" s="7"/>
      <c r="R928" s="6"/>
    </row>
    <row r="929" spans="5:18">
      <c r="E929" s="5"/>
      <c r="F929" s="6"/>
      <c r="G929" s="6"/>
      <c r="I929" s="6"/>
      <c r="J929" s="6"/>
      <c r="K929" s="6"/>
      <c r="L929" s="6"/>
      <c r="M929" s="6"/>
      <c r="N929" s="6"/>
      <c r="O929" s="7"/>
      <c r="P929" s="7"/>
      <c r="Q929" s="7"/>
      <c r="R929" s="6"/>
    </row>
    <row r="930" spans="5:18">
      <c r="E930" s="5"/>
      <c r="F930" s="6"/>
      <c r="G930" s="6"/>
      <c r="I930" s="6"/>
      <c r="J930" s="6"/>
      <c r="K930" s="6"/>
      <c r="L930" s="6"/>
      <c r="M930" s="6"/>
      <c r="N930" s="6"/>
      <c r="O930" s="7"/>
      <c r="P930" s="7"/>
      <c r="Q930" s="7"/>
      <c r="R930" s="6"/>
    </row>
    <row r="931" spans="5:18">
      <c r="E931" s="5"/>
      <c r="F931" s="6"/>
      <c r="G931" s="6"/>
      <c r="I931" s="6"/>
      <c r="J931" s="6"/>
      <c r="K931" s="6"/>
      <c r="L931" s="6"/>
      <c r="M931" s="6"/>
      <c r="N931" s="6"/>
      <c r="O931" s="7"/>
      <c r="P931" s="7"/>
      <c r="Q931" s="7"/>
      <c r="R931" s="6"/>
    </row>
    <row r="932" spans="5:18">
      <c r="E932" s="5"/>
      <c r="F932" s="6"/>
      <c r="G932" s="6"/>
      <c r="I932" s="6"/>
      <c r="J932" s="6"/>
      <c r="K932" s="6"/>
      <c r="L932" s="6"/>
      <c r="M932" s="6"/>
      <c r="N932" s="6"/>
      <c r="O932" s="7"/>
      <c r="P932" s="7"/>
      <c r="Q932" s="7"/>
      <c r="R932" s="6"/>
    </row>
    <row r="933" spans="5:18">
      <c r="E933" s="5"/>
      <c r="F933" s="6"/>
      <c r="G933" s="6"/>
      <c r="I933" s="6"/>
      <c r="J933" s="6"/>
      <c r="K933" s="6"/>
      <c r="L933" s="6"/>
      <c r="M933" s="6"/>
      <c r="N933" s="6"/>
      <c r="O933" s="7"/>
      <c r="P933" s="7"/>
      <c r="Q933" s="7"/>
      <c r="R933" s="6"/>
    </row>
    <row r="934" spans="5:18">
      <c r="E934" s="5"/>
      <c r="F934" s="6"/>
      <c r="G934" s="6"/>
      <c r="I934" s="6"/>
      <c r="J934" s="6"/>
      <c r="K934" s="6"/>
      <c r="L934" s="6"/>
      <c r="M934" s="6"/>
      <c r="N934" s="6"/>
      <c r="O934" s="7"/>
      <c r="P934" s="7"/>
      <c r="Q934" s="7"/>
      <c r="R934" s="6"/>
    </row>
    <row r="935" spans="5:18">
      <c r="E935" s="5"/>
      <c r="F935" s="6"/>
      <c r="G935" s="6"/>
      <c r="I935" s="6"/>
      <c r="J935" s="6"/>
      <c r="K935" s="6"/>
      <c r="L935" s="6"/>
      <c r="M935" s="6"/>
      <c r="N935" s="6"/>
      <c r="O935" s="7"/>
      <c r="P935" s="7"/>
      <c r="Q935" s="7"/>
      <c r="R935" s="6"/>
    </row>
    <row r="936" spans="5:18">
      <c r="E936" s="5"/>
      <c r="F936" s="6"/>
      <c r="G936" s="6"/>
      <c r="I936" s="6"/>
      <c r="J936" s="6"/>
      <c r="K936" s="6"/>
      <c r="L936" s="6"/>
      <c r="M936" s="6"/>
      <c r="N936" s="6"/>
      <c r="O936" s="7"/>
      <c r="P936" s="7"/>
      <c r="Q936" s="7"/>
      <c r="R936" s="6"/>
    </row>
    <row r="937" spans="5:18">
      <c r="E937" s="5"/>
      <c r="F937" s="6"/>
      <c r="G937" s="6"/>
      <c r="I937" s="6"/>
      <c r="J937" s="6"/>
      <c r="K937" s="6"/>
      <c r="L937" s="6"/>
      <c r="M937" s="6"/>
      <c r="N937" s="6"/>
      <c r="O937" s="7"/>
      <c r="P937" s="7"/>
      <c r="Q937" s="7"/>
      <c r="R937" s="6"/>
    </row>
    <row r="938" spans="5:18">
      <c r="E938" s="5"/>
      <c r="F938" s="6"/>
      <c r="G938" s="6"/>
      <c r="I938" s="6"/>
      <c r="J938" s="6"/>
      <c r="K938" s="6"/>
      <c r="L938" s="6"/>
      <c r="M938" s="6"/>
      <c r="N938" s="6"/>
      <c r="O938" s="7"/>
      <c r="P938" s="7"/>
      <c r="Q938" s="7"/>
      <c r="R938" s="6"/>
    </row>
    <row r="939" spans="5:18">
      <c r="E939" s="5"/>
      <c r="F939" s="6"/>
      <c r="G939" s="6"/>
      <c r="I939" s="6"/>
      <c r="J939" s="6"/>
      <c r="K939" s="6"/>
      <c r="L939" s="6"/>
      <c r="M939" s="6"/>
      <c r="N939" s="6"/>
      <c r="O939" s="7"/>
      <c r="P939" s="7"/>
      <c r="Q939" s="7"/>
      <c r="R939" s="6"/>
    </row>
    <row r="940" spans="5:18">
      <c r="E940" s="5"/>
      <c r="F940" s="6"/>
      <c r="G940" s="6"/>
      <c r="I940" s="6"/>
      <c r="J940" s="6"/>
      <c r="K940" s="6"/>
      <c r="L940" s="6"/>
      <c r="M940" s="6"/>
      <c r="N940" s="6"/>
      <c r="O940" s="7"/>
      <c r="P940" s="7"/>
      <c r="Q940" s="7"/>
      <c r="R940" s="6"/>
    </row>
    <row r="941" spans="5:18">
      <c r="E941" s="5"/>
      <c r="F941" s="6"/>
      <c r="G941" s="6"/>
      <c r="I941" s="6"/>
      <c r="J941" s="6"/>
      <c r="K941" s="6"/>
      <c r="L941" s="6"/>
      <c r="M941" s="6"/>
      <c r="N941" s="6"/>
      <c r="O941" s="7"/>
      <c r="P941" s="7"/>
      <c r="Q941" s="7"/>
      <c r="R941" s="6"/>
    </row>
    <row r="942" spans="5:18">
      <c r="E942" s="5"/>
      <c r="F942" s="6"/>
      <c r="G942" s="6"/>
      <c r="I942" s="6"/>
      <c r="J942" s="6"/>
      <c r="K942" s="6"/>
      <c r="L942" s="6"/>
      <c r="M942" s="6"/>
      <c r="N942" s="6"/>
      <c r="O942" s="7"/>
      <c r="P942" s="7"/>
      <c r="Q942" s="7"/>
      <c r="R942" s="6"/>
    </row>
    <row r="943" spans="5:18">
      <c r="E943" s="5"/>
      <c r="F943" s="6"/>
      <c r="G943" s="6"/>
      <c r="I943" s="6"/>
      <c r="J943" s="6"/>
      <c r="K943" s="6"/>
      <c r="L943" s="6"/>
      <c r="M943" s="6"/>
      <c r="N943" s="6"/>
      <c r="O943" s="7"/>
      <c r="P943" s="7"/>
      <c r="Q943" s="7"/>
      <c r="R943" s="6"/>
    </row>
    <row r="944" spans="5:18">
      <c r="E944" s="5"/>
      <c r="F944" s="6"/>
      <c r="G944" s="6"/>
      <c r="I944" s="6"/>
      <c r="J944" s="6"/>
      <c r="K944" s="6"/>
      <c r="L944" s="6"/>
      <c r="M944" s="6"/>
      <c r="N944" s="6"/>
      <c r="O944" s="7"/>
      <c r="P944" s="7"/>
      <c r="Q944" s="7"/>
      <c r="R944" s="6"/>
    </row>
    <row r="945" spans="5:18">
      <c r="E945" s="5"/>
      <c r="F945" s="6"/>
      <c r="G945" s="6"/>
      <c r="I945" s="6"/>
      <c r="J945" s="6"/>
      <c r="K945" s="6"/>
      <c r="L945" s="6"/>
      <c r="M945" s="6"/>
      <c r="N945" s="6"/>
      <c r="O945" s="7"/>
      <c r="P945" s="7"/>
      <c r="Q945" s="7"/>
      <c r="R945" s="6"/>
    </row>
    <row r="946" spans="5:18">
      <c r="E946" s="5"/>
      <c r="F946" s="6"/>
      <c r="G946" s="6"/>
      <c r="I946" s="6"/>
      <c r="J946" s="6"/>
      <c r="K946" s="6"/>
      <c r="L946" s="6"/>
      <c r="M946" s="6"/>
      <c r="N946" s="6"/>
      <c r="O946" s="7"/>
      <c r="P946" s="7"/>
      <c r="Q946" s="7"/>
      <c r="R946" s="6"/>
    </row>
    <row r="947" spans="5:18">
      <c r="E947" s="5"/>
      <c r="F947" s="6"/>
      <c r="G947" s="6"/>
      <c r="I947" s="6"/>
      <c r="J947" s="6"/>
      <c r="K947" s="6"/>
      <c r="L947" s="6"/>
      <c r="M947" s="6"/>
      <c r="N947" s="6"/>
      <c r="O947" s="7"/>
      <c r="P947" s="7"/>
      <c r="Q947" s="7"/>
      <c r="R947" s="6"/>
    </row>
    <row r="948" spans="5:18">
      <c r="E948" s="5"/>
      <c r="F948" s="6"/>
      <c r="G948" s="6"/>
      <c r="I948" s="6"/>
      <c r="J948" s="6"/>
      <c r="K948" s="6"/>
      <c r="L948" s="6"/>
      <c r="M948" s="6"/>
      <c r="N948" s="6"/>
      <c r="O948" s="7"/>
      <c r="P948" s="7"/>
      <c r="Q948" s="7"/>
      <c r="R948" s="6"/>
    </row>
    <row r="949" spans="5:18">
      <c r="E949" s="5"/>
      <c r="F949" s="6"/>
      <c r="G949" s="6"/>
      <c r="I949" s="6"/>
      <c r="J949" s="6"/>
      <c r="K949" s="6"/>
      <c r="L949" s="6"/>
      <c r="M949" s="6"/>
      <c r="N949" s="6"/>
      <c r="O949" s="7"/>
      <c r="P949" s="7"/>
      <c r="Q949" s="7"/>
      <c r="R949" s="6"/>
    </row>
    <row r="950" spans="5:18">
      <c r="E950" s="5"/>
      <c r="F950" s="6"/>
      <c r="G950" s="6"/>
      <c r="I950" s="6"/>
      <c r="J950" s="6"/>
      <c r="K950" s="6"/>
      <c r="L950" s="6"/>
      <c r="M950" s="6"/>
      <c r="N950" s="6"/>
      <c r="O950" s="7"/>
      <c r="P950" s="7"/>
      <c r="Q950" s="7"/>
      <c r="R950" s="6"/>
    </row>
    <row r="951" spans="5:18">
      <c r="E951" s="5"/>
      <c r="F951" s="6"/>
      <c r="G951" s="6"/>
      <c r="I951" s="6"/>
      <c r="J951" s="6"/>
      <c r="K951" s="6"/>
      <c r="L951" s="6"/>
      <c r="M951" s="6"/>
      <c r="N951" s="6"/>
      <c r="O951" s="7"/>
      <c r="P951" s="7"/>
      <c r="Q951" s="7"/>
      <c r="R951" s="6"/>
    </row>
    <row r="952" spans="5:18">
      <c r="E952" s="5"/>
      <c r="F952" s="6"/>
      <c r="G952" s="6"/>
      <c r="I952" s="6"/>
      <c r="J952" s="6"/>
      <c r="K952" s="6"/>
      <c r="L952" s="6"/>
      <c r="M952" s="6"/>
      <c r="N952" s="6"/>
      <c r="O952" s="7"/>
      <c r="P952" s="7"/>
      <c r="Q952" s="7"/>
      <c r="R952" s="6"/>
    </row>
    <row r="953" spans="5:18">
      <c r="E953" s="5"/>
      <c r="F953" s="6"/>
      <c r="G953" s="6"/>
      <c r="I953" s="6"/>
      <c r="J953" s="6"/>
      <c r="K953" s="6"/>
      <c r="L953" s="6"/>
      <c r="M953" s="6"/>
      <c r="N953" s="6"/>
      <c r="O953" s="7"/>
      <c r="P953" s="7"/>
      <c r="Q953" s="7"/>
      <c r="R953" s="6"/>
    </row>
    <row r="954" spans="5:18">
      <c r="E954" s="5"/>
      <c r="F954" s="6"/>
      <c r="G954" s="6"/>
      <c r="I954" s="6"/>
      <c r="J954" s="6"/>
      <c r="K954" s="6"/>
      <c r="L954" s="6"/>
      <c r="M954" s="6"/>
      <c r="N954" s="6"/>
      <c r="O954" s="7"/>
      <c r="P954" s="7"/>
      <c r="Q954" s="7"/>
      <c r="R954" s="6"/>
    </row>
    <row r="955" spans="5:18">
      <c r="E955" s="5"/>
      <c r="F955" s="6"/>
      <c r="G955" s="6"/>
      <c r="I955" s="6"/>
      <c r="J955" s="6"/>
      <c r="K955" s="6"/>
      <c r="L955" s="6"/>
      <c r="M955" s="6"/>
      <c r="N955" s="6"/>
      <c r="O955" s="7"/>
      <c r="P955" s="7"/>
      <c r="Q955" s="7"/>
      <c r="R955" s="6"/>
    </row>
    <row r="956" spans="5:18">
      <c r="E956" s="5"/>
      <c r="F956" s="6"/>
      <c r="G956" s="6"/>
      <c r="I956" s="6"/>
      <c r="J956" s="6"/>
      <c r="K956" s="6"/>
      <c r="L956" s="6"/>
      <c r="M956" s="6"/>
      <c r="N956" s="6"/>
      <c r="O956" s="7"/>
      <c r="P956" s="7"/>
      <c r="Q956" s="7"/>
      <c r="R956" s="6"/>
    </row>
    <row r="957" spans="5:18">
      <c r="E957" s="5"/>
      <c r="F957" s="6"/>
      <c r="G957" s="6"/>
      <c r="I957" s="6"/>
      <c r="J957" s="6"/>
      <c r="K957" s="6"/>
      <c r="L957" s="6"/>
      <c r="M957" s="6"/>
      <c r="N957" s="6"/>
      <c r="O957" s="7"/>
      <c r="P957" s="7"/>
      <c r="Q957" s="7"/>
      <c r="R957" s="6"/>
    </row>
    <row r="958" spans="5:18">
      <c r="E958" s="5"/>
      <c r="F958" s="6"/>
      <c r="G958" s="6"/>
      <c r="I958" s="6"/>
      <c r="J958" s="6"/>
      <c r="K958" s="6"/>
      <c r="L958" s="6"/>
      <c r="M958" s="6"/>
      <c r="N958" s="6"/>
      <c r="O958" s="7"/>
      <c r="P958" s="7"/>
      <c r="Q958" s="7"/>
      <c r="R958" s="6"/>
    </row>
    <row r="959" spans="5:18">
      <c r="E959" s="5"/>
      <c r="F959" s="6"/>
      <c r="G959" s="6"/>
      <c r="I959" s="6"/>
      <c r="J959" s="6"/>
      <c r="K959" s="6"/>
      <c r="L959" s="6"/>
      <c r="M959" s="6"/>
      <c r="N959" s="6"/>
      <c r="O959" s="7"/>
      <c r="P959" s="7"/>
      <c r="Q959" s="7"/>
      <c r="R959" s="6"/>
    </row>
    <row r="960" spans="5:18">
      <c r="E960" s="5"/>
      <c r="F960" s="6"/>
      <c r="G960" s="6"/>
      <c r="I960" s="6"/>
      <c r="J960" s="6"/>
      <c r="K960" s="6"/>
      <c r="L960" s="6"/>
      <c r="M960" s="6"/>
      <c r="N960" s="6"/>
      <c r="O960" s="7"/>
      <c r="P960" s="7"/>
      <c r="Q960" s="7"/>
      <c r="R960" s="6"/>
    </row>
    <row r="961" spans="5:18">
      <c r="E961" s="5"/>
      <c r="F961" s="6"/>
      <c r="G961" s="6"/>
      <c r="I961" s="6"/>
      <c r="J961" s="6"/>
      <c r="K961" s="6"/>
      <c r="L961" s="6"/>
      <c r="M961" s="6"/>
      <c r="N961" s="6"/>
      <c r="O961" s="7"/>
      <c r="P961" s="7"/>
      <c r="Q961" s="7"/>
      <c r="R961" s="6"/>
    </row>
    <row r="962" spans="5:18">
      <c r="E962" s="5"/>
      <c r="F962" s="6"/>
      <c r="G962" s="6"/>
      <c r="I962" s="6"/>
      <c r="J962" s="6"/>
      <c r="K962" s="6"/>
      <c r="L962" s="6"/>
      <c r="M962" s="6"/>
      <c r="N962" s="6"/>
      <c r="O962" s="7"/>
      <c r="P962" s="7"/>
      <c r="Q962" s="7"/>
      <c r="R962" s="6"/>
    </row>
    <row r="963" spans="5:18">
      <c r="E963" s="5"/>
      <c r="F963" s="6"/>
      <c r="G963" s="6"/>
      <c r="I963" s="6"/>
      <c r="J963" s="6"/>
      <c r="K963" s="6"/>
      <c r="L963" s="6"/>
      <c r="M963" s="6"/>
      <c r="N963" s="6"/>
      <c r="O963" s="7"/>
      <c r="P963" s="7"/>
      <c r="Q963" s="7"/>
      <c r="R963" s="6"/>
    </row>
    <row r="964" spans="5:18">
      <c r="E964" s="5"/>
      <c r="F964" s="6"/>
      <c r="G964" s="6"/>
      <c r="I964" s="6"/>
      <c r="J964" s="6"/>
      <c r="K964" s="6"/>
      <c r="L964" s="6"/>
      <c r="M964" s="6"/>
      <c r="N964" s="6"/>
      <c r="O964" s="7"/>
      <c r="P964" s="7"/>
      <c r="Q964" s="7"/>
      <c r="R964" s="6"/>
    </row>
    <row r="965" spans="5:18">
      <c r="E965" s="5"/>
      <c r="F965" s="6"/>
      <c r="G965" s="6"/>
      <c r="I965" s="6"/>
      <c r="J965" s="6"/>
      <c r="K965" s="6"/>
      <c r="L965" s="6"/>
      <c r="M965" s="6"/>
      <c r="N965" s="6"/>
      <c r="O965" s="7"/>
      <c r="P965" s="7"/>
      <c r="Q965" s="7"/>
      <c r="R965" s="6"/>
    </row>
    <row r="966" spans="5:18">
      <c r="E966" s="5"/>
      <c r="F966" s="6"/>
      <c r="G966" s="6"/>
      <c r="I966" s="6"/>
      <c r="J966" s="6"/>
      <c r="K966" s="6"/>
      <c r="L966" s="6"/>
      <c r="M966" s="6"/>
      <c r="N966" s="6"/>
      <c r="O966" s="7"/>
      <c r="P966" s="7"/>
      <c r="Q966" s="7"/>
      <c r="R966" s="6"/>
    </row>
    <row r="967" spans="5:18">
      <c r="E967" s="5"/>
      <c r="F967" s="6"/>
      <c r="G967" s="6"/>
      <c r="I967" s="6"/>
      <c r="J967" s="6"/>
      <c r="K967" s="6"/>
      <c r="L967" s="6"/>
      <c r="M967" s="6"/>
      <c r="N967" s="6"/>
      <c r="O967" s="7"/>
      <c r="P967" s="7"/>
      <c r="Q967" s="7"/>
      <c r="R967" s="6"/>
    </row>
    <row r="968" spans="5:18">
      <c r="E968" s="5"/>
      <c r="F968" s="6"/>
      <c r="G968" s="6"/>
      <c r="I968" s="6"/>
      <c r="J968" s="6"/>
      <c r="K968" s="6"/>
      <c r="L968" s="6"/>
      <c r="M968" s="6"/>
      <c r="N968" s="6"/>
      <c r="O968" s="7"/>
      <c r="P968" s="7"/>
      <c r="Q968" s="7"/>
      <c r="R968" s="6"/>
    </row>
    <row r="969" spans="5:18">
      <c r="E969" s="5"/>
      <c r="F969" s="6"/>
      <c r="G969" s="6"/>
      <c r="I969" s="6"/>
      <c r="J969" s="6"/>
      <c r="K969" s="6"/>
      <c r="L969" s="6"/>
      <c r="M969" s="6"/>
      <c r="N969" s="6"/>
      <c r="O969" s="7"/>
      <c r="P969" s="7"/>
      <c r="Q969" s="7"/>
      <c r="R969" s="6"/>
    </row>
    <row r="970" spans="5:18">
      <c r="E970" s="5"/>
      <c r="F970" s="6"/>
      <c r="G970" s="6"/>
      <c r="I970" s="6"/>
      <c r="J970" s="6"/>
      <c r="K970" s="6"/>
      <c r="L970" s="6"/>
      <c r="M970" s="6"/>
      <c r="N970" s="6"/>
      <c r="O970" s="7"/>
      <c r="P970" s="7"/>
      <c r="Q970" s="7"/>
      <c r="R970" s="6"/>
    </row>
    <row r="971" spans="5:18">
      <c r="E971" s="5"/>
      <c r="F971" s="6"/>
      <c r="G971" s="6"/>
      <c r="I971" s="6"/>
      <c r="J971" s="6"/>
      <c r="K971" s="6"/>
      <c r="L971" s="6"/>
      <c r="M971" s="6"/>
      <c r="N971" s="6"/>
      <c r="O971" s="7"/>
      <c r="P971" s="7"/>
      <c r="Q971" s="7"/>
      <c r="R971" s="6"/>
    </row>
    <row r="972" spans="5:18">
      <c r="E972" s="5"/>
      <c r="F972" s="6"/>
      <c r="G972" s="6"/>
      <c r="I972" s="6"/>
      <c r="J972" s="6"/>
      <c r="K972" s="6"/>
      <c r="L972" s="6"/>
      <c r="M972" s="6"/>
      <c r="N972" s="6"/>
      <c r="O972" s="7"/>
      <c r="P972" s="7"/>
      <c r="Q972" s="7"/>
      <c r="R972" s="6"/>
    </row>
    <row r="973" spans="5:18">
      <c r="E973" s="5"/>
      <c r="F973" s="6"/>
      <c r="G973" s="6"/>
      <c r="I973" s="6"/>
      <c r="J973" s="6"/>
      <c r="K973" s="6"/>
      <c r="L973" s="6"/>
      <c r="M973" s="6"/>
      <c r="N973" s="6"/>
      <c r="O973" s="7"/>
      <c r="P973" s="7"/>
      <c r="Q973" s="7"/>
      <c r="R973" s="6"/>
    </row>
    <row r="974" spans="5:18">
      <c r="E974" s="5"/>
      <c r="F974" s="6"/>
      <c r="G974" s="6"/>
      <c r="I974" s="6"/>
      <c r="J974" s="6"/>
      <c r="K974" s="6"/>
      <c r="L974" s="6"/>
      <c r="M974" s="6"/>
      <c r="N974" s="6"/>
      <c r="O974" s="7"/>
      <c r="P974" s="7"/>
      <c r="Q974" s="7"/>
      <c r="R974" s="6"/>
    </row>
    <row r="975" spans="5:18">
      <c r="E975" s="5"/>
      <c r="F975" s="6"/>
      <c r="G975" s="6"/>
      <c r="I975" s="6"/>
      <c r="J975" s="6"/>
      <c r="K975" s="6"/>
      <c r="L975" s="6"/>
      <c r="M975" s="6"/>
      <c r="N975" s="6"/>
      <c r="O975" s="7"/>
      <c r="P975" s="7"/>
      <c r="Q975" s="7"/>
      <c r="R975" s="6"/>
    </row>
    <row r="976" spans="5:18">
      <c r="E976" s="5"/>
      <c r="F976" s="6"/>
      <c r="G976" s="6"/>
      <c r="I976" s="6"/>
      <c r="J976" s="6"/>
      <c r="K976" s="6"/>
      <c r="L976" s="6"/>
      <c r="M976" s="6"/>
      <c r="N976" s="6"/>
      <c r="O976" s="7"/>
      <c r="P976" s="7"/>
      <c r="Q976" s="7"/>
      <c r="R976" s="6"/>
    </row>
    <row r="977" spans="5:18">
      <c r="E977" s="5"/>
      <c r="F977" s="6"/>
      <c r="G977" s="6"/>
      <c r="I977" s="6"/>
      <c r="J977" s="6"/>
      <c r="K977" s="6"/>
      <c r="L977" s="6"/>
      <c r="M977" s="6"/>
      <c r="N977" s="6"/>
      <c r="O977" s="7"/>
      <c r="P977" s="7"/>
      <c r="Q977" s="7"/>
      <c r="R977" s="6"/>
    </row>
    <row r="978" spans="5:18">
      <c r="E978" s="5"/>
      <c r="F978" s="6"/>
      <c r="G978" s="6"/>
      <c r="I978" s="6"/>
      <c r="J978" s="6"/>
      <c r="K978" s="6"/>
      <c r="L978" s="6"/>
      <c r="M978" s="6"/>
      <c r="N978" s="6"/>
      <c r="O978" s="7"/>
      <c r="P978" s="7"/>
      <c r="Q978" s="7"/>
      <c r="R978" s="6"/>
    </row>
    <row r="979" spans="5:18">
      <c r="E979" s="5"/>
      <c r="F979" s="6"/>
      <c r="G979" s="6"/>
      <c r="I979" s="6"/>
      <c r="J979" s="6"/>
      <c r="K979" s="6"/>
      <c r="L979" s="6"/>
      <c r="M979" s="6"/>
      <c r="N979" s="6"/>
      <c r="O979" s="7"/>
      <c r="P979" s="7"/>
      <c r="Q979" s="7"/>
      <c r="R979" s="6"/>
    </row>
    <row r="980" spans="5:18">
      <c r="E980" s="5"/>
      <c r="F980" s="6"/>
      <c r="G980" s="6"/>
      <c r="I980" s="6"/>
      <c r="J980" s="6"/>
      <c r="K980" s="6"/>
      <c r="L980" s="6"/>
      <c r="M980" s="6"/>
      <c r="N980" s="6"/>
      <c r="O980" s="7"/>
      <c r="P980" s="7"/>
      <c r="Q980" s="7"/>
      <c r="R980" s="6"/>
    </row>
    <row r="981" spans="5:18">
      <c r="E981" s="5"/>
      <c r="F981" s="6"/>
      <c r="G981" s="6"/>
      <c r="I981" s="6"/>
      <c r="J981" s="6"/>
      <c r="K981" s="6"/>
      <c r="L981" s="6"/>
      <c r="M981" s="6"/>
      <c r="N981" s="6"/>
      <c r="O981" s="7"/>
      <c r="P981" s="7"/>
      <c r="Q981" s="7"/>
      <c r="R981" s="6"/>
    </row>
    <row r="982" spans="5:18">
      <c r="E982" s="5"/>
      <c r="F982" s="6"/>
      <c r="G982" s="6"/>
      <c r="I982" s="6"/>
      <c r="J982" s="6"/>
      <c r="K982" s="6"/>
      <c r="L982" s="6"/>
      <c r="M982" s="6"/>
      <c r="N982" s="6"/>
      <c r="O982" s="7"/>
      <c r="P982" s="7"/>
      <c r="Q982" s="7"/>
      <c r="R982" s="6"/>
    </row>
    <row r="983" spans="5:18">
      <c r="E983" s="5"/>
      <c r="F983" s="6"/>
      <c r="G983" s="6"/>
      <c r="I983" s="6"/>
      <c r="J983" s="6"/>
      <c r="K983" s="6"/>
      <c r="L983" s="6"/>
      <c r="M983" s="6"/>
      <c r="N983" s="6"/>
      <c r="O983" s="7"/>
      <c r="P983" s="7"/>
      <c r="Q983" s="7"/>
      <c r="R983" s="6"/>
    </row>
    <row r="984" spans="5:18">
      <c r="E984" s="5"/>
      <c r="F984" s="6"/>
      <c r="G984" s="6"/>
      <c r="I984" s="6"/>
      <c r="J984" s="6"/>
      <c r="K984" s="6"/>
      <c r="L984" s="6"/>
      <c r="M984" s="6"/>
      <c r="N984" s="6"/>
      <c r="O984" s="7"/>
      <c r="P984" s="7"/>
      <c r="Q984" s="7"/>
      <c r="R984" s="6"/>
    </row>
    <row r="985" spans="5:18">
      <c r="E985" s="5"/>
      <c r="F985" s="6"/>
      <c r="G985" s="6"/>
      <c r="I985" s="6"/>
      <c r="J985" s="6"/>
      <c r="K985" s="6"/>
      <c r="L985" s="6"/>
      <c r="M985" s="6"/>
      <c r="N985" s="6"/>
      <c r="O985" s="7"/>
      <c r="P985" s="7"/>
      <c r="Q985" s="7"/>
      <c r="R985" s="6"/>
    </row>
    <row r="986" spans="5:18">
      <c r="E986" s="5"/>
      <c r="F986" s="6"/>
      <c r="G986" s="6"/>
      <c r="I986" s="6"/>
      <c r="J986" s="6"/>
      <c r="K986" s="6"/>
      <c r="L986" s="6"/>
      <c r="M986" s="6"/>
      <c r="N986" s="6"/>
      <c r="O986" s="7"/>
      <c r="P986" s="7"/>
      <c r="Q986" s="7"/>
      <c r="R986" s="6"/>
    </row>
    <row r="987" spans="5:18">
      <c r="E987" s="5"/>
      <c r="F987" s="6"/>
      <c r="G987" s="6"/>
      <c r="I987" s="6"/>
      <c r="J987" s="6"/>
      <c r="K987" s="6"/>
      <c r="L987" s="6"/>
      <c r="M987" s="6"/>
      <c r="N987" s="6"/>
      <c r="O987" s="7"/>
      <c r="P987" s="7"/>
      <c r="Q987" s="7"/>
      <c r="R987" s="6"/>
    </row>
    <row r="988" spans="5:18">
      <c r="E988" s="5"/>
      <c r="F988" s="6"/>
      <c r="G988" s="6"/>
      <c r="I988" s="6"/>
      <c r="J988" s="6"/>
      <c r="K988" s="6"/>
      <c r="L988" s="6"/>
      <c r="M988" s="6"/>
      <c r="N988" s="6"/>
      <c r="O988" s="7"/>
      <c r="P988" s="7"/>
      <c r="Q988" s="7"/>
      <c r="R988" s="6"/>
    </row>
    <row r="989" spans="5:18">
      <c r="E989" s="5"/>
      <c r="F989" s="6"/>
      <c r="G989" s="6"/>
      <c r="I989" s="6"/>
      <c r="J989" s="6"/>
      <c r="K989" s="6"/>
      <c r="L989" s="6"/>
      <c r="M989" s="6"/>
      <c r="N989" s="6"/>
      <c r="O989" s="7"/>
      <c r="P989" s="7"/>
      <c r="Q989" s="7"/>
      <c r="R989" s="6"/>
    </row>
    <row r="990" spans="5:18">
      <c r="E990" s="5"/>
      <c r="F990" s="6"/>
      <c r="G990" s="6"/>
      <c r="I990" s="6"/>
      <c r="J990" s="6"/>
      <c r="K990" s="6"/>
      <c r="L990" s="6"/>
      <c r="M990" s="6"/>
      <c r="N990" s="6"/>
      <c r="O990" s="7"/>
      <c r="P990" s="7"/>
      <c r="Q990" s="7"/>
      <c r="R990" s="6"/>
    </row>
    <row r="991" spans="5:18">
      <c r="E991" s="5"/>
      <c r="F991" s="6"/>
      <c r="G991" s="6"/>
      <c r="I991" s="6"/>
      <c r="J991" s="6"/>
      <c r="K991" s="6"/>
      <c r="L991" s="6"/>
      <c r="M991" s="6"/>
      <c r="N991" s="6"/>
      <c r="O991" s="7"/>
      <c r="P991" s="7"/>
      <c r="Q991" s="7"/>
      <c r="R991" s="6"/>
    </row>
    <row r="992" spans="5:18">
      <c r="E992" s="5"/>
      <c r="F992" s="6"/>
      <c r="G992" s="6"/>
      <c r="I992" s="6"/>
      <c r="J992" s="6"/>
      <c r="K992" s="6"/>
      <c r="L992" s="6"/>
      <c r="M992" s="6"/>
      <c r="N992" s="6"/>
      <c r="O992" s="7"/>
      <c r="P992" s="7"/>
      <c r="Q992" s="7"/>
      <c r="R992" s="6"/>
    </row>
    <row r="993" spans="5:18">
      <c r="E993" s="5"/>
      <c r="F993" s="6"/>
      <c r="G993" s="6"/>
      <c r="I993" s="6"/>
      <c r="J993" s="6"/>
      <c r="K993" s="6"/>
      <c r="L993" s="6"/>
      <c r="M993" s="6"/>
      <c r="N993" s="6"/>
      <c r="O993" s="7"/>
      <c r="P993" s="7"/>
      <c r="Q993" s="7"/>
      <c r="R993" s="6"/>
    </row>
    <row r="994" spans="5:18">
      <c r="E994" s="5"/>
      <c r="F994" s="6"/>
      <c r="G994" s="6"/>
      <c r="I994" s="6"/>
      <c r="J994" s="6"/>
      <c r="K994" s="6"/>
      <c r="L994" s="6"/>
      <c r="M994" s="6"/>
      <c r="N994" s="6"/>
      <c r="O994" s="7"/>
      <c r="P994" s="7"/>
      <c r="Q994" s="7"/>
      <c r="R994" s="6"/>
    </row>
    <row r="995" spans="5:18">
      <c r="E995" s="5"/>
      <c r="F995" s="6"/>
      <c r="G995" s="6"/>
      <c r="I995" s="6"/>
      <c r="J995" s="6"/>
      <c r="K995" s="6"/>
      <c r="L995" s="6"/>
      <c r="M995" s="6"/>
      <c r="N995" s="6"/>
      <c r="O995" s="7"/>
      <c r="P995" s="7"/>
      <c r="Q995" s="7"/>
      <c r="R995" s="6"/>
    </row>
    <row r="996" spans="5:18">
      <c r="E996" s="5"/>
      <c r="F996" s="6"/>
      <c r="G996" s="6"/>
      <c r="I996" s="6"/>
      <c r="J996" s="6"/>
      <c r="K996" s="6"/>
      <c r="L996" s="6"/>
      <c r="M996" s="6"/>
      <c r="N996" s="6"/>
      <c r="O996" s="7"/>
      <c r="P996" s="7"/>
      <c r="Q996" s="7"/>
      <c r="R996" s="6"/>
    </row>
    <row r="997" spans="5:18">
      <c r="E997" s="5"/>
      <c r="F997" s="6"/>
      <c r="G997" s="6"/>
      <c r="I997" s="6"/>
      <c r="J997" s="6"/>
      <c r="K997" s="6"/>
      <c r="L997" s="6"/>
      <c r="M997" s="6"/>
      <c r="N997" s="6"/>
      <c r="O997" s="7"/>
      <c r="P997" s="7"/>
      <c r="Q997" s="7"/>
      <c r="R997" s="6"/>
    </row>
    <row r="998" spans="5:18">
      <c r="E998" s="5"/>
      <c r="F998" s="6"/>
      <c r="G998" s="6"/>
      <c r="I998" s="6"/>
      <c r="J998" s="6"/>
      <c r="K998" s="6"/>
      <c r="L998" s="6"/>
      <c r="M998" s="6"/>
      <c r="N998" s="6"/>
      <c r="O998" s="7"/>
      <c r="P998" s="7"/>
      <c r="Q998" s="7"/>
      <c r="R998" s="6"/>
    </row>
    <row r="999" spans="5:18">
      <c r="E999" s="5"/>
      <c r="F999" s="6"/>
      <c r="G999" s="6"/>
      <c r="I999" s="6"/>
      <c r="J999" s="6"/>
      <c r="K999" s="6"/>
      <c r="L999" s="6"/>
      <c r="M999" s="6"/>
      <c r="N999" s="6"/>
      <c r="O999" s="7"/>
      <c r="P999" s="7"/>
      <c r="Q999" s="7"/>
      <c r="R999" s="6"/>
    </row>
    <row r="1000" spans="5:18">
      <c r="E1000" s="5"/>
      <c r="F1000" s="6"/>
      <c r="G1000" s="6"/>
      <c r="I1000" s="6"/>
      <c r="J1000" s="6"/>
      <c r="K1000" s="6"/>
      <c r="L1000" s="6"/>
      <c r="M1000" s="6"/>
      <c r="N1000" s="6"/>
      <c r="O1000" s="7"/>
      <c r="P1000" s="7"/>
      <c r="Q1000" s="7"/>
      <c r="R1000" s="6"/>
    </row>
    <row r="1001" spans="5:18">
      <c r="E1001" s="5"/>
      <c r="F1001" s="6"/>
      <c r="G1001" s="6"/>
      <c r="I1001" s="6"/>
      <c r="J1001" s="6"/>
      <c r="K1001" s="6"/>
      <c r="L1001" s="6"/>
      <c r="M1001" s="6"/>
      <c r="N1001" s="6"/>
      <c r="O1001" s="7"/>
      <c r="P1001" s="7"/>
      <c r="Q1001" s="7"/>
      <c r="R1001" s="6"/>
    </row>
    <row r="1002" spans="5:18">
      <c r="E1002" s="5"/>
      <c r="F1002" s="6"/>
      <c r="G1002" s="6"/>
      <c r="I1002" s="6"/>
      <c r="J1002" s="6"/>
      <c r="K1002" s="6"/>
      <c r="L1002" s="6"/>
      <c r="M1002" s="6"/>
      <c r="N1002" s="6"/>
      <c r="O1002" s="7"/>
      <c r="P1002" s="7"/>
      <c r="Q1002" s="7"/>
      <c r="R1002" s="6"/>
    </row>
    <row r="1003" spans="5:18">
      <c r="E1003" s="5"/>
      <c r="F1003" s="6"/>
      <c r="G1003" s="6"/>
      <c r="I1003" s="6"/>
      <c r="J1003" s="6"/>
      <c r="K1003" s="6"/>
      <c r="L1003" s="6"/>
      <c r="M1003" s="6"/>
      <c r="N1003" s="6"/>
      <c r="O1003" s="7"/>
      <c r="P1003" s="7"/>
      <c r="Q1003" s="7"/>
      <c r="R1003" s="6"/>
    </row>
    <row r="1004" spans="5:18">
      <c r="E1004" s="5"/>
      <c r="F1004" s="6"/>
      <c r="G1004" s="6"/>
      <c r="I1004" s="6"/>
      <c r="J1004" s="6"/>
      <c r="K1004" s="6"/>
      <c r="L1004" s="6"/>
      <c r="M1004" s="6"/>
      <c r="N1004" s="6"/>
      <c r="O1004" s="7"/>
      <c r="P1004" s="7"/>
      <c r="Q1004" s="7"/>
      <c r="R1004" s="6"/>
    </row>
    <row r="1005" spans="5:18">
      <c r="E1005" s="5"/>
      <c r="F1005" s="6"/>
      <c r="G1005" s="6"/>
      <c r="I1005" s="6"/>
      <c r="J1005" s="6"/>
      <c r="K1005" s="6"/>
      <c r="L1005" s="6"/>
      <c r="M1005" s="6"/>
      <c r="N1005" s="6"/>
      <c r="O1005" s="7"/>
      <c r="P1005" s="7"/>
      <c r="Q1005" s="7"/>
      <c r="R1005" s="6"/>
    </row>
    <row r="1006" spans="5:18">
      <c r="E1006" s="5"/>
      <c r="F1006" s="6"/>
      <c r="G1006" s="6"/>
      <c r="I1006" s="6"/>
      <c r="J1006" s="6"/>
      <c r="K1006" s="6"/>
      <c r="L1006" s="6"/>
      <c r="M1006" s="6"/>
      <c r="N1006" s="6"/>
      <c r="O1006" s="7"/>
      <c r="P1006" s="7"/>
      <c r="Q1006" s="7"/>
      <c r="R1006" s="6"/>
    </row>
    <row r="1007" spans="5:18">
      <c r="E1007" s="5"/>
      <c r="F1007" s="6"/>
      <c r="G1007" s="6"/>
      <c r="I1007" s="6"/>
      <c r="J1007" s="6"/>
      <c r="K1007" s="6"/>
      <c r="L1007" s="6"/>
      <c r="M1007" s="6"/>
      <c r="N1007" s="6"/>
      <c r="O1007" s="7"/>
      <c r="P1007" s="7"/>
      <c r="Q1007" s="7"/>
      <c r="R1007" s="6"/>
    </row>
    <row r="1008" spans="5:18">
      <c r="E1008" s="5"/>
      <c r="F1008" s="6"/>
      <c r="G1008" s="6"/>
      <c r="I1008" s="6"/>
      <c r="J1008" s="6"/>
      <c r="K1008" s="6"/>
      <c r="L1008" s="6"/>
      <c r="M1008" s="6"/>
      <c r="N1008" s="6"/>
      <c r="O1008" s="7"/>
      <c r="P1008" s="7"/>
      <c r="Q1008" s="7"/>
      <c r="R1008" s="6"/>
    </row>
    <row r="1009" spans="5:18">
      <c r="E1009" s="5"/>
      <c r="F1009" s="6"/>
      <c r="G1009" s="6"/>
      <c r="I1009" s="6"/>
      <c r="J1009" s="6"/>
      <c r="K1009" s="6"/>
      <c r="L1009" s="6"/>
      <c r="M1009" s="6"/>
      <c r="N1009" s="6"/>
      <c r="O1009" s="7"/>
      <c r="P1009" s="7"/>
      <c r="Q1009" s="7"/>
      <c r="R1009" s="6"/>
    </row>
    <row r="1010" spans="5:18">
      <c r="E1010" s="5"/>
      <c r="F1010" s="6"/>
      <c r="G1010" s="6"/>
      <c r="I1010" s="6"/>
      <c r="J1010" s="6"/>
      <c r="K1010" s="6"/>
      <c r="L1010" s="6"/>
      <c r="M1010" s="6"/>
      <c r="N1010" s="6"/>
      <c r="O1010" s="7"/>
      <c r="P1010" s="7"/>
      <c r="Q1010" s="7"/>
      <c r="R1010" s="6"/>
    </row>
    <row r="1011" spans="5:18">
      <c r="E1011" s="5"/>
      <c r="F1011" s="6"/>
      <c r="G1011" s="6"/>
      <c r="I1011" s="6"/>
      <c r="J1011" s="6"/>
      <c r="K1011" s="6"/>
      <c r="L1011" s="6"/>
      <c r="M1011" s="6"/>
      <c r="N1011" s="6"/>
      <c r="O1011" s="7"/>
      <c r="P1011" s="7"/>
      <c r="Q1011" s="7"/>
      <c r="R1011" s="6"/>
    </row>
    <row r="1012" spans="5:18">
      <c r="E1012" s="5"/>
      <c r="F1012" s="6"/>
      <c r="G1012" s="6"/>
      <c r="I1012" s="6"/>
      <c r="J1012" s="6"/>
      <c r="K1012" s="6"/>
      <c r="L1012" s="6"/>
      <c r="M1012" s="6"/>
      <c r="N1012" s="6"/>
      <c r="O1012" s="7"/>
      <c r="P1012" s="7"/>
      <c r="Q1012" s="7"/>
      <c r="R1012" s="6"/>
    </row>
    <row r="1013" spans="5:18">
      <c r="E1013" s="5"/>
      <c r="F1013" s="6"/>
      <c r="G1013" s="6"/>
      <c r="I1013" s="6"/>
      <c r="J1013" s="6"/>
      <c r="K1013" s="6"/>
      <c r="L1013" s="6"/>
      <c r="M1013" s="6"/>
      <c r="N1013" s="6"/>
      <c r="O1013" s="7"/>
      <c r="P1013" s="7"/>
      <c r="Q1013" s="7"/>
      <c r="R1013" s="6"/>
    </row>
    <row r="1014" spans="5:18">
      <c r="E1014" s="5"/>
      <c r="F1014" s="6"/>
      <c r="G1014" s="6"/>
      <c r="I1014" s="6"/>
      <c r="J1014" s="6"/>
      <c r="K1014" s="6"/>
      <c r="L1014" s="6"/>
      <c r="M1014" s="6"/>
      <c r="N1014" s="6"/>
      <c r="O1014" s="7"/>
      <c r="P1014" s="7"/>
      <c r="Q1014" s="7"/>
      <c r="R1014" s="6"/>
    </row>
    <row r="1015" spans="5:18">
      <c r="E1015" s="5"/>
      <c r="F1015" s="6"/>
      <c r="G1015" s="6"/>
      <c r="I1015" s="6"/>
      <c r="J1015" s="6"/>
      <c r="K1015" s="6"/>
      <c r="L1015" s="6"/>
      <c r="M1015" s="6"/>
      <c r="N1015" s="6"/>
      <c r="O1015" s="7"/>
      <c r="P1015" s="7"/>
      <c r="Q1015" s="7"/>
      <c r="R1015" s="6"/>
    </row>
    <row r="1016" spans="5:18">
      <c r="E1016" s="5"/>
      <c r="F1016" s="6"/>
      <c r="G1016" s="6"/>
      <c r="I1016" s="6"/>
      <c r="J1016" s="6"/>
      <c r="K1016" s="6"/>
      <c r="L1016" s="6"/>
      <c r="M1016" s="6"/>
      <c r="N1016" s="6"/>
      <c r="O1016" s="7"/>
      <c r="P1016" s="7"/>
      <c r="Q1016" s="7"/>
      <c r="R1016" s="6"/>
    </row>
    <row r="1017" spans="5:18">
      <c r="E1017" s="5"/>
      <c r="F1017" s="6"/>
      <c r="G1017" s="6"/>
      <c r="I1017" s="6"/>
      <c r="J1017" s="6"/>
      <c r="K1017" s="6"/>
      <c r="L1017" s="6"/>
      <c r="M1017" s="6"/>
      <c r="N1017" s="6"/>
      <c r="O1017" s="7"/>
      <c r="P1017" s="7"/>
      <c r="Q1017" s="7"/>
      <c r="R1017" s="6"/>
    </row>
    <row r="1018" spans="5:18">
      <c r="E1018" s="5"/>
      <c r="F1018" s="6"/>
      <c r="G1018" s="6"/>
      <c r="I1018" s="6"/>
      <c r="J1018" s="6"/>
      <c r="K1018" s="6"/>
      <c r="L1018" s="6"/>
      <c r="M1018" s="6"/>
      <c r="N1018" s="6"/>
      <c r="O1018" s="7"/>
      <c r="P1018" s="7"/>
      <c r="Q1018" s="7"/>
      <c r="R1018" s="6"/>
    </row>
    <row r="1019" spans="5:18">
      <c r="E1019" s="5"/>
      <c r="F1019" s="6"/>
      <c r="G1019" s="6"/>
      <c r="I1019" s="6"/>
      <c r="J1019" s="6"/>
      <c r="K1019" s="6"/>
      <c r="L1019" s="6"/>
      <c r="M1019" s="6"/>
      <c r="N1019" s="6"/>
      <c r="O1019" s="7"/>
      <c r="P1019" s="7"/>
      <c r="Q1019" s="7"/>
      <c r="R1019" s="6"/>
    </row>
    <row r="1020" spans="5:18">
      <c r="E1020" s="5"/>
      <c r="F1020" s="6"/>
      <c r="G1020" s="6"/>
      <c r="I1020" s="6"/>
      <c r="J1020" s="6"/>
      <c r="K1020" s="6"/>
      <c r="L1020" s="6"/>
      <c r="M1020" s="6"/>
      <c r="N1020" s="6"/>
      <c r="O1020" s="7"/>
      <c r="P1020" s="7"/>
      <c r="Q1020" s="7"/>
      <c r="R1020" s="6"/>
    </row>
    <row r="1021" spans="5:18">
      <c r="E1021" s="5"/>
      <c r="F1021" s="6"/>
      <c r="G1021" s="6"/>
      <c r="I1021" s="6"/>
      <c r="J1021" s="6"/>
      <c r="K1021" s="6"/>
      <c r="L1021" s="6"/>
      <c r="M1021" s="6"/>
      <c r="N1021" s="6"/>
      <c r="O1021" s="7"/>
      <c r="P1021" s="7"/>
      <c r="Q1021" s="7"/>
      <c r="R1021" s="6"/>
    </row>
    <row r="1022" spans="5:18">
      <c r="E1022" s="5"/>
      <c r="F1022" s="6"/>
      <c r="G1022" s="6"/>
      <c r="I1022" s="6"/>
      <c r="J1022" s="6"/>
      <c r="K1022" s="6"/>
      <c r="L1022" s="6"/>
      <c r="M1022" s="6"/>
      <c r="N1022" s="6"/>
      <c r="O1022" s="7"/>
      <c r="P1022" s="7"/>
      <c r="Q1022" s="7"/>
      <c r="R1022" s="6"/>
    </row>
    <row r="1023" spans="5:18">
      <c r="E1023" s="5"/>
      <c r="F1023" s="6"/>
      <c r="G1023" s="6"/>
      <c r="I1023" s="6"/>
      <c r="J1023" s="6"/>
      <c r="K1023" s="6"/>
      <c r="L1023" s="6"/>
      <c r="M1023" s="6"/>
      <c r="N1023" s="6"/>
      <c r="O1023" s="7"/>
      <c r="P1023" s="7"/>
      <c r="Q1023" s="7"/>
      <c r="R1023" s="6"/>
    </row>
    <row r="1024" spans="5:18">
      <c r="E1024" s="5"/>
      <c r="F1024" s="6"/>
      <c r="G1024" s="6"/>
      <c r="I1024" s="6"/>
      <c r="J1024" s="6"/>
      <c r="K1024" s="6"/>
      <c r="L1024" s="6"/>
      <c r="M1024" s="6"/>
      <c r="N1024" s="6"/>
      <c r="O1024" s="7"/>
      <c r="P1024" s="7"/>
      <c r="Q1024" s="7"/>
      <c r="R1024" s="6"/>
    </row>
    <row r="1025" spans="5:18">
      <c r="E1025" s="5"/>
      <c r="F1025" s="6"/>
      <c r="G1025" s="6"/>
      <c r="I1025" s="6"/>
      <c r="J1025" s="6"/>
      <c r="K1025" s="6"/>
      <c r="L1025" s="6"/>
      <c r="M1025" s="6"/>
      <c r="N1025" s="6"/>
      <c r="O1025" s="7"/>
      <c r="P1025" s="7"/>
      <c r="Q1025" s="7"/>
      <c r="R1025" s="6"/>
    </row>
    <row r="1026" spans="5:18">
      <c r="E1026" s="5"/>
      <c r="F1026" s="6"/>
      <c r="G1026" s="6"/>
      <c r="I1026" s="6"/>
      <c r="J1026" s="6"/>
      <c r="K1026" s="6"/>
      <c r="L1026" s="6"/>
      <c r="M1026" s="6"/>
      <c r="N1026" s="6"/>
      <c r="O1026" s="7"/>
      <c r="P1026" s="7"/>
      <c r="Q1026" s="7"/>
      <c r="R1026" s="6"/>
    </row>
    <row r="1027" spans="5:18">
      <c r="E1027" s="5"/>
      <c r="F1027" s="6"/>
      <c r="G1027" s="6"/>
      <c r="I1027" s="6"/>
      <c r="J1027" s="6"/>
      <c r="K1027" s="6"/>
      <c r="L1027" s="6"/>
      <c r="M1027" s="6"/>
      <c r="N1027" s="6"/>
      <c r="O1027" s="7"/>
      <c r="P1027" s="7"/>
      <c r="Q1027" s="7"/>
      <c r="R1027" s="6"/>
    </row>
    <row r="1028" spans="5:18">
      <c r="E1028" s="5"/>
      <c r="F1028" s="6"/>
      <c r="G1028" s="6"/>
      <c r="I1028" s="6"/>
      <c r="J1028" s="6"/>
      <c r="K1028" s="6"/>
      <c r="L1028" s="6"/>
      <c r="M1028" s="6"/>
      <c r="N1028" s="6"/>
      <c r="O1028" s="7"/>
      <c r="P1028" s="7"/>
      <c r="Q1028" s="7"/>
      <c r="R1028" s="6"/>
    </row>
    <row r="1029" spans="5:18">
      <c r="E1029" s="5"/>
      <c r="F1029" s="6"/>
      <c r="G1029" s="6"/>
      <c r="I1029" s="6"/>
      <c r="J1029" s="6"/>
      <c r="K1029" s="6"/>
      <c r="L1029" s="6"/>
      <c r="M1029" s="6"/>
      <c r="N1029" s="6"/>
      <c r="O1029" s="7"/>
      <c r="P1029" s="7"/>
      <c r="Q1029" s="7"/>
      <c r="R1029" s="6"/>
    </row>
    <row r="1030" spans="5:18">
      <c r="E1030" s="5"/>
      <c r="F1030" s="6"/>
      <c r="G1030" s="6"/>
      <c r="I1030" s="6"/>
      <c r="J1030" s="6"/>
      <c r="K1030" s="6"/>
      <c r="L1030" s="6"/>
      <c r="M1030" s="6"/>
      <c r="N1030" s="6"/>
      <c r="O1030" s="7"/>
      <c r="P1030" s="7"/>
      <c r="Q1030" s="7"/>
      <c r="R1030" s="6"/>
    </row>
    <row r="1031" spans="5:18">
      <c r="E1031" s="5"/>
      <c r="F1031" s="6"/>
      <c r="G1031" s="6"/>
      <c r="I1031" s="6"/>
      <c r="J1031" s="6"/>
      <c r="K1031" s="6"/>
      <c r="L1031" s="6"/>
      <c r="M1031" s="6"/>
      <c r="N1031" s="6"/>
      <c r="O1031" s="7"/>
      <c r="P1031" s="7"/>
      <c r="Q1031" s="7"/>
      <c r="R1031" s="6"/>
    </row>
    <row r="1032" spans="5:18">
      <c r="E1032" s="5"/>
      <c r="F1032" s="6"/>
      <c r="G1032" s="6"/>
      <c r="I1032" s="6"/>
      <c r="J1032" s="6"/>
      <c r="K1032" s="6"/>
      <c r="L1032" s="6"/>
      <c r="M1032" s="6"/>
      <c r="N1032" s="6"/>
      <c r="O1032" s="7"/>
      <c r="P1032" s="7"/>
      <c r="Q1032" s="7"/>
      <c r="R1032" s="6"/>
    </row>
    <row r="1033" spans="5:18">
      <c r="E1033" s="5"/>
      <c r="F1033" s="6"/>
      <c r="G1033" s="6"/>
      <c r="I1033" s="6"/>
      <c r="J1033" s="6"/>
      <c r="K1033" s="6"/>
      <c r="L1033" s="6"/>
      <c r="M1033" s="6"/>
      <c r="N1033" s="6"/>
      <c r="O1033" s="7"/>
      <c r="P1033" s="7"/>
      <c r="Q1033" s="7"/>
      <c r="R1033" s="6"/>
    </row>
    <row r="1034" spans="5:18">
      <c r="E1034" s="5"/>
      <c r="F1034" s="6"/>
      <c r="G1034" s="6"/>
      <c r="I1034" s="6"/>
      <c r="J1034" s="6"/>
      <c r="K1034" s="6"/>
      <c r="L1034" s="6"/>
      <c r="M1034" s="6"/>
      <c r="N1034" s="6"/>
      <c r="O1034" s="7"/>
      <c r="P1034" s="7"/>
      <c r="Q1034" s="7"/>
      <c r="R1034" s="6"/>
    </row>
    <row r="1035" spans="5:18">
      <c r="E1035" s="5"/>
      <c r="F1035" s="6"/>
      <c r="G1035" s="6"/>
      <c r="I1035" s="6"/>
      <c r="J1035" s="6"/>
      <c r="K1035" s="6"/>
      <c r="L1035" s="6"/>
      <c r="M1035" s="6"/>
      <c r="N1035" s="6"/>
      <c r="O1035" s="7"/>
      <c r="P1035" s="7"/>
      <c r="Q1035" s="7"/>
      <c r="R1035" s="6"/>
    </row>
    <row r="1036" spans="5:18">
      <c r="E1036" s="5"/>
      <c r="F1036" s="6"/>
      <c r="G1036" s="6"/>
      <c r="I1036" s="6"/>
      <c r="J1036" s="6"/>
      <c r="K1036" s="6"/>
      <c r="L1036" s="6"/>
      <c r="M1036" s="6"/>
      <c r="N1036" s="6"/>
      <c r="O1036" s="7"/>
      <c r="P1036" s="7"/>
      <c r="Q1036" s="7"/>
      <c r="R1036" s="6"/>
    </row>
    <row r="1037" spans="5:18">
      <c r="E1037" s="5"/>
      <c r="F1037" s="6"/>
      <c r="G1037" s="6"/>
      <c r="I1037" s="6"/>
      <c r="J1037" s="6"/>
      <c r="K1037" s="6"/>
      <c r="L1037" s="6"/>
      <c r="M1037" s="6"/>
      <c r="N1037" s="6"/>
      <c r="O1037" s="7"/>
      <c r="P1037" s="7"/>
      <c r="Q1037" s="7"/>
      <c r="R1037" s="6"/>
    </row>
    <row r="1038" spans="5:18">
      <c r="E1038" s="5"/>
      <c r="F1038" s="6"/>
      <c r="G1038" s="6"/>
      <c r="I1038" s="6"/>
      <c r="J1038" s="6"/>
      <c r="K1038" s="6"/>
      <c r="L1038" s="6"/>
      <c r="M1038" s="6"/>
      <c r="N1038" s="6"/>
      <c r="O1038" s="7"/>
      <c r="P1038" s="7"/>
      <c r="Q1038" s="7"/>
      <c r="R1038" s="6"/>
    </row>
    <row r="1039" spans="5:18">
      <c r="E1039" s="5"/>
      <c r="F1039" s="6"/>
      <c r="G1039" s="6"/>
      <c r="I1039" s="6"/>
      <c r="J1039" s="6"/>
      <c r="K1039" s="6"/>
      <c r="L1039" s="6"/>
      <c r="M1039" s="6"/>
      <c r="N1039" s="6"/>
      <c r="O1039" s="7"/>
      <c r="P1039" s="7"/>
      <c r="Q1039" s="7"/>
      <c r="R1039" s="6"/>
    </row>
    <row r="1040" spans="5:18">
      <c r="E1040" s="5"/>
      <c r="F1040" s="6"/>
      <c r="G1040" s="6"/>
      <c r="I1040" s="6"/>
      <c r="J1040" s="6"/>
      <c r="K1040" s="6"/>
      <c r="L1040" s="6"/>
      <c r="M1040" s="6"/>
      <c r="N1040" s="6"/>
      <c r="O1040" s="7"/>
      <c r="P1040" s="7"/>
      <c r="Q1040" s="7"/>
      <c r="R1040" s="6"/>
    </row>
    <row r="1041" spans="5:18">
      <c r="E1041" s="5"/>
      <c r="F1041" s="6"/>
      <c r="G1041" s="6"/>
      <c r="I1041" s="6"/>
      <c r="J1041" s="6"/>
      <c r="K1041" s="6"/>
      <c r="L1041" s="6"/>
      <c r="M1041" s="6"/>
      <c r="N1041" s="6"/>
      <c r="O1041" s="7"/>
      <c r="P1041" s="7"/>
      <c r="Q1041" s="7"/>
      <c r="R1041" s="6"/>
    </row>
    <row r="1042" spans="5:18">
      <c r="E1042" s="5"/>
      <c r="F1042" s="6"/>
      <c r="G1042" s="6"/>
      <c r="I1042" s="6"/>
      <c r="J1042" s="6"/>
      <c r="K1042" s="6"/>
      <c r="L1042" s="6"/>
      <c r="M1042" s="6"/>
      <c r="N1042" s="6"/>
      <c r="O1042" s="7"/>
      <c r="P1042" s="7"/>
      <c r="Q1042" s="7"/>
      <c r="R1042" s="6"/>
    </row>
    <row r="1043" spans="5:18">
      <c r="E1043" s="5"/>
      <c r="F1043" s="6"/>
      <c r="G1043" s="6"/>
      <c r="I1043" s="6"/>
      <c r="J1043" s="6"/>
      <c r="K1043" s="6"/>
      <c r="L1043" s="6"/>
      <c r="M1043" s="6"/>
      <c r="N1043" s="6"/>
      <c r="O1043" s="7"/>
      <c r="P1043" s="7"/>
      <c r="Q1043" s="7"/>
      <c r="R1043" s="6"/>
    </row>
    <row r="1044" spans="5:18">
      <c r="E1044" s="5"/>
      <c r="F1044" s="6"/>
      <c r="G1044" s="6"/>
      <c r="I1044" s="6"/>
      <c r="J1044" s="6"/>
      <c r="K1044" s="6"/>
      <c r="L1044" s="6"/>
      <c r="M1044" s="6"/>
      <c r="N1044" s="6"/>
      <c r="O1044" s="7"/>
      <c r="P1044" s="7"/>
      <c r="Q1044" s="7"/>
      <c r="R1044" s="6"/>
    </row>
    <row r="1045" spans="5:18">
      <c r="E1045" s="5"/>
      <c r="F1045" s="6"/>
      <c r="G1045" s="6"/>
      <c r="I1045" s="6"/>
      <c r="J1045" s="6"/>
      <c r="K1045" s="6"/>
      <c r="L1045" s="6"/>
      <c r="M1045" s="6"/>
      <c r="N1045" s="6"/>
      <c r="O1045" s="7"/>
      <c r="P1045" s="7"/>
      <c r="Q1045" s="7"/>
      <c r="R1045" s="6"/>
    </row>
    <row r="1046" spans="5:18">
      <c r="E1046" s="5"/>
      <c r="F1046" s="6"/>
      <c r="G1046" s="6"/>
      <c r="I1046" s="6"/>
      <c r="J1046" s="6"/>
      <c r="K1046" s="6"/>
      <c r="L1046" s="6"/>
      <c r="M1046" s="6"/>
      <c r="N1046" s="6"/>
      <c r="O1046" s="7"/>
      <c r="P1046" s="7"/>
      <c r="Q1046" s="7"/>
      <c r="R1046" s="6"/>
    </row>
    <row r="1047" spans="5:18">
      <c r="E1047" s="5"/>
      <c r="F1047" s="6"/>
      <c r="G1047" s="6"/>
      <c r="I1047" s="6"/>
      <c r="J1047" s="6"/>
      <c r="K1047" s="6"/>
      <c r="L1047" s="6"/>
      <c r="M1047" s="6"/>
      <c r="N1047" s="6"/>
      <c r="O1047" s="7"/>
      <c r="P1047" s="7"/>
      <c r="Q1047" s="7"/>
      <c r="R1047" s="6"/>
    </row>
    <row r="1048" spans="5:18">
      <c r="E1048" s="5"/>
      <c r="F1048" s="6"/>
      <c r="G1048" s="6"/>
      <c r="I1048" s="6"/>
      <c r="J1048" s="6"/>
      <c r="K1048" s="6"/>
      <c r="L1048" s="6"/>
      <c r="M1048" s="6"/>
      <c r="N1048" s="6"/>
      <c r="O1048" s="7"/>
      <c r="P1048" s="7"/>
      <c r="Q1048" s="7"/>
      <c r="R1048" s="6"/>
    </row>
    <row r="1049" spans="5:18">
      <c r="E1049" s="5"/>
      <c r="F1049" s="6"/>
      <c r="G1049" s="6"/>
      <c r="I1049" s="6"/>
      <c r="J1049" s="6"/>
      <c r="K1049" s="6"/>
      <c r="L1049" s="6"/>
      <c r="M1049" s="6"/>
      <c r="N1049" s="6"/>
      <c r="O1049" s="7"/>
      <c r="P1049" s="7"/>
      <c r="Q1049" s="7"/>
      <c r="R1049" s="6"/>
    </row>
    <row r="1050" spans="5:18">
      <c r="E1050" s="5"/>
      <c r="F1050" s="6"/>
      <c r="G1050" s="6"/>
      <c r="I1050" s="6"/>
      <c r="J1050" s="6"/>
      <c r="K1050" s="6"/>
      <c r="L1050" s="6"/>
      <c r="M1050" s="6"/>
      <c r="N1050" s="6"/>
      <c r="O1050" s="7"/>
      <c r="P1050" s="7"/>
      <c r="Q1050" s="7"/>
      <c r="R1050" s="6"/>
    </row>
    <row r="1051" spans="5:18">
      <c r="E1051" s="5"/>
      <c r="F1051" s="6"/>
      <c r="G1051" s="6"/>
      <c r="I1051" s="6"/>
      <c r="J1051" s="6"/>
      <c r="K1051" s="6"/>
      <c r="L1051" s="6"/>
      <c r="M1051" s="6"/>
      <c r="N1051" s="6"/>
      <c r="O1051" s="7"/>
      <c r="P1051" s="7"/>
      <c r="Q1051" s="7"/>
      <c r="R1051" s="6"/>
    </row>
    <row r="1052" spans="5:18">
      <c r="E1052" s="5"/>
      <c r="F1052" s="6"/>
      <c r="G1052" s="6"/>
      <c r="I1052" s="6"/>
      <c r="J1052" s="6"/>
      <c r="K1052" s="6"/>
      <c r="L1052" s="6"/>
      <c r="M1052" s="6"/>
      <c r="N1052" s="6"/>
      <c r="O1052" s="7"/>
      <c r="P1052" s="7"/>
      <c r="Q1052" s="7"/>
      <c r="R1052" s="6"/>
    </row>
    <row r="1053" spans="5:18">
      <c r="E1053" s="5"/>
      <c r="F1053" s="6"/>
      <c r="G1053" s="6"/>
      <c r="I1053" s="6"/>
      <c r="J1053" s="6"/>
      <c r="K1053" s="6"/>
      <c r="L1053" s="6"/>
      <c r="M1053" s="6"/>
      <c r="N1053" s="6"/>
      <c r="O1053" s="7"/>
      <c r="P1053" s="7"/>
      <c r="Q1053" s="7"/>
      <c r="R1053" s="6"/>
    </row>
    <row r="1054" spans="5:18">
      <c r="E1054" s="5"/>
      <c r="F1054" s="6"/>
      <c r="G1054" s="6"/>
      <c r="I1054" s="6"/>
      <c r="J1054" s="6"/>
      <c r="K1054" s="6"/>
      <c r="L1054" s="6"/>
      <c r="M1054" s="6"/>
      <c r="N1054" s="6"/>
      <c r="O1054" s="7"/>
      <c r="P1054" s="7"/>
      <c r="Q1054" s="7"/>
      <c r="R1054" s="6"/>
    </row>
    <row r="1055" spans="5:18">
      <c r="E1055" s="5"/>
      <c r="F1055" s="6"/>
      <c r="G1055" s="6"/>
      <c r="I1055" s="6"/>
      <c r="J1055" s="6"/>
      <c r="K1055" s="6"/>
      <c r="L1055" s="6"/>
      <c r="M1055" s="6"/>
      <c r="N1055" s="6"/>
      <c r="O1055" s="7"/>
      <c r="P1055" s="7"/>
      <c r="Q1055" s="7"/>
      <c r="R1055" s="6"/>
    </row>
    <row r="1056" spans="5:18">
      <c r="E1056" s="5"/>
      <c r="F1056" s="6"/>
      <c r="G1056" s="6"/>
      <c r="I1056" s="6"/>
      <c r="J1056" s="6"/>
      <c r="K1056" s="6"/>
      <c r="L1056" s="6"/>
      <c r="M1056" s="6"/>
      <c r="N1056" s="6"/>
      <c r="O1056" s="7"/>
      <c r="P1056" s="7"/>
      <c r="Q1056" s="7"/>
      <c r="R1056" s="6"/>
    </row>
    <row r="1057" spans="5:18">
      <c r="E1057" s="5"/>
      <c r="F1057" s="6"/>
      <c r="G1057" s="6"/>
      <c r="I1057" s="6"/>
      <c r="J1057" s="6"/>
      <c r="K1057" s="6"/>
      <c r="L1057" s="6"/>
      <c r="M1057" s="6"/>
      <c r="N1057" s="6"/>
      <c r="O1057" s="7"/>
      <c r="P1057" s="7"/>
      <c r="Q1057" s="7"/>
      <c r="R1057" s="6"/>
    </row>
    <row r="1058" spans="5:18">
      <c r="E1058" s="5"/>
      <c r="F1058" s="6"/>
      <c r="G1058" s="6"/>
      <c r="I1058" s="6"/>
      <c r="J1058" s="6"/>
      <c r="K1058" s="6"/>
      <c r="L1058" s="6"/>
      <c r="M1058" s="6"/>
      <c r="N1058" s="6"/>
      <c r="O1058" s="7"/>
      <c r="P1058" s="7"/>
      <c r="Q1058" s="7"/>
      <c r="R1058" s="6"/>
    </row>
    <row r="1059" spans="5:18">
      <c r="E1059" s="5"/>
      <c r="F1059" s="6"/>
      <c r="G1059" s="6"/>
      <c r="I1059" s="6"/>
      <c r="J1059" s="6"/>
      <c r="K1059" s="6"/>
      <c r="L1059" s="6"/>
      <c r="M1059" s="6"/>
      <c r="N1059" s="6"/>
      <c r="O1059" s="7"/>
      <c r="P1059" s="7"/>
      <c r="Q1059" s="7"/>
      <c r="R1059" s="6"/>
    </row>
    <row r="1060" spans="5:18">
      <c r="E1060" s="5"/>
      <c r="F1060" s="6"/>
      <c r="G1060" s="6"/>
      <c r="I1060" s="6"/>
      <c r="J1060" s="6"/>
      <c r="K1060" s="6"/>
      <c r="L1060" s="6"/>
      <c r="M1060" s="6"/>
      <c r="N1060" s="6"/>
      <c r="O1060" s="7"/>
      <c r="P1060" s="7"/>
      <c r="Q1060" s="7"/>
      <c r="R1060" s="6"/>
    </row>
    <row r="1061" spans="5:18">
      <c r="E1061" s="5"/>
      <c r="F1061" s="6"/>
      <c r="G1061" s="6"/>
      <c r="I1061" s="6"/>
      <c r="J1061" s="6"/>
      <c r="K1061" s="6"/>
      <c r="L1061" s="6"/>
      <c r="M1061" s="6"/>
      <c r="N1061" s="6"/>
      <c r="O1061" s="7"/>
      <c r="P1061" s="7"/>
      <c r="Q1061" s="7"/>
      <c r="R1061" s="6"/>
    </row>
    <row r="1062" spans="5:18">
      <c r="E1062" s="5"/>
      <c r="F1062" s="6"/>
      <c r="G1062" s="6"/>
      <c r="I1062" s="6"/>
      <c r="J1062" s="6"/>
      <c r="K1062" s="6"/>
      <c r="L1062" s="6"/>
      <c r="M1062" s="6"/>
      <c r="N1062" s="6"/>
      <c r="O1062" s="7"/>
      <c r="P1062" s="7"/>
      <c r="Q1062" s="7"/>
      <c r="R1062" s="6"/>
    </row>
    <row r="1063" spans="5:18">
      <c r="E1063" s="5"/>
      <c r="F1063" s="6"/>
      <c r="G1063" s="6"/>
      <c r="I1063" s="6"/>
      <c r="J1063" s="6"/>
      <c r="K1063" s="6"/>
      <c r="L1063" s="6"/>
      <c r="M1063" s="6"/>
      <c r="N1063" s="6"/>
      <c r="O1063" s="7"/>
      <c r="P1063" s="7"/>
      <c r="Q1063" s="7"/>
      <c r="R1063" s="6"/>
    </row>
    <row r="1064" spans="5:18">
      <c r="E1064" s="5"/>
      <c r="F1064" s="6"/>
      <c r="G1064" s="6"/>
      <c r="I1064" s="6"/>
      <c r="J1064" s="6"/>
      <c r="K1064" s="6"/>
      <c r="L1064" s="6"/>
      <c r="M1064" s="6"/>
      <c r="N1064" s="6"/>
      <c r="O1064" s="7"/>
      <c r="P1064" s="7"/>
      <c r="Q1064" s="7"/>
      <c r="R1064" s="6"/>
    </row>
    <row r="1065" spans="5:18">
      <c r="E1065" s="5"/>
      <c r="F1065" s="6"/>
      <c r="G1065" s="6"/>
      <c r="I1065" s="6"/>
      <c r="J1065" s="6"/>
      <c r="K1065" s="6"/>
      <c r="L1065" s="6"/>
      <c r="M1065" s="6"/>
      <c r="N1065" s="6"/>
      <c r="O1065" s="7"/>
      <c r="P1065" s="7"/>
      <c r="Q1065" s="7"/>
      <c r="R1065" s="6"/>
    </row>
    <row r="1066" spans="5:18">
      <c r="E1066" s="5"/>
      <c r="F1066" s="6"/>
      <c r="G1066" s="6"/>
      <c r="I1066" s="6"/>
      <c r="J1066" s="6"/>
      <c r="K1066" s="6"/>
      <c r="L1066" s="6"/>
      <c r="M1066" s="6"/>
      <c r="N1066" s="6"/>
      <c r="O1066" s="7"/>
      <c r="P1066" s="7"/>
      <c r="Q1066" s="7"/>
      <c r="R1066" s="6"/>
    </row>
    <row r="1067" spans="5:18">
      <c r="E1067" s="5"/>
      <c r="F1067" s="6"/>
      <c r="G1067" s="6"/>
      <c r="I1067" s="6"/>
      <c r="J1067" s="6"/>
      <c r="K1067" s="6"/>
      <c r="L1067" s="6"/>
      <c r="M1067" s="6"/>
      <c r="N1067" s="6"/>
      <c r="O1067" s="7"/>
      <c r="P1067" s="7"/>
      <c r="Q1067" s="7"/>
      <c r="R1067" s="6"/>
    </row>
    <row r="1068" spans="5:18">
      <c r="E1068" s="5"/>
      <c r="F1068" s="6"/>
      <c r="G1068" s="6"/>
      <c r="I1068" s="6"/>
      <c r="J1068" s="6"/>
      <c r="K1068" s="6"/>
      <c r="L1068" s="6"/>
      <c r="M1068" s="6"/>
      <c r="N1068" s="6"/>
      <c r="O1068" s="7"/>
      <c r="P1068" s="7"/>
      <c r="Q1068" s="7"/>
      <c r="R1068" s="6"/>
    </row>
    <row r="1069" spans="5:18">
      <c r="E1069" s="5"/>
      <c r="F1069" s="6"/>
      <c r="G1069" s="6"/>
      <c r="I1069" s="6"/>
      <c r="J1069" s="6"/>
      <c r="K1069" s="6"/>
      <c r="L1069" s="6"/>
      <c r="M1069" s="6"/>
      <c r="N1069" s="6"/>
      <c r="O1069" s="7"/>
      <c r="P1069" s="7"/>
      <c r="Q1069" s="7"/>
      <c r="R1069" s="6"/>
    </row>
    <row r="1070" spans="5:18">
      <c r="E1070" s="5"/>
      <c r="F1070" s="6"/>
      <c r="G1070" s="6"/>
      <c r="I1070" s="6"/>
      <c r="J1070" s="6"/>
      <c r="K1070" s="6"/>
      <c r="L1070" s="6"/>
      <c r="M1070" s="6"/>
      <c r="N1070" s="6"/>
      <c r="O1070" s="7"/>
      <c r="P1070" s="7"/>
      <c r="Q1070" s="7"/>
      <c r="R1070" s="6"/>
    </row>
    <row r="1071" spans="5:18">
      <c r="E1071" s="5"/>
      <c r="F1071" s="6"/>
      <c r="G1071" s="6"/>
      <c r="I1071" s="6"/>
      <c r="J1071" s="6"/>
      <c r="K1071" s="6"/>
      <c r="L1071" s="6"/>
      <c r="M1071" s="6"/>
      <c r="N1071" s="6"/>
      <c r="O1071" s="7"/>
      <c r="P1071" s="7"/>
      <c r="Q1071" s="7"/>
      <c r="R1071" s="6"/>
    </row>
    <row r="1072" spans="5:18">
      <c r="E1072" s="5"/>
      <c r="F1072" s="6"/>
      <c r="G1072" s="6"/>
      <c r="I1072" s="6"/>
      <c r="J1072" s="6"/>
      <c r="K1072" s="6"/>
      <c r="L1072" s="6"/>
      <c r="M1072" s="6"/>
      <c r="N1072" s="6"/>
      <c r="O1072" s="7"/>
      <c r="P1072" s="7"/>
      <c r="Q1072" s="7"/>
      <c r="R1072" s="6"/>
    </row>
    <row r="1073" spans="5:18">
      <c r="E1073" s="5"/>
      <c r="F1073" s="6"/>
      <c r="G1073" s="6"/>
      <c r="I1073" s="6"/>
      <c r="J1073" s="6"/>
      <c r="K1073" s="6"/>
      <c r="L1073" s="6"/>
      <c r="M1073" s="6"/>
      <c r="N1073" s="6"/>
      <c r="O1073" s="7"/>
      <c r="P1073" s="7"/>
      <c r="Q1073" s="7"/>
      <c r="R1073" s="6"/>
    </row>
    <row r="1074" spans="5:18">
      <c r="E1074" s="5"/>
      <c r="F1074" s="6"/>
      <c r="G1074" s="6"/>
      <c r="I1074" s="6"/>
      <c r="J1074" s="6"/>
      <c r="K1074" s="6"/>
      <c r="L1074" s="6"/>
      <c r="M1074" s="6"/>
      <c r="N1074" s="6"/>
      <c r="O1074" s="7"/>
      <c r="P1074" s="7"/>
      <c r="Q1074" s="7"/>
      <c r="R1074" s="6"/>
    </row>
    <row r="1075" spans="5:18">
      <c r="E1075" s="5"/>
      <c r="F1075" s="6"/>
      <c r="G1075" s="6"/>
      <c r="I1075" s="6"/>
      <c r="J1075" s="6"/>
      <c r="K1075" s="6"/>
      <c r="L1075" s="6"/>
      <c r="M1075" s="6"/>
      <c r="N1075" s="6"/>
      <c r="O1075" s="7"/>
      <c r="P1075" s="7"/>
      <c r="Q1075" s="7"/>
      <c r="R1075" s="6"/>
    </row>
    <row r="1076" spans="5:18">
      <c r="E1076" s="5"/>
      <c r="F1076" s="6"/>
      <c r="G1076" s="6"/>
      <c r="I1076" s="6"/>
      <c r="J1076" s="6"/>
      <c r="K1076" s="6"/>
      <c r="L1076" s="6"/>
      <c r="M1076" s="6"/>
      <c r="N1076" s="6"/>
      <c r="O1076" s="7"/>
      <c r="P1076" s="7"/>
      <c r="Q1076" s="7"/>
      <c r="R1076" s="6"/>
    </row>
    <row r="1077" spans="5:18">
      <c r="E1077" s="5"/>
      <c r="F1077" s="6"/>
      <c r="G1077" s="6"/>
      <c r="I1077" s="6"/>
      <c r="J1077" s="6"/>
      <c r="K1077" s="6"/>
      <c r="L1077" s="6"/>
      <c r="M1077" s="6"/>
      <c r="N1077" s="6"/>
      <c r="O1077" s="7"/>
      <c r="P1077" s="7"/>
      <c r="Q1077" s="7"/>
      <c r="R1077" s="6"/>
    </row>
    <row r="1078" spans="5:18">
      <c r="E1078" s="5"/>
      <c r="F1078" s="6"/>
      <c r="G1078" s="6"/>
      <c r="I1078" s="6"/>
      <c r="J1078" s="6"/>
      <c r="K1078" s="6"/>
      <c r="L1078" s="6"/>
      <c r="M1078" s="6"/>
      <c r="N1078" s="6"/>
      <c r="O1078" s="7"/>
      <c r="P1078" s="7"/>
      <c r="Q1078" s="7"/>
      <c r="R1078" s="6"/>
    </row>
    <row r="1079" spans="5:18">
      <c r="E1079" s="5"/>
      <c r="F1079" s="6"/>
      <c r="G1079" s="6"/>
      <c r="I1079" s="6"/>
      <c r="J1079" s="6"/>
      <c r="K1079" s="6"/>
      <c r="L1079" s="6"/>
      <c r="M1079" s="6"/>
      <c r="N1079" s="6"/>
      <c r="O1079" s="7"/>
      <c r="P1079" s="7"/>
      <c r="Q1079" s="7"/>
      <c r="R1079" s="6"/>
    </row>
    <row r="1080" spans="5:18">
      <c r="E1080" s="5"/>
      <c r="F1080" s="6"/>
      <c r="G1080" s="6"/>
      <c r="I1080" s="6"/>
      <c r="J1080" s="6"/>
      <c r="K1080" s="6"/>
      <c r="L1080" s="6"/>
      <c r="M1080" s="6"/>
      <c r="N1080" s="6"/>
      <c r="O1080" s="7"/>
      <c r="P1080" s="7"/>
      <c r="Q1080" s="7"/>
      <c r="R1080" s="6"/>
    </row>
    <row r="1081" spans="5:18">
      <c r="E1081" s="5"/>
      <c r="F1081" s="6"/>
      <c r="G1081" s="6"/>
      <c r="I1081" s="6"/>
      <c r="J1081" s="6"/>
      <c r="K1081" s="6"/>
      <c r="L1081" s="6"/>
      <c r="M1081" s="6"/>
      <c r="N1081" s="6"/>
      <c r="O1081" s="7"/>
      <c r="P1081" s="7"/>
      <c r="Q1081" s="7"/>
      <c r="R1081" s="6"/>
    </row>
    <row r="1082" spans="5:18">
      <c r="E1082" s="5"/>
      <c r="F1082" s="6"/>
      <c r="G1082" s="6"/>
      <c r="I1082" s="6"/>
      <c r="J1082" s="6"/>
      <c r="K1082" s="6"/>
      <c r="L1082" s="6"/>
      <c r="M1082" s="6"/>
      <c r="N1082" s="6"/>
      <c r="O1082" s="7"/>
      <c r="P1082" s="7"/>
      <c r="Q1082" s="7"/>
      <c r="R1082" s="6"/>
    </row>
    <row r="1083" spans="5:18">
      <c r="E1083" s="5"/>
      <c r="F1083" s="6"/>
      <c r="G1083" s="6"/>
      <c r="I1083" s="6"/>
      <c r="J1083" s="6"/>
      <c r="K1083" s="6"/>
      <c r="L1083" s="6"/>
      <c r="M1083" s="6"/>
      <c r="N1083" s="6"/>
      <c r="O1083" s="7"/>
      <c r="P1083" s="7"/>
      <c r="Q1083" s="7"/>
      <c r="R1083" s="6"/>
    </row>
    <row r="1084" spans="5:18">
      <c r="E1084" s="5"/>
      <c r="F1084" s="6"/>
      <c r="G1084" s="6"/>
      <c r="I1084" s="6"/>
      <c r="J1084" s="6"/>
      <c r="K1084" s="6"/>
      <c r="L1084" s="6"/>
      <c r="M1084" s="6"/>
      <c r="N1084" s="6"/>
      <c r="O1084" s="7"/>
      <c r="P1084" s="7"/>
      <c r="Q1084" s="7"/>
      <c r="R1084" s="6"/>
    </row>
    <row r="1085" spans="5:18">
      <c r="E1085" s="5"/>
      <c r="F1085" s="6"/>
      <c r="G1085" s="6"/>
      <c r="I1085" s="6"/>
      <c r="J1085" s="6"/>
      <c r="K1085" s="6"/>
      <c r="L1085" s="6"/>
      <c r="M1085" s="6"/>
      <c r="N1085" s="6"/>
      <c r="O1085" s="7"/>
      <c r="P1085" s="7"/>
      <c r="Q1085" s="7"/>
      <c r="R1085" s="6"/>
    </row>
    <row r="1086" spans="5:18">
      <c r="E1086" s="5"/>
      <c r="F1086" s="6"/>
      <c r="G1086" s="6"/>
      <c r="I1086" s="6"/>
      <c r="J1086" s="6"/>
      <c r="K1086" s="6"/>
      <c r="L1086" s="6"/>
      <c r="M1086" s="6"/>
      <c r="N1086" s="6"/>
      <c r="O1086" s="7"/>
      <c r="P1086" s="7"/>
      <c r="Q1086" s="7"/>
      <c r="R1086" s="6"/>
    </row>
    <row r="1087" spans="5:18">
      <c r="E1087" s="5"/>
      <c r="F1087" s="6"/>
      <c r="G1087" s="6"/>
      <c r="I1087" s="6"/>
      <c r="J1087" s="6"/>
      <c r="K1087" s="6"/>
      <c r="L1087" s="6"/>
      <c r="M1087" s="6"/>
      <c r="N1087" s="6"/>
      <c r="O1087" s="7"/>
      <c r="P1087" s="7"/>
      <c r="Q1087" s="7"/>
      <c r="R1087" s="6"/>
    </row>
    <row r="1088" spans="5:18">
      <c r="E1088" s="5"/>
      <c r="F1088" s="6"/>
      <c r="G1088" s="6"/>
      <c r="I1088" s="6"/>
      <c r="J1088" s="6"/>
      <c r="K1088" s="6"/>
      <c r="L1088" s="6"/>
      <c r="M1088" s="6"/>
      <c r="N1088" s="6"/>
      <c r="O1088" s="7"/>
      <c r="P1088" s="7"/>
      <c r="Q1088" s="7"/>
      <c r="R1088" s="6"/>
    </row>
    <row r="1089" spans="5:18">
      <c r="E1089" s="5"/>
      <c r="F1089" s="6"/>
      <c r="G1089" s="6"/>
      <c r="I1089" s="6"/>
      <c r="J1089" s="6"/>
      <c r="K1089" s="6"/>
      <c r="L1089" s="6"/>
      <c r="M1089" s="6"/>
      <c r="N1089" s="6"/>
      <c r="O1089" s="7"/>
      <c r="P1089" s="7"/>
      <c r="Q1089" s="7"/>
      <c r="R1089" s="6"/>
    </row>
    <row r="1090" spans="5:18">
      <c r="E1090" s="5"/>
      <c r="F1090" s="6"/>
      <c r="G1090" s="6"/>
      <c r="I1090" s="6"/>
      <c r="J1090" s="6"/>
      <c r="K1090" s="6"/>
      <c r="L1090" s="6"/>
      <c r="M1090" s="6"/>
      <c r="N1090" s="6"/>
      <c r="O1090" s="7"/>
      <c r="P1090" s="7"/>
      <c r="Q1090" s="7"/>
      <c r="R1090" s="6"/>
    </row>
    <row r="1091" spans="5:18">
      <c r="E1091" s="5"/>
      <c r="F1091" s="6"/>
      <c r="G1091" s="6"/>
      <c r="I1091" s="6"/>
      <c r="J1091" s="6"/>
      <c r="K1091" s="6"/>
      <c r="L1091" s="6"/>
      <c r="M1091" s="6"/>
      <c r="N1091" s="6"/>
      <c r="O1091" s="7"/>
      <c r="P1091" s="7"/>
      <c r="Q1091" s="7"/>
      <c r="R1091" s="6"/>
    </row>
    <row r="1092" spans="5:18">
      <c r="E1092" s="5"/>
      <c r="F1092" s="6"/>
      <c r="G1092" s="6"/>
      <c r="I1092" s="6"/>
      <c r="J1092" s="6"/>
      <c r="K1092" s="6"/>
      <c r="L1092" s="6"/>
      <c r="M1092" s="6"/>
      <c r="N1092" s="6"/>
      <c r="O1092" s="7"/>
      <c r="P1092" s="7"/>
      <c r="Q1092" s="7"/>
      <c r="R1092" s="6"/>
    </row>
    <row r="1093" spans="5:18">
      <c r="E1093" s="5"/>
      <c r="F1093" s="6"/>
      <c r="G1093" s="6"/>
      <c r="I1093" s="6"/>
      <c r="J1093" s="6"/>
      <c r="K1093" s="6"/>
      <c r="L1093" s="6"/>
      <c r="M1093" s="6"/>
      <c r="N1093" s="6"/>
      <c r="O1093" s="7"/>
      <c r="P1093" s="7"/>
      <c r="Q1093" s="7"/>
      <c r="R1093" s="6"/>
    </row>
    <row r="1094" spans="5:18">
      <c r="E1094" s="5"/>
      <c r="F1094" s="6"/>
      <c r="G1094" s="6"/>
      <c r="I1094" s="6"/>
      <c r="J1094" s="6"/>
      <c r="K1094" s="6"/>
      <c r="L1094" s="6"/>
      <c r="M1094" s="6"/>
      <c r="N1094" s="6"/>
      <c r="O1094" s="7"/>
      <c r="P1094" s="7"/>
      <c r="Q1094" s="7"/>
      <c r="R1094" s="6"/>
    </row>
    <row r="1095" spans="5:18">
      <c r="E1095" s="5"/>
      <c r="F1095" s="6"/>
      <c r="G1095" s="6"/>
      <c r="I1095" s="6"/>
      <c r="J1095" s="6"/>
      <c r="K1095" s="6"/>
      <c r="L1095" s="6"/>
      <c r="M1095" s="6"/>
      <c r="N1095" s="6"/>
      <c r="O1095" s="7"/>
      <c r="P1095" s="7"/>
      <c r="Q1095" s="7"/>
      <c r="R1095" s="6"/>
    </row>
    <row r="1096" spans="5:18">
      <c r="E1096" s="5"/>
      <c r="F1096" s="6"/>
      <c r="G1096" s="6"/>
      <c r="I1096" s="6"/>
      <c r="J1096" s="6"/>
      <c r="K1096" s="6"/>
      <c r="L1096" s="6"/>
      <c r="M1096" s="6"/>
      <c r="N1096" s="6"/>
      <c r="O1096" s="7"/>
      <c r="P1096" s="7"/>
      <c r="Q1096" s="7"/>
      <c r="R1096" s="6"/>
    </row>
    <row r="1097" spans="5:18">
      <c r="E1097" s="5"/>
      <c r="F1097" s="6"/>
      <c r="G1097" s="6"/>
      <c r="I1097" s="6"/>
      <c r="J1097" s="6"/>
      <c r="K1097" s="6"/>
      <c r="L1097" s="6"/>
      <c r="M1097" s="6"/>
      <c r="N1097" s="6"/>
      <c r="O1097" s="7"/>
      <c r="P1097" s="7"/>
      <c r="Q1097" s="7"/>
      <c r="R1097" s="6"/>
    </row>
    <row r="1098" spans="5:18">
      <c r="E1098" s="5"/>
      <c r="F1098" s="6"/>
      <c r="G1098" s="6"/>
      <c r="I1098" s="6"/>
      <c r="J1098" s="6"/>
      <c r="K1098" s="6"/>
      <c r="L1098" s="6"/>
      <c r="M1098" s="6"/>
      <c r="N1098" s="6"/>
      <c r="O1098" s="7"/>
      <c r="P1098" s="7"/>
      <c r="Q1098" s="7"/>
      <c r="R1098" s="6"/>
    </row>
    <row r="1099" spans="5:18">
      <c r="E1099" s="5"/>
      <c r="F1099" s="6"/>
      <c r="G1099" s="6"/>
      <c r="I1099" s="6"/>
      <c r="J1099" s="6"/>
      <c r="K1099" s="6"/>
      <c r="L1099" s="6"/>
      <c r="M1099" s="6"/>
      <c r="N1099" s="6"/>
      <c r="O1099" s="7"/>
      <c r="P1099" s="7"/>
      <c r="Q1099" s="7"/>
      <c r="R1099" s="6"/>
    </row>
    <row r="1100" spans="5:18">
      <c r="E1100" s="5"/>
      <c r="F1100" s="6"/>
      <c r="G1100" s="6"/>
      <c r="I1100" s="6"/>
      <c r="J1100" s="6"/>
      <c r="K1100" s="6"/>
      <c r="L1100" s="6"/>
      <c r="M1100" s="6"/>
      <c r="N1100" s="6"/>
      <c r="O1100" s="7"/>
      <c r="P1100" s="7"/>
      <c r="Q1100" s="7"/>
      <c r="R1100" s="6"/>
    </row>
    <row r="1101" spans="5:18">
      <c r="E1101" s="5"/>
      <c r="F1101" s="6"/>
      <c r="G1101" s="6"/>
      <c r="I1101" s="6"/>
      <c r="J1101" s="6"/>
      <c r="K1101" s="6"/>
      <c r="L1101" s="6"/>
      <c r="M1101" s="6"/>
      <c r="N1101" s="6"/>
      <c r="O1101" s="7"/>
      <c r="P1101" s="7"/>
      <c r="Q1101" s="7"/>
      <c r="R1101" s="6"/>
    </row>
    <row r="1102" spans="5:18">
      <c r="E1102" s="5"/>
      <c r="F1102" s="6"/>
      <c r="G1102" s="6"/>
      <c r="I1102" s="6"/>
      <c r="J1102" s="6"/>
      <c r="K1102" s="6"/>
      <c r="L1102" s="6"/>
      <c r="M1102" s="6"/>
      <c r="N1102" s="6"/>
      <c r="O1102" s="7"/>
      <c r="P1102" s="7"/>
      <c r="Q1102" s="7"/>
      <c r="R1102" s="6"/>
    </row>
    <row r="1103" spans="5:18">
      <c r="E1103" s="5"/>
      <c r="F1103" s="6"/>
      <c r="G1103" s="6"/>
      <c r="I1103" s="6"/>
      <c r="J1103" s="6"/>
      <c r="K1103" s="6"/>
      <c r="L1103" s="6"/>
      <c r="M1103" s="6"/>
      <c r="N1103" s="6"/>
      <c r="O1103" s="7"/>
      <c r="P1103" s="7"/>
      <c r="Q1103" s="7"/>
      <c r="R1103" s="6"/>
    </row>
    <row r="1104" spans="5:18">
      <c r="E1104" s="5"/>
      <c r="F1104" s="6"/>
      <c r="G1104" s="6"/>
      <c r="I1104" s="6"/>
      <c r="J1104" s="6"/>
      <c r="K1104" s="6"/>
      <c r="L1104" s="6"/>
      <c r="M1104" s="6"/>
      <c r="N1104" s="6"/>
      <c r="O1104" s="7"/>
      <c r="P1104" s="7"/>
      <c r="Q1104" s="7"/>
      <c r="R1104" s="6"/>
    </row>
    <row r="1105" spans="5:18">
      <c r="E1105" s="5"/>
      <c r="F1105" s="6"/>
      <c r="G1105" s="6"/>
      <c r="I1105" s="6"/>
      <c r="J1105" s="6"/>
      <c r="K1105" s="6"/>
      <c r="L1105" s="6"/>
      <c r="M1105" s="6"/>
      <c r="N1105" s="6"/>
      <c r="O1105" s="7"/>
      <c r="P1105" s="7"/>
      <c r="Q1105" s="7"/>
      <c r="R1105" s="6"/>
    </row>
    <row r="1106" spans="5:18">
      <c r="E1106" s="5"/>
      <c r="F1106" s="6"/>
      <c r="G1106" s="6"/>
      <c r="I1106" s="6"/>
      <c r="J1106" s="6"/>
      <c r="K1106" s="6"/>
      <c r="L1106" s="6"/>
      <c r="M1106" s="6"/>
      <c r="N1106" s="6"/>
      <c r="O1106" s="7"/>
      <c r="P1106" s="7"/>
      <c r="Q1106" s="7"/>
      <c r="R1106" s="6"/>
    </row>
    <row r="1107" spans="5:18">
      <c r="E1107" s="5"/>
      <c r="F1107" s="6"/>
      <c r="G1107" s="6"/>
      <c r="I1107" s="6"/>
      <c r="J1107" s="6"/>
      <c r="K1107" s="6"/>
      <c r="L1107" s="6"/>
      <c r="M1107" s="6"/>
      <c r="N1107" s="6"/>
      <c r="O1107" s="7"/>
      <c r="P1107" s="7"/>
      <c r="Q1107" s="7"/>
      <c r="R1107" s="6"/>
    </row>
    <row r="1108" spans="5:18">
      <c r="E1108" s="5"/>
      <c r="F1108" s="6"/>
      <c r="G1108" s="6"/>
      <c r="I1108" s="6"/>
      <c r="J1108" s="6"/>
      <c r="K1108" s="6"/>
      <c r="L1108" s="6"/>
      <c r="M1108" s="6"/>
      <c r="N1108" s="6"/>
      <c r="O1108" s="7"/>
      <c r="P1108" s="7"/>
      <c r="Q1108" s="7"/>
      <c r="R1108" s="6"/>
    </row>
    <row r="1109" spans="5:18">
      <c r="E1109" s="5"/>
      <c r="F1109" s="6"/>
      <c r="G1109" s="6"/>
      <c r="I1109" s="6"/>
      <c r="J1109" s="6"/>
      <c r="K1109" s="6"/>
      <c r="L1109" s="6"/>
      <c r="M1109" s="6"/>
      <c r="N1109" s="6"/>
      <c r="O1109" s="7"/>
      <c r="P1109" s="7"/>
      <c r="Q1109" s="7"/>
      <c r="R1109" s="6"/>
    </row>
    <row r="1110" spans="5:18">
      <c r="E1110" s="5"/>
      <c r="F1110" s="6"/>
      <c r="G1110" s="6"/>
      <c r="I1110" s="6"/>
      <c r="J1110" s="6"/>
      <c r="K1110" s="6"/>
      <c r="L1110" s="6"/>
      <c r="M1110" s="6"/>
      <c r="N1110" s="6"/>
      <c r="O1110" s="7"/>
      <c r="P1110" s="7"/>
      <c r="Q1110" s="7"/>
      <c r="R1110" s="6"/>
    </row>
    <row r="1111" spans="5:18">
      <c r="E1111" s="5"/>
      <c r="F1111" s="6"/>
      <c r="G1111" s="6"/>
      <c r="I1111" s="6"/>
      <c r="J1111" s="6"/>
      <c r="K1111" s="6"/>
      <c r="L1111" s="6"/>
      <c r="M1111" s="6"/>
      <c r="N1111" s="6"/>
      <c r="O1111" s="7"/>
      <c r="P1111" s="7"/>
      <c r="Q1111" s="7"/>
      <c r="R1111" s="6"/>
    </row>
    <row r="1112" spans="5:18">
      <c r="E1112" s="5"/>
      <c r="F1112" s="6"/>
      <c r="G1112" s="6"/>
      <c r="I1112" s="6"/>
      <c r="J1112" s="6"/>
      <c r="K1112" s="6"/>
      <c r="L1112" s="6"/>
      <c r="M1112" s="6"/>
      <c r="N1112" s="6"/>
      <c r="O1112" s="7"/>
      <c r="P1112" s="7"/>
      <c r="Q1112" s="7"/>
      <c r="R1112" s="6"/>
    </row>
    <row r="1113" spans="5:18">
      <c r="E1113" s="5"/>
      <c r="F1113" s="6"/>
      <c r="G1113" s="6"/>
      <c r="I1113" s="6"/>
      <c r="J1113" s="6"/>
      <c r="K1113" s="6"/>
      <c r="L1113" s="6"/>
      <c r="M1113" s="6"/>
      <c r="N1113" s="6"/>
      <c r="O1113" s="7"/>
      <c r="P1113" s="7"/>
      <c r="Q1113" s="7"/>
      <c r="R1113" s="6"/>
    </row>
    <row r="1114" spans="5:18">
      <c r="E1114" s="5"/>
      <c r="F1114" s="6"/>
      <c r="G1114" s="6"/>
      <c r="I1114" s="6"/>
      <c r="J1114" s="6"/>
      <c r="K1114" s="6"/>
      <c r="L1114" s="6"/>
      <c r="M1114" s="6"/>
      <c r="N1114" s="6"/>
      <c r="O1114" s="7"/>
      <c r="P1114" s="7"/>
      <c r="Q1114" s="7"/>
      <c r="R1114" s="6"/>
    </row>
    <row r="1115" spans="5:18">
      <c r="E1115" s="5"/>
      <c r="F1115" s="6"/>
      <c r="G1115" s="6"/>
      <c r="I1115" s="6"/>
      <c r="J1115" s="6"/>
      <c r="K1115" s="6"/>
      <c r="L1115" s="6"/>
      <c r="M1115" s="6"/>
      <c r="N1115" s="6"/>
      <c r="O1115" s="7"/>
      <c r="P1115" s="7"/>
      <c r="Q1115" s="7"/>
      <c r="R1115" s="6"/>
    </row>
    <row r="1116" spans="5:18">
      <c r="E1116" s="5"/>
      <c r="F1116" s="6"/>
      <c r="G1116" s="6"/>
      <c r="I1116" s="6"/>
      <c r="J1116" s="6"/>
      <c r="K1116" s="6"/>
      <c r="L1116" s="6"/>
      <c r="M1116" s="6"/>
      <c r="N1116" s="6"/>
      <c r="O1116" s="7"/>
      <c r="P1116" s="7"/>
      <c r="Q1116" s="7"/>
      <c r="R1116" s="6"/>
    </row>
    <row r="1117" spans="5:18">
      <c r="E1117" s="5"/>
      <c r="F1117" s="6"/>
      <c r="G1117" s="6"/>
      <c r="I1117" s="6"/>
      <c r="J1117" s="6"/>
      <c r="K1117" s="6"/>
      <c r="L1117" s="6"/>
      <c r="M1117" s="6"/>
      <c r="N1117" s="6"/>
      <c r="O1117" s="7"/>
      <c r="P1117" s="7"/>
      <c r="Q1117" s="7"/>
      <c r="R1117" s="6"/>
    </row>
    <row r="1118" spans="5:18">
      <c r="E1118" s="5"/>
      <c r="F1118" s="6"/>
      <c r="G1118" s="6"/>
      <c r="I1118" s="6"/>
      <c r="J1118" s="6"/>
      <c r="K1118" s="6"/>
      <c r="L1118" s="6"/>
      <c r="M1118" s="6"/>
      <c r="N1118" s="6"/>
      <c r="O1118" s="7"/>
      <c r="P1118" s="7"/>
      <c r="Q1118" s="7"/>
      <c r="R1118" s="6"/>
    </row>
    <row r="1119" spans="5:18">
      <c r="E1119" s="5"/>
      <c r="F1119" s="6"/>
      <c r="G1119" s="6"/>
      <c r="I1119" s="6"/>
      <c r="J1119" s="6"/>
      <c r="K1119" s="6"/>
      <c r="L1119" s="6"/>
      <c r="M1119" s="6"/>
      <c r="N1119" s="6"/>
      <c r="O1119" s="7"/>
      <c r="P1119" s="7"/>
      <c r="Q1119" s="7"/>
      <c r="R1119" s="6"/>
    </row>
    <row r="1120" spans="5:18">
      <c r="E1120" s="5"/>
      <c r="F1120" s="6"/>
      <c r="G1120" s="6"/>
      <c r="I1120" s="6"/>
      <c r="J1120" s="6"/>
      <c r="K1120" s="6"/>
      <c r="L1120" s="6"/>
      <c r="M1120" s="6"/>
      <c r="N1120" s="6"/>
      <c r="O1120" s="7"/>
      <c r="P1120" s="7"/>
      <c r="Q1120" s="7"/>
      <c r="R1120" s="6"/>
    </row>
    <row r="1121" spans="5:18">
      <c r="E1121" s="5"/>
      <c r="F1121" s="6"/>
      <c r="G1121" s="6"/>
      <c r="I1121" s="6"/>
      <c r="J1121" s="6"/>
      <c r="K1121" s="6"/>
      <c r="L1121" s="6"/>
      <c r="M1121" s="6"/>
      <c r="N1121" s="6"/>
      <c r="O1121" s="7"/>
      <c r="P1121" s="7"/>
      <c r="Q1121" s="7"/>
      <c r="R1121" s="6"/>
    </row>
    <row r="1122" spans="5:18">
      <c r="E1122" s="5"/>
      <c r="F1122" s="6"/>
      <c r="G1122" s="6"/>
      <c r="I1122" s="6"/>
      <c r="J1122" s="6"/>
      <c r="K1122" s="6"/>
      <c r="L1122" s="6"/>
      <c r="M1122" s="6"/>
      <c r="N1122" s="6"/>
      <c r="O1122" s="7"/>
      <c r="P1122" s="7"/>
      <c r="Q1122" s="7"/>
      <c r="R1122" s="6"/>
    </row>
    <row r="1123" spans="5:18">
      <c r="E1123" s="5"/>
      <c r="F1123" s="6"/>
      <c r="G1123" s="6"/>
      <c r="I1123" s="6"/>
      <c r="J1123" s="6"/>
      <c r="K1123" s="6"/>
      <c r="L1123" s="6"/>
      <c r="M1123" s="6"/>
      <c r="N1123" s="6"/>
      <c r="O1123" s="7"/>
      <c r="P1123" s="7"/>
      <c r="Q1123" s="7"/>
      <c r="R1123" s="6"/>
    </row>
    <row r="1124" spans="5:18">
      <c r="E1124" s="5"/>
      <c r="F1124" s="6"/>
      <c r="G1124" s="6"/>
      <c r="I1124" s="6"/>
      <c r="J1124" s="6"/>
      <c r="K1124" s="6"/>
      <c r="L1124" s="6"/>
      <c r="M1124" s="6"/>
      <c r="N1124" s="6"/>
      <c r="O1124" s="7"/>
      <c r="P1124" s="7"/>
      <c r="Q1124" s="7"/>
      <c r="R1124" s="6"/>
    </row>
    <row r="1125" spans="5:18">
      <c r="E1125" s="5"/>
      <c r="F1125" s="6"/>
      <c r="G1125" s="6"/>
      <c r="I1125" s="6"/>
      <c r="J1125" s="6"/>
      <c r="K1125" s="6"/>
      <c r="L1125" s="6"/>
      <c r="M1125" s="6"/>
      <c r="N1125" s="6"/>
      <c r="O1125" s="7"/>
      <c r="P1125" s="7"/>
      <c r="Q1125" s="7"/>
      <c r="R1125" s="6"/>
    </row>
    <row r="1126" spans="5:18">
      <c r="E1126" s="5"/>
      <c r="F1126" s="6"/>
      <c r="G1126" s="6"/>
      <c r="I1126" s="6"/>
      <c r="J1126" s="6"/>
      <c r="K1126" s="6"/>
      <c r="L1126" s="6"/>
      <c r="M1126" s="6"/>
      <c r="N1126" s="6"/>
      <c r="O1126" s="7"/>
      <c r="P1126" s="7"/>
      <c r="Q1126" s="7"/>
      <c r="R1126" s="6"/>
    </row>
    <row r="1127" spans="5:18">
      <c r="E1127" s="5"/>
      <c r="F1127" s="6"/>
      <c r="G1127" s="6"/>
      <c r="I1127" s="6"/>
      <c r="J1127" s="6"/>
      <c r="K1127" s="6"/>
      <c r="L1127" s="6"/>
      <c r="M1127" s="6"/>
      <c r="N1127" s="6"/>
      <c r="O1127" s="7"/>
      <c r="P1127" s="7"/>
      <c r="Q1127" s="7"/>
      <c r="R1127" s="6"/>
    </row>
    <row r="1128" spans="5:18">
      <c r="E1128" s="5"/>
      <c r="F1128" s="6"/>
      <c r="G1128" s="6"/>
      <c r="I1128" s="6"/>
      <c r="J1128" s="6"/>
      <c r="K1128" s="6"/>
      <c r="L1128" s="6"/>
      <c r="M1128" s="6"/>
      <c r="N1128" s="6"/>
      <c r="O1128" s="7"/>
      <c r="P1128" s="7"/>
      <c r="Q1128" s="7"/>
      <c r="R1128" s="6"/>
    </row>
    <row r="1129" spans="5:18">
      <c r="E1129" s="5"/>
      <c r="F1129" s="6"/>
      <c r="G1129" s="6"/>
      <c r="I1129" s="6"/>
      <c r="J1129" s="6"/>
      <c r="K1129" s="6"/>
      <c r="L1129" s="6"/>
      <c r="M1129" s="6"/>
      <c r="N1129" s="6"/>
      <c r="O1129" s="7"/>
      <c r="P1129" s="7"/>
      <c r="Q1129" s="7"/>
      <c r="R1129" s="6"/>
    </row>
    <row r="1130" spans="5:18">
      <c r="E1130" s="5"/>
      <c r="F1130" s="6"/>
      <c r="G1130" s="6"/>
      <c r="I1130" s="6"/>
      <c r="J1130" s="6"/>
      <c r="K1130" s="6"/>
      <c r="L1130" s="6"/>
      <c r="M1130" s="6"/>
      <c r="N1130" s="6"/>
      <c r="O1130" s="7"/>
      <c r="P1130" s="7"/>
      <c r="Q1130" s="7"/>
      <c r="R1130" s="6"/>
    </row>
    <row r="1131" spans="5:18">
      <c r="E1131" s="5"/>
      <c r="F1131" s="6"/>
      <c r="G1131" s="6"/>
      <c r="I1131" s="6"/>
      <c r="J1131" s="6"/>
      <c r="K1131" s="6"/>
      <c r="L1131" s="6"/>
      <c r="M1131" s="6"/>
      <c r="N1131" s="6"/>
      <c r="O1131" s="7"/>
      <c r="P1131" s="7"/>
      <c r="Q1131" s="7"/>
      <c r="R1131" s="6"/>
    </row>
    <row r="1132" spans="5:18">
      <c r="E1132" s="5"/>
      <c r="F1132" s="6"/>
      <c r="G1132" s="6"/>
      <c r="I1132" s="6"/>
      <c r="J1132" s="6"/>
      <c r="K1132" s="6"/>
      <c r="L1132" s="6"/>
      <c r="M1132" s="6"/>
      <c r="N1132" s="6"/>
      <c r="O1132" s="7"/>
      <c r="P1132" s="7"/>
      <c r="Q1132" s="7"/>
      <c r="R1132" s="6"/>
    </row>
    <row r="1133" spans="5:18">
      <c r="E1133" s="5"/>
      <c r="F1133" s="6"/>
      <c r="G1133" s="6"/>
      <c r="I1133" s="6"/>
      <c r="J1133" s="6"/>
      <c r="K1133" s="6"/>
      <c r="L1133" s="6"/>
      <c r="M1133" s="6"/>
      <c r="N1133" s="6"/>
      <c r="O1133" s="7"/>
      <c r="P1133" s="7"/>
      <c r="Q1133" s="7"/>
      <c r="R1133" s="6"/>
    </row>
    <row r="1134" spans="5:18">
      <c r="E1134" s="5"/>
      <c r="F1134" s="6"/>
      <c r="G1134" s="6"/>
      <c r="I1134" s="6"/>
      <c r="J1134" s="6"/>
      <c r="K1134" s="6"/>
      <c r="L1134" s="6"/>
      <c r="M1134" s="6"/>
      <c r="N1134" s="6"/>
      <c r="O1134" s="7"/>
      <c r="P1134" s="7"/>
      <c r="Q1134" s="7"/>
      <c r="R1134" s="6"/>
    </row>
    <row r="1135" spans="5:18">
      <c r="E1135" s="5"/>
      <c r="F1135" s="6"/>
      <c r="G1135" s="6"/>
      <c r="I1135" s="6"/>
      <c r="J1135" s="6"/>
      <c r="K1135" s="6"/>
      <c r="L1135" s="6"/>
      <c r="M1135" s="6"/>
      <c r="N1135" s="6"/>
      <c r="O1135" s="7"/>
      <c r="P1135" s="7"/>
      <c r="Q1135" s="7"/>
      <c r="R1135" s="6"/>
    </row>
    <row r="1136" spans="5:18">
      <c r="E1136" s="5"/>
      <c r="F1136" s="6"/>
      <c r="G1136" s="6"/>
      <c r="I1136" s="6"/>
      <c r="J1136" s="6"/>
      <c r="K1136" s="6"/>
      <c r="L1136" s="6"/>
      <c r="M1136" s="6"/>
      <c r="N1136" s="6"/>
      <c r="O1136" s="7"/>
      <c r="P1136" s="7"/>
      <c r="Q1136" s="7"/>
      <c r="R1136" s="6"/>
    </row>
    <row r="1137" spans="5:18">
      <c r="E1137" s="5"/>
      <c r="F1137" s="6"/>
      <c r="G1137" s="6"/>
      <c r="I1137" s="6"/>
      <c r="J1137" s="6"/>
      <c r="K1137" s="6"/>
      <c r="L1137" s="6"/>
      <c r="M1137" s="6"/>
      <c r="N1137" s="6"/>
      <c r="O1137" s="7"/>
      <c r="P1137" s="7"/>
      <c r="Q1137" s="7"/>
      <c r="R1137" s="6"/>
    </row>
    <row r="1138" spans="5:18">
      <c r="E1138" s="5"/>
      <c r="F1138" s="6"/>
      <c r="G1138" s="6"/>
      <c r="I1138" s="6"/>
      <c r="J1138" s="6"/>
      <c r="K1138" s="6"/>
      <c r="L1138" s="6"/>
      <c r="M1138" s="6"/>
      <c r="N1138" s="6"/>
      <c r="O1138" s="7"/>
      <c r="P1138" s="7"/>
      <c r="Q1138" s="7"/>
      <c r="R1138" s="6"/>
    </row>
    <row r="1139" spans="5:18">
      <c r="E1139" s="5"/>
      <c r="F1139" s="6"/>
      <c r="G1139" s="6"/>
      <c r="I1139" s="6"/>
      <c r="J1139" s="6"/>
      <c r="K1139" s="6"/>
      <c r="L1139" s="6"/>
      <c r="M1139" s="6"/>
      <c r="N1139" s="6"/>
      <c r="O1139" s="7"/>
      <c r="P1139" s="7"/>
      <c r="Q1139" s="7"/>
      <c r="R1139" s="6"/>
    </row>
    <row r="1140" spans="5:18">
      <c r="E1140" s="5"/>
      <c r="F1140" s="6"/>
      <c r="G1140" s="6"/>
      <c r="I1140" s="6"/>
      <c r="J1140" s="6"/>
      <c r="K1140" s="6"/>
      <c r="L1140" s="6"/>
      <c r="M1140" s="6"/>
      <c r="N1140" s="6"/>
      <c r="O1140" s="7"/>
      <c r="P1140" s="7"/>
      <c r="Q1140" s="7"/>
      <c r="R1140" s="6"/>
    </row>
    <row r="1141" spans="5:18">
      <c r="E1141" s="5"/>
      <c r="F1141" s="6"/>
      <c r="G1141" s="6"/>
      <c r="I1141" s="6"/>
      <c r="J1141" s="6"/>
      <c r="K1141" s="6"/>
      <c r="L1141" s="6"/>
      <c r="M1141" s="6"/>
      <c r="N1141" s="6"/>
      <c r="O1141" s="7"/>
      <c r="P1141" s="7"/>
      <c r="Q1141" s="7"/>
      <c r="R1141" s="6"/>
    </row>
    <row r="1142" spans="5:18">
      <c r="E1142" s="5"/>
      <c r="F1142" s="6"/>
      <c r="G1142" s="6"/>
      <c r="I1142" s="6"/>
      <c r="J1142" s="6"/>
      <c r="K1142" s="6"/>
      <c r="L1142" s="6"/>
      <c r="M1142" s="6"/>
      <c r="N1142" s="6"/>
      <c r="O1142" s="7"/>
      <c r="P1142" s="7"/>
      <c r="Q1142" s="7"/>
      <c r="R1142" s="6"/>
    </row>
    <row r="1143" spans="5:18">
      <c r="E1143" s="5"/>
      <c r="F1143" s="6"/>
      <c r="G1143" s="6"/>
      <c r="I1143" s="6"/>
      <c r="J1143" s="6"/>
      <c r="K1143" s="6"/>
      <c r="L1143" s="6"/>
      <c r="M1143" s="6"/>
      <c r="N1143" s="6"/>
      <c r="O1143" s="7"/>
      <c r="P1143" s="7"/>
      <c r="Q1143" s="7"/>
      <c r="R1143" s="6"/>
    </row>
    <row r="1144" spans="5:18">
      <c r="E1144" s="5"/>
      <c r="F1144" s="6"/>
      <c r="G1144" s="6"/>
      <c r="I1144" s="6"/>
      <c r="J1144" s="6"/>
      <c r="K1144" s="6"/>
      <c r="L1144" s="6"/>
      <c r="M1144" s="6"/>
      <c r="N1144" s="6"/>
      <c r="O1144" s="7"/>
      <c r="P1144" s="7"/>
      <c r="Q1144" s="7"/>
      <c r="R1144" s="6"/>
    </row>
    <row r="1145" spans="5:18">
      <c r="E1145" s="5"/>
      <c r="F1145" s="6"/>
      <c r="G1145" s="6"/>
      <c r="I1145" s="6"/>
      <c r="J1145" s="6"/>
      <c r="K1145" s="6"/>
      <c r="L1145" s="6"/>
      <c r="M1145" s="6"/>
      <c r="N1145" s="6"/>
      <c r="O1145" s="7"/>
      <c r="P1145" s="7"/>
      <c r="Q1145" s="7"/>
      <c r="R1145" s="6"/>
    </row>
    <row r="1146" spans="5:18">
      <c r="E1146" s="5"/>
      <c r="F1146" s="6"/>
      <c r="G1146" s="6"/>
      <c r="I1146" s="6"/>
      <c r="J1146" s="6"/>
      <c r="K1146" s="6"/>
      <c r="L1146" s="6"/>
      <c r="M1146" s="6"/>
      <c r="N1146" s="6"/>
      <c r="O1146" s="7"/>
      <c r="P1146" s="7"/>
      <c r="Q1146" s="7"/>
      <c r="R1146" s="6"/>
    </row>
    <row r="1147" spans="5:18">
      <c r="E1147" s="5"/>
      <c r="F1147" s="6"/>
      <c r="G1147" s="6"/>
      <c r="I1147" s="6"/>
      <c r="J1147" s="6"/>
      <c r="K1147" s="6"/>
      <c r="L1147" s="6"/>
      <c r="M1147" s="6"/>
      <c r="N1147" s="6"/>
      <c r="O1147" s="7"/>
      <c r="P1147" s="7"/>
      <c r="Q1147" s="7"/>
      <c r="R1147" s="6"/>
    </row>
    <row r="1148" spans="5:18">
      <c r="E1148" s="5"/>
      <c r="F1148" s="6"/>
      <c r="G1148" s="6"/>
      <c r="I1148" s="6"/>
      <c r="J1148" s="6"/>
      <c r="K1148" s="6"/>
      <c r="L1148" s="6"/>
      <c r="M1148" s="6"/>
      <c r="N1148" s="6"/>
      <c r="O1148" s="7"/>
      <c r="P1148" s="7"/>
      <c r="Q1148" s="7"/>
      <c r="R1148" s="6"/>
    </row>
    <row r="1149" spans="5:18">
      <c r="E1149" s="5"/>
      <c r="F1149" s="6"/>
      <c r="G1149" s="6"/>
      <c r="I1149" s="6"/>
      <c r="J1149" s="6"/>
      <c r="K1149" s="6"/>
      <c r="L1149" s="6"/>
      <c r="M1149" s="6"/>
      <c r="N1149" s="6"/>
      <c r="O1149" s="7"/>
      <c r="P1149" s="7"/>
      <c r="Q1149" s="7"/>
      <c r="R1149" s="6"/>
    </row>
    <row r="1150" spans="5:18">
      <c r="E1150" s="5"/>
      <c r="F1150" s="6"/>
      <c r="G1150" s="6"/>
      <c r="I1150" s="6"/>
      <c r="J1150" s="6"/>
      <c r="K1150" s="6"/>
      <c r="L1150" s="6"/>
      <c r="M1150" s="6"/>
      <c r="N1150" s="6"/>
      <c r="O1150" s="7"/>
      <c r="P1150" s="7"/>
      <c r="Q1150" s="7"/>
      <c r="R1150" s="6"/>
    </row>
    <row r="1151" spans="5:18">
      <c r="E1151" s="5"/>
      <c r="F1151" s="6"/>
      <c r="G1151" s="6"/>
      <c r="I1151" s="6"/>
      <c r="J1151" s="6"/>
      <c r="K1151" s="6"/>
      <c r="L1151" s="6"/>
      <c r="M1151" s="6"/>
      <c r="N1151" s="6"/>
      <c r="O1151" s="7"/>
      <c r="P1151" s="7"/>
      <c r="Q1151" s="7"/>
      <c r="R1151" s="6"/>
    </row>
    <row r="1152" spans="5:18">
      <c r="E1152" s="5"/>
      <c r="F1152" s="6"/>
      <c r="G1152" s="6"/>
      <c r="I1152" s="6"/>
      <c r="J1152" s="6"/>
      <c r="K1152" s="6"/>
      <c r="L1152" s="6"/>
      <c r="M1152" s="6"/>
      <c r="N1152" s="6"/>
      <c r="O1152" s="7"/>
      <c r="P1152" s="7"/>
      <c r="Q1152" s="7"/>
      <c r="R1152" s="6"/>
    </row>
    <row r="1153" spans="5:18">
      <c r="E1153" s="5"/>
      <c r="F1153" s="6"/>
      <c r="G1153" s="6"/>
      <c r="I1153" s="6"/>
      <c r="J1153" s="6"/>
      <c r="K1153" s="6"/>
      <c r="L1153" s="6"/>
      <c r="M1153" s="6"/>
      <c r="N1153" s="6"/>
      <c r="O1153" s="7"/>
      <c r="P1153" s="7"/>
      <c r="Q1153" s="7"/>
      <c r="R1153" s="6"/>
    </row>
    <row r="1154" spans="5:18">
      <c r="E1154" s="5"/>
      <c r="F1154" s="6"/>
      <c r="G1154" s="6"/>
      <c r="I1154" s="6"/>
      <c r="J1154" s="6"/>
      <c r="K1154" s="6"/>
      <c r="L1154" s="6"/>
      <c r="M1154" s="6"/>
      <c r="N1154" s="6"/>
      <c r="O1154" s="7"/>
      <c r="P1154" s="7"/>
      <c r="Q1154" s="7"/>
      <c r="R1154" s="6"/>
    </row>
    <row r="1155" spans="5:18">
      <c r="E1155" s="5"/>
      <c r="F1155" s="6"/>
      <c r="G1155" s="6"/>
      <c r="I1155" s="6"/>
      <c r="J1155" s="6"/>
      <c r="K1155" s="6"/>
      <c r="L1155" s="6"/>
      <c r="M1155" s="6"/>
      <c r="N1155" s="6"/>
      <c r="O1155" s="7"/>
      <c r="P1155" s="7"/>
      <c r="Q1155" s="7"/>
      <c r="R1155" s="6"/>
    </row>
    <row r="1156" spans="5:18">
      <c r="E1156" s="5"/>
      <c r="F1156" s="6"/>
      <c r="G1156" s="6"/>
      <c r="I1156" s="6"/>
      <c r="J1156" s="6"/>
      <c r="K1156" s="6"/>
      <c r="L1156" s="6"/>
      <c r="M1156" s="6"/>
      <c r="N1156" s="6"/>
      <c r="O1156" s="7"/>
      <c r="P1156" s="7"/>
      <c r="Q1156" s="7"/>
      <c r="R1156" s="6"/>
    </row>
    <row r="1157" spans="5:18">
      <c r="E1157" s="5"/>
      <c r="F1157" s="6"/>
      <c r="G1157" s="6"/>
      <c r="I1157" s="6"/>
      <c r="J1157" s="6"/>
      <c r="K1157" s="6"/>
      <c r="L1157" s="6"/>
      <c r="M1157" s="6"/>
      <c r="N1157" s="6"/>
      <c r="O1157" s="7"/>
      <c r="P1157" s="7"/>
      <c r="Q1157" s="7"/>
      <c r="R1157" s="6"/>
    </row>
    <row r="1158" spans="5:18">
      <c r="E1158" s="5"/>
      <c r="F1158" s="6"/>
      <c r="G1158" s="6"/>
      <c r="I1158" s="6"/>
      <c r="J1158" s="6"/>
      <c r="K1158" s="6"/>
      <c r="L1158" s="6"/>
      <c r="M1158" s="6"/>
      <c r="N1158" s="6"/>
      <c r="O1158" s="7"/>
      <c r="P1158" s="7"/>
      <c r="Q1158" s="7"/>
      <c r="R1158" s="6"/>
    </row>
    <row r="1159" spans="5:18">
      <c r="E1159" s="5"/>
      <c r="F1159" s="6"/>
      <c r="G1159" s="6"/>
      <c r="I1159" s="6"/>
      <c r="J1159" s="6"/>
      <c r="K1159" s="6"/>
      <c r="L1159" s="6"/>
      <c r="M1159" s="6"/>
      <c r="N1159" s="6"/>
      <c r="O1159" s="7"/>
      <c r="P1159" s="7"/>
      <c r="Q1159" s="7"/>
      <c r="R1159" s="6"/>
    </row>
    <row r="1160" spans="5:18">
      <c r="E1160" s="5"/>
      <c r="F1160" s="6"/>
      <c r="G1160" s="6"/>
      <c r="I1160" s="6"/>
      <c r="J1160" s="6"/>
      <c r="K1160" s="6"/>
      <c r="L1160" s="6"/>
      <c r="M1160" s="6"/>
      <c r="N1160" s="6"/>
      <c r="O1160" s="7"/>
      <c r="P1160" s="7"/>
      <c r="Q1160" s="7"/>
      <c r="R1160" s="6"/>
    </row>
    <row r="1161" spans="5:18">
      <c r="E1161" s="5"/>
      <c r="F1161" s="6"/>
      <c r="G1161" s="6"/>
      <c r="I1161" s="6"/>
      <c r="J1161" s="6"/>
      <c r="K1161" s="6"/>
      <c r="L1161" s="6"/>
      <c r="M1161" s="6"/>
      <c r="N1161" s="6"/>
      <c r="O1161" s="7"/>
      <c r="P1161" s="7"/>
      <c r="Q1161" s="7"/>
      <c r="R1161" s="6"/>
    </row>
    <row r="1162" spans="5:18">
      <c r="E1162" s="5"/>
      <c r="F1162" s="6"/>
      <c r="G1162" s="6"/>
      <c r="I1162" s="6"/>
      <c r="J1162" s="6"/>
      <c r="K1162" s="6"/>
      <c r="L1162" s="6"/>
      <c r="M1162" s="6"/>
      <c r="N1162" s="6"/>
      <c r="O1162" s="7"/>
      <c r="P1162" s="7"/>
      <c r="Q1162" s="7"/>
      <c r="R1162" s="6"/>
    </row>
    <row r="1163" spans="5:18">
      <c r="E1163" s="5"/>
      <c r="F1163" s="6"/>
      <c r="G1163" s="6"/>
      <c r="I1163" s="6"/>
      <c r="J1163" s="6"/>
      <c r="K1163" s="6"/>
      <c r="L1163" s="6"/>
      <c r="M1163" s="6"/>
      <c r="N1163" s="6"/>
      <c r="O1163" s="7"/>
      <c r="P1163" s="7"/>
      <c r="Q1163" s="7"/>
      <c r="R1163" s="6"/>
    </row>
    <row r="1164" spans="5:18">
      <c r="E1164" s="5"/>
      <c r="F1164" s="6"/>
      <c r="G1164" s="6"/>
      <c r="I1164" s="6"/>
      <c r="J1164" s="6"/>
      <c r="K1164" s="6"/>
      <c r="L1164" s="6"/>
      <c r="M1164" s="6"/>
      <c r="N1164" s="6"/>
      <c r="O1164" s="7"/>
      <c r="P1164" s="7"/>
      <c r="Q1164" s="7"/>
      <c r="R1164" s="6"/>
    </row>
    <row r="1165" spans="5:18">
      <c r="E1165" s="5"/>
      <c r="F1165" s="6"/>
      <c r="G1165" s="6"/>
      <c r="I1165" s="6"/>
      <c r="J1165" s="6"/>
      <c r="K1165" s="6"/>
      <c r="L1165" s="6"/>
      <c r="M1165" s="6"/>
      <c r="N1165" s="6"/>
      <c r="O1165" s="7"/>
      <c r="P1165" s="7"/>
      <c r="Q1165" s="7"/>
      <c r="R1165" s="6"/>
    </row>
    <row r="1166" spans="5:18">
      <c r="E1166" s="5"/>
      <c r="F1166" s="6"/>
      <c r="G1166" s="6"/>
      <c r="I1166" s="6"/>
      <c r="J1166" s="6"/>
      <c r="K1166" s="6"/>
      <c r="L1166" s="6"/>
      <c r="M1166" s="6"/>
      <c r="N1166" s="6"/>
      <c r="O1166" s="7"/>
      <c r="P1166" s="7"/>
      <c r="Q1166" s="7"/>
      <c r="R1166" s="6"/>
    </row>
    <row r="1167" spans="5:18">
      <c r="E1167" s="5"/>
      <c r="F1167" s="6"/>
      <c r="G1167" s="6"/>
      <c r="I1167" s="6"/>
      <c r="J1167" s="6"/>
      <c r="K1167" s="6"/>
      <c r="L1167" s="6"/>
      <c r="M1167" s="6"/>
      <c r="N1167" s="6"/>
      <c r="O1167" s="7"/>
      <c r="P1167" s="7"/>
      <c r="Q1167" s="7"/>
      <c r="R1167" s="6"/>
    </row>
    <row r="1168" spans="5:18">
      <c r="E1168" s="5"/>
      <c r="F1168" s="6"/>
      <c r="G1168" s="6"/>
      <c r="I1168" s="6"/>
      <c r="J1168" s="6"/>
      <c r="K1168" s="6"/>
      <c r="L1168" s="6"/>
      <c r="M1168" s="6"/>
      <c r="N1168" s="6"/>
      <c r="O1168" s="7"/>
      <c r="P1168" s="7"/>
      <c r="Q1168" s="7"/>
      <c r="R1168" s="6"/>
    </row>
    <row r="1169" spans="5:18">
      <c r="E1169" s="5"/>
      <c r="F1169" s="6"/>
      <c r="G1169" s="6"/>
      <c r="I1169" s="6"/>
      <c r="J1169" s="6"/>
      <c r="K1169" s="6"/>
      <c r="L1169" s="6"/>
      <c r="M1169" s="6"/>
      <c r="N1169" s="6"/>
      <c r="O1169" s="7"/>
      <c r="P1169" s="7"/>
      <c r="Q1169" s="7"/>
      <c r="R1169" s="6"/>
    </row>
    <row r="1170" spans="5:18">
      <c r="E1170" s="5"/>
      <c r="F1170" s="6"/>
      <c r="G1170" s="6"/>
      <c r="I1170" s="6"/>
      <c r="J1170" s="6"/>
      <c r="K1170" s="6"/>
      <c r="L1170" s="6"/>
      <c r="M1170" s="6"/>
      <c r="N1170" s="6"/>
      <c r="O1170" s="7"/>
      <c r="P1170" s="7"/>
      <c r="Q1170" s="7"/>
      <c r="R1170" s="6"/>
    </row>
    <row r="1171" spans="5:18">
      <c r="E1171" s="5"/>
      <c r="F1171" s="6"/>
      <c r="G1171" s="6"/>
      <c r="I1171" s="6"/>
      <c r="J1171" s="6"/>
      <c r="K1171" s="6"/>
      <c r="L1171" s="6"/>
      <c r="M1171" s="6"/>
      <c r="N1171" s="6"/>
      <c r="O1171" s="7"/>
      <c r="P1171" s="7"/>
      <c r="Q1171" s="7"/>
      <c r="R1171" s="6"/>
    </row>
    <row r="1172" spans="5:18">
      <c r="E1172" s="5"/>
      <c r="F1172" s="6"/>
      <c r="G1172" s="6"/>
      <c r="I1172" s="6"/>
      <c r="J1172" s="6"/>
      <c r="K1172" s="6"/>
      <c r="L1172" s="6"/>
      <c r="M1172" s="6"/>
      <c r="N1172" s="6"/>
      <c r="O1172" s="7"/>
      <c r="P1172" s="7"/>
      <c r="Q1172" s="7"/>
      <c r="R1172" s="6"/>
    </row>
    <row r="1173" spans="5:18">
      <c r="E1173" s="5"/>
      <c r="F1173" s="6"/>
      <c r="G1173" s="6"/>
      <c r="I1173" s="6"/>
      <c r="J1173" s="6"/>
      <c r="K1173" s="6"/>
      <c r="L1173" s="6"/>
      <c r="M1173" s="6"/>
      <c r="N1173" s="6"/>
      <c r="O1173" s="7"/>
      <c r="P1173" s="7"/>
      <c r="Q1173" s="7"/>
      <c r="R1173" s="6"/>
    </row>
    <row r="1174" spans="5:18">
      <c r="E1174" s="5"/>
      <c r="F1174" s="6"/>
      <c r="G1174" s="6"/>
      <c r="I1174" s="6"/>
      <c r="J1174" s="6"/>
      <c r="K1174" s="6"/>
      <c r="L1174" s="6"/>
      <c r="M1174" s="6"/>
      <c r="N1174" s="6"/>
      <c r="O1174" s="7"/>
      <c r="P1174" s="7"/>
      <c r="Q1174" s="7"/>
      <c r="R1174" s="6"/>
    </row>
    <row r="1175" spans="5:18">
      <c r="E1175" s="5"/>
      <c r="F1175" s="6"/>
      <c r="G1175" s="6"/>
      <c r="I1175" s="6"/>
      <c r="J1175" s="6"/>
      <c r="K1175" s="6"/>
      <c r="L1175" s="6"/>
      <c r="M1175" s="6"/>
      <c r="N1175" s="6"/>
      <c r="O1175" s="7"/>
      <c r="P1175" s="7"/>
      <c r="Q1175" s="7"/>
      <c r="R1175" s="6"/>
    </row>
    <row r="1176" spans="5:18">
      <c r="E1176" s="5"/>
      <c r="F1176" s="6"/>
      <c r="G1176" s="6"/>
      <c r="I1176" s="6"/>
      <c r="J1176" s="6"/>
      <c r="K1176" s="6"/>
      <c r="L1176" s="6"/>
      <c r="M1176" s="6"/>
      <c r="N1176" s="6"/>
      <c r="O1176" s="7"/>
      <c r="P1176" s="7"/>
      <c r="Q1176" s="7"/>
      <c r="R1176" s="6"/>
    </row>
    <row r="1177" spans="5:18">
      <c r="E1177" s="5"/>
      <c r="F1177" s="6"/>
      <c r="G1177" s="6"/>
      <c r="I1177" s="6"/>
      <c r="J1177" s="6"/>
      <c r="K1177" s="6"/>
      <c r="L1177" s="6"/>
      <c r="M1177" s="6"/>
      <c r="N1177" s="6"/>
      <c r="O1177" s="7"/>
      <c r="P1177" s="7"/>
      <c r="Q1177" s="7"/>
      <c r="R1177" s="6"/>
    </row>
    <row r="1178" spans="5:18">
      <c r="E1178" s="5"/>
      <c r="F1178" s="6"/>
      <c r="G1178" s="6"/>
      <c r="I1178" s="6"/>
      <c r="J1178" s="6"/>
      <c r="K1178" s="6"/>
      <c r="L1178" s="6"/>
      <c r="M1178" s="6"/>
      <c r="N1178" s="6"/>
      <c r="O1178" s="7"/>
      <c r="P1178" s="7"/>
      <c r="Q1178" s="7"/>
      <c r="R1178" s="6"/>
    </row>
    <row r="1179" spans="5:18">
      <c r="E1179" s="5"/>
      <c r="F1179" s="6"/>
      <c r="G1179" s="6"/>
      <c r="I1179" s="6"/>
      <c r="J1179" s="6"/>
      <c r="K1179" s="6"/>
      <c r="L1179" s="6"/>
      <c r="M1179" s="6"/>
      <c r="N1179" s="6"/>
      <c r="O1179" s="7"/>
      <c r="P1179" s="7"/>
      <c r="Q1179" s="7"/>
      <c r="R1179" s="6"/>
    </row>
    <row r="1180" spans="5:18">
      <c r="E1180" s="5"/>
      <c r="F1180" s="6"/>
      <c r="G1180" s="6"/>
      <c r="I1180" s="6"/>
      <c r="J1180" s="6"/>
      <c r="K1180" s="6"/>
      <c r="L1180" s="6"/>
      <c r="M1180" s="6"/>
      <c r="N1180" s="6"/>
      <c r="O1180" s="7"/>
      <c r="P1180" s="7"/>
      <c r="Q1180" s="7"/>
      <c r="R1180" s="6"/>
    </row>
    <row r="1181" spans="5:18">
      <c r="E1181" s="5"/>
      <c r="F1181" s="6"/>
      <c r="G1181" s="6"/>
      <c r="I1181" s="6"/>
      <c r="J1181" s="6"/>
      <c r="K1181" s="6"/>
      <c r="L1181" s="6"/>
      <c r="M1181" s="6"/>
      <c r="N1181" s="6"/>
      <c r="O1181" s="7"/>
      <c r="P1181" s="7"/>
      <c r="Q1181" s="7"/>
      <c r="R1181" s="6"/>
    </row>
    <row r="1182" spans="5:18">
      <c r="E1182" s="5"/>
      <c r="F1182" s="6"/>
      <c r="G1182" s="6"/>
      <c r="I1182" s="6"/>
      <c r="J1182" s="6"/>
      <c r="K1182" s="6"/>
      <c r="L1182" s="6"/>
      <c r="M1182" s="6"/>
      <c r="N1182" s="6"/>
      <c r="O1182" s="7"/>
      <c r="P1182" s="7"/>
      <c r="Q1182" s="7"/>
      <c r="R1182" s="6"/>
    </row>
    <row r="1183" spans="5:18">
      <c r="E1183" s="5"/>
      <c r="F1183" s="6"/>
      <c r="G1183" s="6"/>
      <c r="I1183" s="6"/>
      <c r="J1183" s="6"/>
      <c r="K1183" s="6"/>
      <c r="L1183" s="6"/>
      <c r="M1183" s="6"/>
      <c r="N1183" s="6"/>
      <c r="O1183" s="7"/>
      <c r="P1183" s="7"/>
      <c r="Q1183" s="7"/>
      <c r="R1183" s="6"/>
    </row>
    <row r="1184" spans="5:18">
      <c r="E1184" s="5"/>
      <c r="F1184" s="6"/>
      <c r="G1184" s="6"/>
      <c r="I1184" s="6"/>
      <c r="J1184" s="6"/>
      <c r="K1184" s="6"/>
      <c r="L1184" s="6"/>
      <c r="M1184" s="6"/>
      <c r="N1184" s="6"/>
      <c r="O1184" s="7"/>
      <c r="P1184" s="7"/>
      <c r="Q1184" s="7"/>
      <c r="R1184" s="6"/>
    </row>
    <row r="1185" spans="5:18">
      <c r="E1185" s="5"/>
      <c r="F1185" s="6"/>
      <c r="G1185" s="6"/>
      <c r="I1185" s="6"/>
      <c r="J1185" s="6"/>
      <c r="K1185" s="6"/>
      <c r="L1185" s="6"/>
      <c r="M1185" s="6"/>
      <c r="N1185" s="6"/>
      <c r="O1185" s="7"/>
      <c r="P1185" s="7"/>
      <c r="Q1185" s="7"/>
      <c r="R1185" s="6"/>
    </row>
    <row r="1186" spans="5:18">
      <c r="E1186" s="5"/>
      <c r="F1186" s="6"/>
      <c r="G1186" s="6"/>
      <c r="I1186" s="6"/>
      <c r="J1186" s="6"/>
      <c r="K1186" s="6"/>
      <c r="L1186" s="6"/>
      <c r="M1186" s="6"/>
      <c r="N1186" s="6"/>
      <c r="O1186" s="7"/>
      <c r="P1186" s="7"/>
      <c r="Q1186" s="7"/>
      <c r="R1186" s="6"/>
    </row>
    <row r="1187" spans="5:18">
      <c r="E1187" s="5"/>
      <c r="F1187" s="6"/>
      <c r="G1187" s="6"/>
      <c r="I1187" s="6"/>
      <c r="J1187" s="6"/>
      <c r="K1187" s="6"/>
      <c r="L1187" s="6"/>
      <c r="M1187" s="6"/>
      <c r="N1187" s="6"/>
      <c r="O1187" s="7"/>
      <c r="P1187" s="7"/>
      <c r="Q1187" s="7"/>
      <c r="R1187" s="6"/>
    </row>
    <row r="1188" spans="5:18">
      <c r="E1188" s="5"/>
      <c r="F1188" s="6"/>
      <c r="G1188" s="6"/>
      <c r="I1188" s="6"/>
      <c r="J1188" s="6"/>
      <c r="K1188" s="6"/>
      <c r="L1188" s="6"/>
      <c r="M1188" s="6"/>
      <c r="N1188" s="6"/>
      <c r="O1188" s="7"/>
      <c r="P1188" s="7"/>
      <c r="Q1188" s="7"/>
      <c r="R1188" s="6"/>
    </row>
    <row r="1189" spans="5:18">
      <c r="E1189" s="5"/>
      <c r="F1189" s="6"/>
      <c r="G1189" s="6"/>
      <c r="I1189" s="6"/>
      <c r="J1189" s="6"/>
      <c r="K1189" s="6"/>
      <c r="L1189" s="6"/>
      <c r="M1189" s="6"/>
      <c r="N1189" s="6"/>
      <c r="O1189" s="7"/>
      <c r="P1189" s="7"/>
      <c r="Q1189" s="7"/>
      <c r="R1189" s="6"/>
    </row>
    <row r="1190" spans="5:18">
      <c r="E1190" s="5"/>
      <c r="F1190" s="6"/>
      <c r="G1190" s="6"/>
      <c r="I1190" s="6"/>
      <c r="J1190" s="6"/>
      <c r="K1190" s="6"/>
      <c r="L1190" s="6"/>
      <c r="M1190" s="6"/>
      <c r="N1190" s="6"/>
      <c r="O1190" s="7"/>
      <c r="P1190" s="7"/>
      <c r="Q1190" s="7"/>
      <c r="R1190" s="6"/>
    </row>
    <row r="1191" spans="5:18">
      <c r="E1191" s="5"/>
      <c r="F1191" s="6"/>
      <c r="G1191" s="6"/>
      <c r="I1191" s="6"/>
      <c r="J1191" s="6"/>
      <c r="K1191" s="6"/>
      <c r="L1191" s="6"/>
      <c r="M1191" s="6"/>
      <c r="N1191" s="6"/>
      <c r="O1191" s="7"/>
      <c r="P1191" s="7"/>
      <c r="Q1191" s="7"/>
      <c r="R1191" s="6"/>
    </row>
    <row r="1192" spans="5:18">
      <c r="E1192" s="5"/>
      <c r="F1192" s="6"/>
      <c r="G1192" s="6"/>
      <c r="I1192" s="6"/>
      <c r="J1192" s="6"/>
      <c r="K1192" s="6"/>
      <c r="L1192" s="6"/>
      <c r="M1192" s="6"/>
      <c r="N1192" s="6"/>
      <c r="O1192" s="7"/>
      <c r="P1192" s="7"/>
      <c r="Q1192" s="7"/>
      <c r="R1192" s="6"/>
    </row>
    <row r="1193" spans="5:18">
      <c r="E1193" s="5"/>
      <c r="F1193" s="6"/>
      <c r="G1193" s="6"/>
      <c r="I1193" s="6"/>
      <c r="J1193" s="6"/>
      <c r="K1193" s="6"/>
      <c r="L1193" s="6"/>
      <c r="M1193" s="6"/>
      <c r="N1193" s="6"/>
      <c r="O1193" s="7"/>
      <c r="P1193" s="7"/>
      <c r="Q1193" s="7"/>
      <c r="R1193" s="6"/>
    </row>
    <row r="1194" spans="5:18">
      <c r="E1194" s="5"/>
      <c r="F1194" s="6"/>
      <c r="G1194" s="6"/>
      <c r="I1194" s="6"/>
      <c r="J1194" s="6"/>
      <c r="K1194" s="6"/>
      <c r="L1194" s="6"/>
      <c r="M1194" s="6"/>
      <c r="N1194" s="6"/>
      <c r="O1194" s="7"/>
      <c r="P1194" s="7"/>
      <c r="Q1194" s="7"/>
      <c r="R1194" s="6"/>
    </row>
    <row r="1195" spans="5:18">
      <c r="E1195" s="5"/>
      <c r="F1195" s="6"/>
      <c r="G1195" s="6"/>
      <c r="I1195" s="6"/>
      <c r="J1195" s="6"/>
      <c r="K1195" s="6"/>
      <c r="L1195" s="6"/>
      <c r="M1195" s="6"/>
      <c r="N1195" s="6"/>
      <c r="O1195" s="7"/>
      <c r="P1195" s="7"/>
      <c r="Q1195" s="7"/>
      <c r="R1195" s="6"/>
    </row>
    <row r="1196" spans="5:18">
      <c r="E1196" s="5"/>
      <c r="F1196" s="6"/>
      <c r="G1196" s="6"/>
      <c r="I1196" s="6"/>
      <c r="J1196" s="6"/>
      <c r="K1196" s="6"/>
      <c r="L1196" s="6"/>
      <c r="M1196" s="6"/>
      <c r="N1196" s="6"/>
      <c r="O1196" s="7"/>
      <c r="P1196" s="7"/>
      <c r="Q1196" s="7"/>
      <c r="R1196" s="6"/>
    </row>
    <row r="1197" spans="5:18">
      <c r="E1197" s="5"/>
      <c r="F1197" s="6"/>
      <c r="G1197" s="6"/>
      <c r="I1197" s="6"/>
      <c r="J1197" s="6"/>
      <c r="K1197" s="6"/>
      <c r="L1197" s="6"/>
      <c r="M1197" s="6"/>
      <c r="N1197" s="6"/>
      <c r="O1197" s="7"/>
      <c r="P1197" s="7"/>
      <c r="Q1197" s="7"/>
      <c r="R1197" s="6"/>
    </row>
    <row r="1198" spans="5:18">
      <c r="E1198" s="5"/>
      <c r="F1198" s="6"/>
      <c r="G1198" s="6"/>
      <c r="I1198" s="6"/>
      <c r="J1198" s="6"/>
      <c r="K1198" s="6"/>
      <c r="L1198" s="6"/>
      <c r="M1198" s="6"/>
      <c r="N1198" s="6"/>
      <c r="O1198" s="7"/>
      <c r="P1198" s="7"/>
      <c r="Q1198" s="7"/>
      <c r="R1198" s="6"/>
    </row>
    <row r="1199" spans="5:18">
      <c r="E1199" s="5"/>
      <c r="F1199" s="6"/>
      <c r="G1199" s="6"/>
      <c r="I1199" s="6"/>
      <c r="J1199" s="6"/>
      <c r="K1199" s="6"/>
      <c r="L1199" s="6"/>
      <c r="M1199" s="6"/>
      <c r="N1199" s="6"/>
      <c r="O1199" s="7"/>
      <c r="P1199" s="7"/>
      <c r="Q1199" s="7"/>
      <c r="R1199" s="6"/>
    </row>
    <row r="1200" spans="5:18">
      <c r="E1200" s="5"/>
      <c r="F1200" s="6"/>
      <c r="G1200" s="6"/>
      <c r="I1200" s="6"/>
      <c r="J1200" s="6"/>
      <c r="K1200" s="6"/>
      <c r="L1200" s="6"/>
      <c r="M1200" s="6"/>
      <c r="N1200" s="6"/>
      <c r="O1200" s="7"/>
      <c r="P1200" s="7"/>
      <c r="Q1200" s="7"/>
      <c r="R1200" s="6"/>
    </row>
    <row r="1201" spans="5:18">
      <c r="E1201" s="5"/>
      <c r="F1201" s="6"/>
      <c r="G1201" s="6"/>
      <c r="I1201" s="6"/>
      <c r="J1201" s="6"/>
      <c r="K1201" s="6"/>
      <c r="L1201" s="6"/>
      <c r="M1201" s="6"/>
      <c r="N1201" s="6"/>
      <c r="O1201" s="7"/>
      <c r="P1201" s="7"/>
      <c r="Q1201" s="7"/>
      <c r="R1201" s="6"/>
    </row>
    <row r="1202" spans="5:18">
      <c r="E1202" s="5"/>
      <c r="F1202" s="6"/>
      <c r="G1202" s="6"/>
      <c r="I1202" s="6"/>
      <c r="J1202" s="6"/>
      <c r="K1202" s="6"/>
      <c r="L1202" s="6"/>
      <c r="M1202" s="6"/>
      <c r="N1202" s="6"/>
      <c r="O1202" s="7"/>
      <c r="P1202" s="7"/>
      <c r="Q1202" s="7"/>
      <c r="R1202" s="6"/>
    </row>
    <row r="1203" spans="5:18">
      <c r="E1203" s="5"/>
      <c r="F1203" s="6"/>
      <c r="G1203" s="6"/>
      <c r="I1203" s="6"/>
      <c r="J1203" s="6"/>
      <c r="K1203" s="6"/>
      <c r="L1203" s="6"/>
      <c r="M1203" s="6"/>
      <c r="N1203" s="6"/>
      <c r="O1203" s="7"/>
      <c r="P1203" s="7"/>
      <c r="Q1203" s="7"/>
      <c r="R1203" s="6"/>
    </row>
    <row r="1204" spans="5:18">
      <c r="E1204" s="5"/>
      <c r="F1204" s="6"/>
      <c r="G1204" s="6"/>
      <c r="I1204" s="6"/>
      <c r="J1204" s="6"/>
      <c r="K1204" s="6"/>
      <c r="L1204" s="6"/>
      <c r="M1204" s="6"/>
      <c r="N1204" s="6"/>
      <c r="O1204" s="7"/>
      <c r="P1204" s="7"/>
      <c r="Q1204" s="7"/>
      <c r="R1204" s="6"/>
    </row>
    <row r="1205" spans="5:18">
      <c r="E1205" s="5"/>
      <c r="F1205" s="6"/>
      <c r="G1205" s="6"/>
      <c r="I1205" s="6"/>
      <c r="J1205" s="6"/>
      <c r="K1205" s="6"/>
      <c r="L1205" s="6"/>
      <c r="M1205" s="6"/>
      <c r="N1205" s="6"/>
      <c r="O1205" s="7"/>
      <c r="P1205" s="7"/>
      <c r="Q1205" s="7"/>
      <c r="R1205" s="6"/>
    </row>
    <row r="1206" spans="5:18">
      <c r="E1206" s="5"/>
      <c r="F1206" s="6"/>
      <c r="G1206" s="6"/>
      <c r="I1206" s="6"/>
      <c r="J1206" s="6"/>
      <c r="K1206" s="6"/>
      <c r="L1206" s="6"/>
      <c r="M1206" s="6"/>
      <c r="N1206" s="6"/>
      <c r="O1206" s="7"/>
      <c r="P1206" s="7"/>
      <c r="Q1206" s="7"/>
      <c r="R1206" s="6"/>
    </row>
    <row r="1207" spans="5:18">
      <c r="E1207" s="5"/>
      <c r="F1207" s="6"/>
      <c r="G1207" s="6"/>
      <c r="I1207" s="6"/>
      <c r="J1207" s="6"/>
      <c r="K1207" s="6"/>
      <c r="L1207" s="6"/>
      <c r="M1207" s="6"/>
      <c r="N1207" s="6"/>
      <c r="O1207" s="7"/>
      <c r="P1207" s="7"/>
      <c r="Q1207" s="7"/>
      <c r="R1207" s="6"/>
    </row>
    <row r="1208" spans="5:18">
      <c r="E1208" s="5"/>
      <c r="F1208" s="6"/>
      <c r="G1208" s="6"/>
      <c r="I1208" s="6"/>
      <c r="J1208" s="6"/>
      <c r="K1208" s="6"/>
      <c r="L1208" s="6"/>
      <c r="M1208" s="6"/>
      <c r="N1208" s="6"/>
      <c r="O1208" s="7"/>
      <c r="P1208" s="7"/>
      <c r="Q1208" s="7"/>
      <c r="R1208" s="6"/>
    </row>
    <row r="1209" spans="5:18">
      <c r="E1209" s="5"/>
      <c r="F1209" s="6"/>
      <c r="G1209" s="6"/>
      <c r="I1209" s="6"/>
      <c r="J1209" s="6"/>
      <c r="K1209" s="6"/>
      <c r="L1209" s="6"/>
      <c r="M1209" s="6"/>
      <c r="N1209" s="6"/>
      <c r="O1209" s="7"/>
      <c r="P1209" s="7"/>
      <c r="Q1209" s="7"/>
      <c r="R1209" s="6"/>
    </row>
    <row r="1210" spans="5:18">
      <c r="E1210" s="5"/>
      <c r="F1210" s="6"/>
      <c r="G1210" s="6"/>
      <c r="I1210" s="6"/>
      <c r="J1210" s="6"/>
      <c r="K1210" s="6"/>
      <c r="L1210" s="6"/>
      <c r="M1210" s="6"/>
      <c r="N1210" s="6"/>
      <c r="O1210" s="7"/>
      <c r="P1210" s="7"/>
      <c r="Q1210" s="7"/>
      <c r="R1210" s="6"/>
    </row>
    <row r="1211" spans="5:18">
      <c r="E1211" s="5"/>
      <c r="F1211" s="6"/>
      <c r="G1211" s="6"/>
      <c r="I1211" s="6"/>
      <c r="J1211" s="6"/>
      <c r="K1211" s="6"/>
      <c r="L1211" s="6"/>
      <c r="M1211" s="6"/>
      <c r="N1211" s="6"/>
      <c r="O1211" s="7"/>
      <c r="P1211" s="7"/>
      <c r="Q1211" s="7"/>
      <c r="R1211" s="6"/>
    </row>
    <row r="1212" spans="5:18">
      <c r="E1212" s="5"/>
      <c r="F1212" s="6"/>
      <c r="G1212" s="6"/>
      <c r="I1212" s="6"/>
      <c r="J1212" s="6"/>
      <c r="K1212" s="6"/>
      <c r="L1212" s="6"/>
      <c r="M1212" s="6"/>
      <c r="N1212" s="6"/>
      <c r="O1212" s="7"/>
      <c r="P1212" s="7"/>
      <c r="Q1212" s="7"/>
      <c r="R1212" s="6"/>
    </row>
    <row r="1213" spans="5:18">
      <c r="E1213" s="5"/>
      <c r="F1213" s="6"/>
      <c r="G1213" s="6"/>
      <c r="I1213" s="6"/>
      <c r="J1213" s="6"/>
      <c r="K1213" s="6"/>
      <c r="L1213" s="6"/>
      <c r="M1213" s="6"/>
      <c r="N1213" s="6"/>
      <c r="O1213" s="7"/>
      <c r="P1213" s="7"/>
      <c r="Q1213" s="7"/>
      <c r="R1213" s="6"/>
    </row>
    <row r="1214" spans="5:18">
      <c r="E1214" s="5"/>
      <c r="F1214" s="6"/>
      <c r="G1214" s="6"/>
      <c r="I1214" s="6"/>
      <c r="J1214" s="6"/>
      <c r="K1214" s="6"/>
      <c r="L1214" s="6"/>
      <c r="M1214" s="6"/>
      <c r="N1214" s="6"/>
      <c r="O1214" s="7"/>
      <c r="P1214" s="7"/>
      <c r="Q1214" s="7"/>
      <c r="R1214" s="6"/>
    </row>
    <row r="1215" spans="5:18">
      <c r="E1215" s="5"/>
      <c r="F1215" s="6"/>
      <c r="G1215" s="6"/>
      <c r="I1215" s="6"/>
      <c r="J1215" s="6"/>
      <c r="K1215" s="6"/>
      <c r="L1215" s="6"/>
      <c r="M1215" s="6"/>
      <c r="N1215" s="6"/>
      <c r="O1215" s="7"/>
      <c r="P1215" s="7"/>
      <c r="Q1215" s="7"/>
      <c r="R1215" s="6"/>
    </row>
    <row r="1216" spans="5:18">
      <c r="E1216" s="5"/>
      <c r="F1216" s="6"/>
      <c r="G1216" s="6"/>
      <c r="I1216" s="6"/>
      <c r="J1216" s="6"/>
      <c r="K1216" s="6"/>
      <c r="L1216" s="6"/>
      <c r="M1216" s="6"/>
      <c r="N1216" s="6"/>
      <c r="O1216" s="7"/>
      <c r="P1216" s="7"/>
      <c r="Q1216" s="7"/>
      <c r="R1216" s="6"/>
    </row>
    <row r="1217" spans="5:18">
      <c r="E1217" s="5"/>
      <c r="F1217" s="6"/>
      <c r="G1217" s="6"/>
      <c r="I1217" s="6"/>
      <c r="J1217" s="6"/>
      <c r="K1217" s="6"/>
      <c r="L1217" s="6"/>
      <c r="M1217" s="6"/>
      <c r="N1217" s="6"/>
      <c r="O1217" s="7"/>
      <c r="P1217" s="7"/>
      <c r="Q1217" s="7"/>
      <c r="R1217" s="6"/>
    </row>
    <row r="1218" spans="5:18">
      <c r="E1218" s="5"/>
      <c r="F1218" s="6"/>
      <c r="G1218" s="6"/>
      <c r="I1218" s="6"/>
      <c r="J1218" s="6"/>
      <c r="K1218" s="6"/>
      <c r="L1218" s="6"/>
      <c r="M1218" s="6"/>
      <c r="N1218" s="6"/>
      <c r="O1218" s="7"/>
      <c r="P1218" s="7"/>
      <c r="Q1218" s="7"/>
      <c r="R1218" s="6"/>
    </row>
    <row r="1219" spans="5:18">
      <c r="E1219" s="5"/>
      <c r="F1219" s="6"/>
      <c r="G1219" s="6"/>
      <c r="I1219" s="6"/>
      <c r="J1219" s="6"/>
      <c r="K1219" s="6"/>
      <c r="L1219" s="6"/>
      <c r="M1219" s="6"/>
      <c r="N1219" s="6"/>
      <c r="O1219" s="7"/>
      <c r="P1219" s="7"/>
      <c r="Q1219" s="7"/>
      <c r="R1219" s="6"/>
    </row>
    <row r="1220" spans="5:18">
      <c r="E1220" s="5"/>
      <c r="F1220" s="6"/>
      <c r="G1220" s="6"/>
      <c r="I1220" s="6"/>
      <c r="J1220" s="6"/>
      <c r="K1220" s="6"/>
      <c r="L1220" s="6"/>
      <c r="M1220" s="6"/>
      <c r="N1220" s="6"/>
      <c r="O1220" s="7"/>
      <c r="P1220" s="7"/>
      <c r="Q1220" s="7"/>
      <c r="R1220" s="6"/>
    </row>
    <row r="1221" spans="5:18">
      <c r="E1221" s="5"/>
      <c r="F1221" s="6"/>
      <c r="G1221" s="6"/>
      <c r="I1221" s="6"/>
      <c r="J1221" s="6"/>
      <c r="K1221" s="6"/>
      <c r="L1221" s="6"/>
      <c r="M1221" s="6"/>
      <c r="N1221" s="6"/>
      <c r="O1221" s="7"/>
      <c r="P1221" s="7"/>
      <c r="Q1221" s="7"/>
      <c r="R1221" s="6"/>
    </row>
    <row r="1222" spans="5:18">
      <c r="E1222" s="5"/>
      <c r="F1222" s="6"/>
      <c r="G1222" s="6"/>
      <c r="I1222" s="6"/>
      <c r="J1222" s="6"/>
      <c r="K1222" s="6"/>
      <c r="L1222" s="6"/>
      <c r="M1222" s="6"/>
      <c r="N1222" s="6"/>
      <c r="O1222" s="7"/>
      <c r="P1222" s="7"/>
      <c r="Q1222" s="7"/>
      <c r="R1222" s="6"/>
    </row>
    <row r="1223" spans="5:18">
      <c r="E1223" s="5"/>
      <c r="F1223" s="6"/>
      <c r="G1223" s="6"/>
      <c r="I1223" s="6"/>
      <c r="J1223" s="6"/>
      <c r="K1223" s="6"/>
      <c r="L1223" s="6"/>
      <c r="M1223" s="6"/>
      <c r="N1223" s="6"/>
      <c r="O1223" s="7"/>
      <c r="P1223" s="7"/>
      <c r="Q1223" s="7"/>
      <c r="R1223" s="6"/>
    </row>
    <row r="1224" spans="5:18">
      <c r="E1224" s="5"/>
      <c r="F1224" s="6"/>
      <c r="G1224" s="6"/>
      <c r="I1224" s="6"/>
      <c r="J1224" s="6"/>
      <c r="K1224" s="6"/>
      <c r="L1224" s="6"/>
      <c r="M1224" s="6"/>
      <c r="N1224" s="6"/>
      <c r="O1224" s="7"/>
      <c r="P1224" s="7"/>
      <c r="Q1224" s="7"/>
      <c r="R1224" s="6"/>
    </row>
    <row r="1225" spans="5:18">
      <c r="E1225" s="5"/>
      <c r="F1225" s="6"/>
      <c r="G1225" s="6"/>
      <c r="I1225" s="6"/>
      <c r="J1225" s="6"/>
      <c r="K1225" s="6"/>
      <c r="L1225" s="6"/>
      <c r="M1225" s="6"/>
      <c r="N1225" s="6"/>
      <c r="O1225" s="7"/>
      <c r="P1225" s="7"/>
      <c r="Q1225" s="7"/>
      <c r="R1225" s="6"/>
    </row>
    <row r="1226" spans="5:18">
      <c r="E1226" s="5"/>
      <c r="F1226" s="6"/>
      <c r="G1226" s="6"/>
      <c r="I1226" s="6"/>
      <c r="J1226" s="6"/>
      <c r="K1226" s="6"/>
      <c r="L1226" s="6"/>
      <c r="M1226" s="6"/>
      <c r="N1226" s="6"/>
      <c r="O1226" s="7"/>
      <c r="P1226" s="7"/>
      <c r="Q1226" s="7"/>
      <c r="R1226" s="6"/>
    </row>
    <row r="1227" spans="5:18">
      <c r="E1227" s="5"/>
      <c r="F1227" s="6"/>
      <c r="G1227" s="6"/>
      <c r="I1227" s="6"/>
      <c r="J1227" s="6"/>
      <c r="K1227" s="6"/>
      <c r="L1227" s="6"/>
      <c r="M1227" s="6"/>
      <c r="N1227" s="6"/>
      <c r="O1227" s="7"/>
      <c r="P1227" s="7"/>
      <c r="Q1227" s="7"/>
      <c r="R1227" s="6"/>
    </row>
    <row r="1228" spans="5:18">
      <c r="E1228" s="5"/>
      <c r="F1228" s="6"/>
      <c r="G1228" s="6"/>
      <c r="I1228" s="6"/>
      <c r="J1228" s="6"/>
      <c r="K1228" s="6"/>
      <c r="L1228" s="6"/>
      <c r="M1228" s="6"/>
      <c r="N1228" s="6"/>
      <c r="O1228" s="7"/>
      <c r="P1228" s="7"/>
      <c r="Q1228" s="7"/>
      <c r="R1228" s="6"/>
    </row>
    <row r="1229" spans="5:18">
      <c r="E1229" s="5"/>
      <c r="F1229" s="6"/>
      <c r="G1229" s="6"/>
      <c r="I1229" s="6"/>
      <c r="J1229" s="6"/>
      <c r="K1229" s="6"/>
      <c r="L1229" s="6"/>
      <c r="M1229" s="6"/>
      <c r="N1229" s="6"/>
      <c r="O1229" s="7"/>
      <c r="P1229" s="7"/>
      <c r="Q1229" s="7"/>
      <c r="R1229" s="6"/>
    </row>
    <row r="1230" spans="5:18">
      <c r="E1230" s="5"/>
      <c r="F1230" s="6"/>
      <c r="G1230" s="6"/>
      <c r="I1230" s="6"/>
      <c r="J1230" s="6"/>
      <c r="K1230" s="6"/>
      <c r="L1230" s="6"/>
      <c r="M1230" s="6"/>
      <c r="N1230" s="6"/>
      <c r="O1230" s="7"/>
      <c r="P1230" s="7"/>
      <c r="Q1230" s="7"/>
      <c r="R1230" s="6"/>
    </row>
    <row r="1231" spans="5:18">
      <c r="E1231" s="5"/>
      <c r="F1231" s="6"/>
      <c r="G1231" s="6"/>
      <c r="I1231" s="6"/>
      <c r="J1231" s="6"/>
      <c r="K1231" s="6"/>
      <c r="L1231" s="6"/>
      <c r="M1231" s="6"/>
      <c r="N1231" s="6"/>
      <c r="O1231" s="7"/>
      <c r="P1231" s="7"/>
      <c r="Q1231" s="7"/>
      <c r="R1231" s="6"/>
    </row>
    <row r="1232" spans="5:18">
      <c r="E1232" s="5"/>
      <c r="F1232" s="6"/>
      <c r="G1232" s="6"/>
      <c r="I1232" s="6"/>
      <c r="J1232" s="6"/>
      <c r="K1232" s="6"/>
      <c r="L1232" s="6"/>
      <c r="M1232" s="6"/>
      <c r="N1232" s="6"/>
      <c r="O1232" s="7"/>
      <c r="P1232" s="7"/>
      <c r="Q1232" s="7"/>
      <c r="R1232" s="6"/>
    </row>
    <row r="1233" spans="5:18">
      <c r="E1233" s="5"/>
      <c r="F1233" s="6"/>
      <c r="G1233" s="6"/>
      <c r="I1233" s="6"/>
      <c r="J1233" s="6"/>
      <c r="K1233" s="6"/>
      <c r="L1233" s="6"/>
      <c r="M1233" s="6"/>
      <c r="N1233" s="6"/>
      <c r="O1233" s="7"/>
      <c r="P1233" s="7"/>
      <c r="Q1233" s="7"/>
      <c r="R1233" s="6"/>
    </row>
    <row r="1234" spans="5:18">
      <c r="E1234" s="5"/>
      <c r="F1234" s="6"/>
      <c r="G1234" s="6"/>
      <c r="I1234" s="6"/>
      <c r="J1234" s="6"/>
      <c r="K1234" s="6"/>
      <c r="L1234" s="6"/>
      <c r="M1234" s="6"/>
      <c r="N1234" s="6"/>
      <c r="O1234" s="7"/>
      <c r="P1234" s="7"/>
      <c r="Q1234" s="7"/>
      <c r="R1234" s="6"/>
    </row>
    <row r="1235" spans="5:18">
      <c r="E1235" s="5"/>
      <c r="F1235" s="6"/>
      <c r="G1235" s="6"/>
      <c r="I1235" s="6"/>
      <c r="J1235" s="6"/>
      <c r="K1235" s="6"/>
      <c r="L1235" s="6"/>
      <c r="M1235" s="6"/>
      <c r="N1235" s="6"/>
      <c r="O1235" s="7"/>
      <c r="P1235" s="7"/>
      <c r="Q1235" s="7"/>
      <c r="R1235" s="6"/>
    </row>
    <row r="1236" spans="5:18">
      <c r="E1236" s="5"/>
      <c r="F1236" s="6"/>
      <c r="G1236" s="6"/>
      <c r="I1236" s="6"/>
      <c r="J1236" s="6"/>
      <c r="K1236" s="6"/>
      <c r="L1236" s="6"/>
      <c r="M1236" s="6"/>
      <c r="N1236" s="6"/>
      <c r="O1236" s="7"/>
      <c r="P1236" s="7"/>
      <c r="Q1236" s="7"/>
      <c r="R1236" s="6"/>
    </row>
    <row r="1237" spans="5:18">
      <c r="E1237" s="5"/>
      <c r="F1237" s="6"/>
      <c r="G1237" s="6"/>
      <c r="I1237" s="6"/>
      <c r="J1237" s="6"/>
      <c r="K1237" s="6"/>
      <c r="L1237" s="6"/>
      <c r="M1237" s="6"/>
      <c r="N1237" s="6"/>
      <c r="O1237" s="7"/>
      <c r="P1237" s="7"/>
      <c r="Q1237" s="7"/>
      <c r="R1237" s="6"/>
    </row>
    <row r="1238" spans="5:18">
      <c r="E1238" s="5"/>
      <c r="F1238" s="6"/>
      <c r="G1238" s="6"/>
      <c r="I1238" s="6"/>
      <c r="J1238" s="6"/>
      <c r="K1238" s="6"/>
      <c r="L1238" s="6"/>
      <c r="M1238" s="6"/>
      <c r="N1238" s="6"/>
      <c r="O1238" s="7"/>
      <c r="P1238" s="7"/>
      <c r="Q1238" s="7"/>
      <c r="R1238" s="6"/>
    </row>
    <row r="1239" spans="5:18">
      <c r="E1239" s="5"/>
      <c r="F1239" s="6"/>
      <c r="G1239" s="6"/>
      <c r="I1239" s="6"/>
      <c r="J1239" s="6"/>
      <c r="K1239" s="6"/>
      <c r="L1239" s="6"/>
      <c r="M1239" s="6"/>
      <c r="N1239" s="6"/>
      <c r="O1239" s="7"/>
      <c r="P1239" s="7"/>
      <c r="Q1239" s="7"/>
      <c r="R1239" s="6"/>
    </row>
    <row r="1240" spans="5:18">
      <c r="E1240" s="5"/>
      <c r="F1240" s="6"/>
      <c r="G1240" s="6"/>
      <c r="I1240" s="6"/>
      <c r="J1240" s="6"/>
      <c r="K1240" s="6"/>
      <c r="L1240" s="6"/>
      <c r="M1240" s="6"/>
      <c r="N1240" s="6"/>
      <c r="O1240" s="7"/>
      <c r="P1240" s="7"/>
      <c r="Q1240" s="7"/>
      <c r="R1240" s="6"/>
    </row>
    <row r="1241" spans="5:18">
      <c r="E1241" s="5"/>
      <c r="F1241" s="6"/>
      <c r="G1241" s="6"/>
      <c r="I1241" s="6"/>
      <c r="J1241" s="6"/>
      <c r="K1241" s="6"/>
      <c r="L1241" s="6"/>
      <c r="M1241" s="6"/>
      <c r="N1241" s="6"/>
      <c r="O1241" s="7"/>
      <c r="P1241" s="7"/>
      <c r="Q1241" s="7"/>
      <c r="R1241" s="6"/>
    </row>
    <row r="1242" spans="5:18">
      <c r="E1242" s="5"/>
      <c r="F1242" s="6"/>
      <c r="G1242" s="6"/>
      <c r="I1242" s="6"/>
      <c r="J1242" s="6"/>
      <c r="K1242" s="6"/>
      <c r="L1242" s="6"/>
      <c r="M1242" s="6"/>
      <c r="N1242" s="6"/>
      <c r="O1242" s="7"/>
      <c r="P1242" s="7"/>
      <c r="Q1242" s="7"/>
      <c r="R1242" s="6"/>
    </row>
    <row r="1243" spans="5:18">
      <c r="E1243" s="5"/>
      <c r="F1243" s="6"/>
      <c r="G1243" s="6"/>
      <c r="I1243" s="6"/>
      <c r="J1243" s="6"/>
      <c r="K1243" s="6"/>
      <c r="L1243" s="6"/>
      <c r="M1243" s="6"/>
      <c r="N1243" s="6"/>
      <c r="O1243" s="7"/>
      <c r="P1243" s="7"/>
      <c r="Q1243" s="7"/>
      <c r="R1243" s="6"/>
    </row>
    <row r="1244" spans="5:18">
      <c r="E1244" s="5"/>
      <c r="F1244" s="6"/>
      <c r="G1244" s="6"/>
      <c r="I1244" s="6"/>
      <c r="J1244" s="6"/>
      <c r="K1244" s="6"/>
      <c r="L1244" s="6"/>
      <c r="M1244" s="6"/>
      <c r="N1244" s="6"/>
      <c r="O1244" s="7"/>
      <c r="P1244" s="7"/>
      <c r="Q1244" s="7"/>
      <c r="R1244" s="6"/>
    </row>
    <row r="1245" spans="5:18">
      <c r="E1245" s="5"/>
      <c r="F1245" s="6"/>
      <c r="G1245" s="6"/>
      <c r="I1245" s="6"/>
      <c r="J1245" s="6"/>
      <c r="K1245" s="6"/>
      <c r="L1245" s="6"/>
      <c r="M1245" s="6"/>
      <c r="N1245" s="6"/>
      <c r="O1245" s="7"/>
      <c r="P1245" s="7"/>
      <c r="Q1245" s="7"/>
      <c r="R1245" s="6"/>
    </row>
    <row r="1246" spans="5:18">
      <c r="E1246" s="5"/>
      <c r="F1246" s="6"/>
      <c r="G1246" s="6"/>
      <c r="I1246" s="6"/>
      <c r="J1246" s="6"/>
      <c r="K1246" s="6"/>
      <c r="L1246" s="6"/>
      <c r="M1246" s="6"/>
      <c r="N1246" s="6"/>
      <c r="O1246" s="7"/>
      <c r="P1246" s="7"/>
      <c r="Q1246" s="7"/>
      <c r="R1246" s="6"/>
    </row>
    <row r="1247" spans="5:18">
      <c r="E1247" s="5"/>
      <c r="F1247" s="6"/>
      <c r="G1247" s="6"/>
      <c r="I1247" s="6"/>
      <c r="J1247" s="6"/>
      <c r="K1247" s="6"/>
      <c r="L1247" s="6"/>
      <c r="M1247" s="6"/>
      <c r="N1247" s="6"/>
      <c r="O1247" s="7"/>
      <c r="P1247" s="7"/>
      <c r="Q1247" s="7"/>
      <c r="R1247" s="6"/>
    </row>
    <row r="1248" spans="5:18">
      <c r="E1248" s="5"/>
      <c r="F1248" s="6"/>
      <c r="G1248" s="6"/>
      <c r="I1248" s="6"/>
      <c r="J1248" s="6"/>
      <c r="K1248" s="6"/>
      <c r="L1248" s="6"/>
      <c r="M1248" s="6"/>
      <c r="N1248" s="6"/>
      <c r="O1248" s="7"/>
      <c r="P1248" s="7"/>
      <c r="Q1248" s="7"/>
      <c r="R1248" s="6"/>
    </row>
    <row r="1249" spans="5:18">
      <c r="E1249" s="5"/>
      <c r="F1249" s="6"/>
      <c r="G1249" s="6"/>
      <c r="I1249" s="6"/>
      <c r="J1249" s="6"/>
      <c r="K1249" s="6"/>
      <c r="L1249" s="6"/>
      <c r="M1249" s="6"/>
      <c r="N1249" s="6"/>
      <c r="O1249" s="7"/>
      <c r="P1249" s="7"/>
      <c r="Q1249" s="7"/>
      <c r="R1249" s="6"/>
    </row>
    <row r="1250" spans="5:18">
      <c r="E1250" s="5"/>
      <c r="F1250" s="6"/>
      <c r="G1250" s="6"/>
      <c r="I1250" s="6"/>
      <c r="J1250" s="6"/>
      <c r="K1250" s="6"/>
      <c r="L1250" s="6"/>
      <c r="M1250" s="6"/>
      <c r="N1250" s="6"/>
      <c r="O1250" s="7"/>
      <c r="P1250" s="7"/>
      <c r="Q1250" s="7"/>
      <c r="R1250" s="6"/>
    </row>
    <row r="1251" spans="5:18">
      <c r="E1251" s="5"/>
      <c r="F1251" s="6"/>
      <c r="G1251" s="6"/>
      <c r="I1251" s="6"/>
      <c r="J1251" s="6"/>
      <c r="K1251" s="6"/>
      <c r="L1251" s="6"/>
      <c r="M1251" s="6"/>
      <c r="N1251" s="6"/>
      <c r="O1251" s="7"/>
      <c r="P1251" s="7"/>
      <c r="Q1251" s="7"/>
      <c r="R1251" s="6"/>
    </row>
    <row r="1252" spans="5:18">
      <c r="E1252" s="5"/>
      <c r="F1252" s="6"/>
      <c r="G1252" s="6"/>
      <c r="I1252" s="6"/>
      <c r="J1252" s="6"/>
      <c r="K1252" s="6"/>
      <c r="L1252" s="6"/>
      <c r="M1252" s="6"/>
      <c r="N1252" s="6"/>
      <c r="O1252" s="7"/>
      <c r="P1252" s="7"/>
      <c r="Q1252" s="7"/>
      <c r="R1252" s="6"/>
    </row>
    <row r="1253" spans="5:18">
      <c r="E1253" s="5"/>
      <c r="F1253" s="6"/>
      <c r="G1253" s="6"/>
      <c r="I1253" s="6"/>
      <c r="J1253" s="6"/>
      <c r="K1253" s="6"/>
      <c r="L1253" s="6"/>
      <c r="M1253" s="6"/>
      <c r="N1253" s="6"/>
      <c r="O1253" s="7"/>
      <c r="P1253" s="7"/>
      <c r="Q1253" s="7"/>
      <c r="R1253" s="6"/>
    </row>
    <row r="1254" spans="5:18">
      <c r="E1254" s="5"/>
      <c r="F1254" s="6"/>
      <c r="G1254" s="6"/>
      <c r="I1254" s="6"/>
      <c r="J1254" s="6"/>
      <c r="K1254" s="6"/>
      <c r="L1254" s="6"/>
      <c r="M1254" s="6"/>
      <c r="N1254" s="6"/>
      <c r="O1254" s="7"/>
      <c r="P1254" s="7"/>
      <c r="Q1254" s="7"/>
      <c r="R1254" s="6"/>
    </row>
    <row r="1255" spans="5:18">
      <c r="E1255" s="5"/>
      <c r="F1255" s="6"/>
      <c r="G1255" s="6"/>
      <c r="I1255" s="6"/>
      <c r="J1255" s="6"/>
      <c r="K1255" s="6"/>
      <c r="L1255" s="6"/>
      <c r="M1255" s="6"/>
      <c r="N1255" s="6"/>
      <c r="O1255" s="7"/>
      <c r="P1255" s="7"/>
      <c r="Q1255" s="7"/>
      <c r="R1255" s="6"/>
    </row>
    <row r="1256" spans="5:18">
      <c r="E1256" s="5"/>
      <c r="F1256" s="6"/>
      <c r="G1256" s="6"/>
      <c r="I1256" s="6"/>
      <c r="J1256" s="6"/>
      <c r="K1256" s="6"/>
      <c r="L1256" s="6"/>
      <c r="M1256" s="6"/>
      <c r="N1256" s="6"/>
      <c r="O1256" s="7"/>
      <c r="P1256" s="7"/>
      <c r="Q1256" s="7"/>
      <c r="R1256" s="6"/>
    </row>
    <row r="1257" spans="5:18">
      <c r="E1257" s="5"/>
      <c r="F1257" s="6"/>
      <c r="G1257" s="6"/>
      <c r="I1257" s="6"/>
      <c r="J1257" s="6"/>
      <c r="K1257" s="6"/>
      <c r="L1257" s="6"/>
      <c r="M1257" s="6"/>
      <c r="N1257" s="6"/>
      <c r="O1257" s="7"/>
      <c r="P1257" s="7"/>
      <c r="Q1257" s="7"/>
      <c r="R1257" s="6"/>
    </row>
    <row r="1258" spans="5:18">
      <c r="E1258" s="5"/>
      <c r="F1258" s="6"/>
      <c r="G1258" s="6"/>
      <c r="I1258" s="6"/>
      <c r="J1258" s="6"/>
      <c r="K1258" s="6"/>
      <c r="L1258" s="6"/>
      <c r="M1258" s="6"/>
      <c r="N1258" s="6"/>
      <c r="O1258" s="7"/>
      <c r="P1258" s="7"/>
      <c r="Q1258" s="7"/>
      <c r="R1258" s="6"/>
    </row>
    <row r="1259" spans="5:18">
      <c r="E1259" s="5"/>
      <c r="F1259" s="6"/>
      <c r="G1259" s="6"/>
      <c r="I1259" s="6"/>
      <c r="J1259" s="6"/>
      <c r="K1259" s="6"/>
      <c r="L1259" s="6"/>
      <c r="M1259" s="6"/>
      <c r="N1259" s="6"/>
      <c r="O1259" s="7"/>
      <c r="P1259" s="7"/>
      <c r="Q1259" s="7"/>
      <c r="R1259" s="6"/>
    </row>
    <row r="1260" spans="5:18">
      <c r="E1260" s="5"/>
      <c r="F1260" s="6"/>
      <c r="G1260" s="6"/>
      <c r="I1260" s="6"/>
      <c r="J1260" s="6"/>
      <c r="K1260" s="6"/>
      <c r="L1260" s="6"/>
      <c r="M1260" s="6"/>
      <c r="N1260" s="6"/>
      <c r="O1260" s="7"/>
      <c r="P1260" s="7"/>
      <c r="Q1260" s="7"/>
      <c r="R1260" s="6"/>
    </row>
    <row r="1261" spans="5:18">
      <c r="E1261" s="5"/>
      <c r="F1261" s="6"/>
      <c r="G1261" s="6"/>
      <c r="I1261" s="6"/>
      <c r="J1261" s="6"/>
      <c r="K1261" s="6"/>
      <c r="L1261" s="6"/>
      <c r="M1261" s="6"/>
      <c r="N1261" s="6"/>
      <c r="O1261" s="7"/>
      <c r="P1261" s="7"/>
      <c r="Q1261" s="7"/>
      <c r="R1261" s="6"/>
    </row>
    <row r="1262" spans="5:18">
      <c r="E1262" s="5"/>
      <c r="F1262" s="6"/>
      <c r="G1262" s="6"/>
      <c r="I1262" s="6"/>
      <c r="J1262" s="6"/>
      <c r="K1262" s="6"/>
      <c r="L1262" s="6"/>
      <c r="M1262" s="6"/>
      <c r="N1262" s="6"/>
      <c r="O1262" s="7"/>
      <c r="P1262" s="7"/>
      <c r="Q1262" s="7"/>
      <c r="R1262" s="6"/>
    </row>
    <row r="1263" spans="5:18">
      <c r="E1263" s="5"/>
      <c r="F1263" s="6"/>
      <c r="G1263" s="6"/>
      <c r="I1263" s="6"/>
      <c r="J1263" s="6"/>
      <c r="K1263" s="6"/>
      <c r="L1263" s="6"/>
      <c r="M1263" s="6"/>
      <c r="N1263" s="6"/>
      <c r="O1263" s="7"/>
      <c r="P1263" s="7"/>
      <c r="Q1263" s="7"/>
      <c r="R1263" s="6"/>
    </row>
    <row r="1264" spans="5:18">
      <c r="E1264" s="5"/>
      <c r="F1264" s="6"/>
      <c r="G1264" s="6"/>
      <c r="I1264" s="6"/>
      <c r="J1264" s="6"/>
      <c r="K1264" s="6"/>
      <c r="L1264" s="6"/>
      <c r="M1264" s="6"/>
      <c r="N1264" s="6"/>
      <c r="O1264" s="7"/>
      <c r="P1264" s="7"/>
      <c r="Q1264" s="7"/>
      <c r="R1264" s="6"/>
    </row>
    <row r="1265" spans="5:18">
      <c r="E1265" s="5"/>
      <c r="F1265" s="6"/>
      <c r="G1265" s="6"/>
      <c r="I1265" s="6"/>
      <c r="J1265" s="6"/>
      <c r="K1265" s="6"/>
      <c r="L1265" s="6"/>
      <c r="M1265" s="6"/>
      <c r="N1265" s="6"/>
      <c r="O1265" s="7"/>
      <c r="P1265" s="7"/>
      <c r="Q1265" s="7"/>
      <c r="R1265" s="6"/>
    </row>
    <row r="1266" spans="5:18">
      <c r="E1266" s="5"/>
      <c r="F1266" s="6"/>
      <c r="G1266" s="6"/>
      <c r="I1266" s="6"/>
      <c r="J1266" s="6"/>
      <c r="K1266" s="6"/>
      <c r="L1266" s="6"/>
      <c r="M1266" s="6"/>
      <c r="N1266" s="6"/>
      <c r="O1266" s="7"/>
      <c r="P1266" s="7"/>
      <c r="Q1266" s="7"/>
      <c r="R1266" s="6"/>
    </row>
    <row r="1267" spans="5:18">
      <c r="E1267" s="5"/>
      <c r="F1267" s="6"/>
      <c r="G1267" s="6"/>
      <c r="I1267" s="6"/>
      <c r="J1267" s="6"/>
      <c r="K1267" s="6"/>
      <c r="L1267" s="6"/>
      <c r="M1267" s="6"/>
      <c r="N1267" s="6"/>
      <c r="O1267" s="7"/>
      <c r="P1267" s="7"/>
      <c r="Q1267" s="7"/>
      <c r="R1267" s="6"/>
    </row>
    <row r="1268" spans="5:18">
      <c r="E1268" s="5"/>
      <c r="F1268" s="6"/>
      <c r="G1268" s="6"/>
      <c r="I1268" s="6"/>
      <c r="J1268" s="6"/>
      <c r="K1268" s="6"/>
      <c r="L1268" s="6"/>
      <c r="M1268" s="6"/>
      <c r="N1268" s="6"/>
      <c r="O1268" s="7"/>
      <c r="P1268" s="7"/>
      <c r="Q1268" s="7"/>
      <c r="R1268" s="6"/>
    </row>
    <row r="1269" spans="5:18">
      <c r="E1269" s="5"/>
      <c r="F1269" s="6"/>
      <c r="G1269" s="6"/>
      <c r="I1269" s="6"/>
      <c r="J1269" s="6"/>
      <c r="K1269" s="6"/>
      <c r="L1269" s="6"/>
      <c r="M1269" s="6"/>
      <c r="N1269" s="6"/>
      <c r="O1269" s="7"/>
      <c r="P1269" s="7"/>
      <c r="Q1269" s="7"/>
      <c r="R1269" s="6"/>
    </row>
    <row r="1270" spans="5:18">
      <c r="E1270" s="5"/>
      <c r="F1270" s="6"/>
      <c r="G1270" s="6"/>
      <c r="I1270" s="6"/>
      <c r="J1270" s="6"/>
      <c r="K1270" s="6"/>
      <c r="L1270" s="6"/>
      <c r="M1270" s="6"/>
      <c r="N1270" s="6"/>
      <c r="O1270" s="7"/>
      <c r="P1270" s="7"/>
      <c r="Q1270" s="7"/>
      <c r="R1270" s="6"/>
    </row>
    <row r="1271" spans="5:18">
      <c r="E1271" s="5"/>
      <c r="F1271" s="6"/>
      <c r="G1271" s="6"/>
      <c r="I1271" s="6"/>
      <c r="J1271" s="6"/>
      <c r="K1271" s="6"/>
      <c r="L1271" s="6"/>
      <c r="M1271" s="6"/>
      <c r="N1271" s="6"/>
      <c r="O1271" s="7"/>
      <c r="P1271" s="7"/>
      <c r="Q1271" s="7"/>
      <c r="R1271" s="6"/>
    </row>
    <row r="1272" spans="5:18">
      <c r="E1272" s="5"/>
      <c r="F1272" s="6"/>
      <c r="G1272" s="6"/>
      <c r="I1272" s="6"/>
      <c r="J1272" s="6"/>
      <c r="K1272" s="6"/>
      <c r="L1272" s="6"/>
      <c r="M1272" s="6"/>
      <c r="N1272" s="6"/>
      <c r="O1272" s="7"/>
      <c r="P1272" s="7"/>
      <c r="Q1272" s="7"/>
      <c r="R1272" s="6"/>
    </row>
    <row r="1273" spans="5:18">
      <c r="E1273" s="5"/>
      <c r="F1273" s="6"/>
      <c r="G1273" s="6"/>
      <c r="I1273" s="6"/>
      <c r="J1273" s="6"/>
      <c r="K1273" s="6"/>
      <c r="L1273" s="6"/>
      <c r="M1273" s="6"/>
      <c r="N1273" s="6"/>
      <c r="O1273" s="7"/>
      <c r="P1273" s="7"/>
      <c r="Q1273" s="7"/>
      <c r="R1273" s="6"/>
    </row>
    <row r="1274" spans="5:18">
      <c r="E1274" s="5"/>
      <c r="F1274" s="6"/>
      <c r="G1274" s="6"/>
      <c r="I1274" s="6"/>
      <c r="J1274" s="6"/>
      <c r="K1274" s="6"/>
      <c r="L1274" s="6"/>
      <c r="M1274" s="6"/>
      <c r="N1274" s="6"/>
      <c r="O1274" s="7"/>
      <c r="P1274" s="7"/>
      <c r="Q1274" s="7"/>
      <c r="R1274" s="6"/>
    </row>
    <row r="1275" spans="5:18">
      <c r="E1275" s="5"/>
      <c r="F1275" s="6"/>
      <c r="G1275" s="6"/>
      <c r="I1275" s="6"/>
      <c r="J1275" s="6"/>
      <c r="K1275" s="6"/>
      <c r="L1275" s="6"/>
      <c r="M1275" s="6"/>
      <c r="N1275" s="6"/>
      <c r="O1275" s="7"/>
      <c r="P1275" s="7"/>
      <c r="Q1275" s="7"/>
      <c r="R1275" s="6"/>
    </row>
    <row r="1276" spans="5:18">
      <c r="E1276" s="5"/>
      <c r="F1276" s="6"/>
      <c r="G1276" s="6"/>
      <c r="I1276" s="6"/>
      <c r="J1276" s="6"/>
      <c r="K1276" s="6"/>
      <c r="L1276" s="6"/>
      <c r="M1276" s="6"/>
      <c r="N1276" s="6"/>
      <c r="O1276" s="7"/>
      <c r="P1276" s="7"/>
      <c r="Q1276" s="7"/>
      <c r="R1276" s="6"/>
    </row>
    <row r="1277" spans="5:18">
      <c r="E1277" s="5"/>
      <c r="F1277" s="6"/>
      <c r="G1277" s="6"/>
      <c r="I1277" s="6"/>
      <c r="J1277" s="6"/>
      <c r="K1277" s="6"/>
      <c r="L1277" s="6"/>
      <c r="M1277" s="6"/>
      <c r="N1277" s="6"/>
      <c r="O1277" s="7"/>
      <c r="P1277" s="7"/>
      <c r="Q1277" s="7"/>
      <c r="R1277" s="6"/>
    </row>
    <row r="1278" spans="5:18">
      <c r="E1278" s="5"/>
      <c r="F1278" s="6"/>
      <c r="G1278" s="6"/>
      <c r="I1278" s="6"/>
      <c r="J1278" s="6"/>
      <c r="K1278" s="6"/>
      <c r="L1278" s="6"/>
      <c r="M1278" s="6"/>
      <c r="N1278" s="6"/>
      <c r="O1278" s="7"/>
      <c r="P1278" s="7"/>
      <c r="Q1278" s="7"/>
      <c r="R1278" s="6"/>
    </row>
    <row r="1279" spans="5:18">
      <c r="E1279" s="5"/>
      <c r="F1279" s="6"/>
      <c r="G1279" s="6"/>
      <c r="I1279" s="6"/>
      <c r="J1279" s="6"/>
      <c r="K1279" s="6"/>
      <c r="L1279" s="6"/>
      <c r="M1279" s="6"/>
      <c r="N1279" s="6"/>
      <c r="O1279" s="7"/>
      <c r="P1279" s="7"/>
      <c r="Q1279" s="7"/>
      <c r="R1279" s="6"/>
    </row>
    <row r="1280" spans="5:18">
      <c r="E1280" s="5"/>
      <c r="F1280" s="6"/>
      <c r="G1280" s="6"/>
      <c r="I1280" s="6"/>
      <c r="J1280" s="6"/>
      <c r="K1280" s="6"/>
      <c r="L1280" s="6"/>
      <c r="M1280" s="6"/>
      <c r="N1280" s="6"/>
      <c r="O1280" s="7"/>
      <c r="P1280" s="7"/>
      <c r="Q1280" s="7"/>
      <c r="R1280" s="6"/>
    </row>
    <row r="1281" spans="5:18">
      <c r="E1281" s="5"/>
      <c r="F1281" s="6"/>
      <c r="G1281" s="6"/>
      <c r="I1281" s="6"/>
      <c r="J1281" s="6"/>
      <c r="K1281" s="6"/>
      <c r="L1281" s="6"/>
      <c r="M1281" s="6"/>
      <c r="N1281" s="6"/>
      <c r="O1281" s="7"/>
      <c r="P1281" s="7"/>
      <c r="Q1281" s="7"/>
      <c r="R1281" s="6"/>
    </row>
    <row r="1282" spans="5:18">
      <c r="E1282" s="5"/>
      <c r="F1282" s="6"/>
      <c r="G1282" s="6"/>
      <c r="I1282" s="6"/>
      <c r="J1282" s="6"/>
      <c r="K1282" s="6"/>
      <c r="L1282" s="6"/>
      <c r="M1282" s="6"/>
      <c r="N1282" s="6"/>
      <c r="O1282" s="7"/>
      <c r="P1282" s="7"/>
      <c r="Q1282" s="7"/>
      <c r="R1282" s="6"/>
    </row>
    <row r="1283" spans="5:18">
      <c r="E1283" s="5"/>
      <c r="F1283" s="6"/>
      <c r="G1283" s="6"/>
      <c r="I1283" s="6"/>
      <c r="J1283" s="6"/>
      <c r="K1283" s="6"/>
      <c r="L1283" s="6"/>
      <c r="M1283" s="6"/>
      <c r="N1283" s="6"/>
      <c r="O1283" s="7"/>
      <c r="P1283" s="7"/>
      <c r="Q1283" s="7"/>
      <c r="R1283" s="6"/>
    </row>
    <row r="1284" spans="5:18">
      <c r="E1284" s="5"/>
      <c r="F1284" s="6"/>
      <c r="G1284" s="6"/>
      <c r="I1284" s="6"/>
      <c r="J1284" s="6"/>
      <c r="K1284" s="6"/>
      <c r="L1284" s="6"/>
      <c r="M1284" s="6"/>
      <c r="N1284" s="6"/>
      <c r="O1284" s="7"/>
      <c r="P1284" s="7"/>
      <c r="Q1284" s="7"/>
      <c r="R1284" s="6"/>
    </row>
    <row r="1285" spans="5:18">
      <c r="E1285" s="5"/>
      <c r="F1285" s="6"/>
      <c r="G1285" s="6"/>
      <c r="I1285" s="6"/>
      <c r="J1285" s="6"/>
      <c r="K1285" s="6"/>
      <c r="L1285" s="6"/>
      <c r="M1285" s="6"/>
      <c r="N1285" s="6"/>
      <c r="O1285" s="7"/>
      <c r="P1285" s="7"/>
      <c r="Q1285" s="7"/>
      <c r="R1285" s="6"/>
    </row>
    <row r="1286" spans="5:18">
      <c r="E1286" s="5"/>
      <c r="F1286" s="6"/>
      <c r="G1286" s="6"/>
      <c r="I1286" s="6"/>
      <c r="J1286" s="6"/>
      <c r="K1286" s="6"/>
      <c r="L1286" s="6"/>
      <c r="M1286" s="6"/>
      <c r="N1286" s="6"/>
      <c r="O1286" s="7"/>
      <c r="P1286" s="7"/>
      <c r="Q1286" s="7"/>
      <c r="R1286" s="6"/>
    </row>
    <row r="1287" spans="5:18">
      <c r="E1287" s="5"/>
      <c r="F1287" s="6"/>
      <c r="G1287" s="6"/>
      <c r="I1287" s="6"/>
      <c r="J1287" s="6"/>
      <c r="K1287" s="6"/>
      <c r="L1287" s="6"/>
      <c r="M1287" s="6"/>
      <c r="N1287" s="6"/>
      <c r="O1287" s="7"/>
      <c r="P1287" s="7"/>
      <c r="Q1287" s="7"/>
      <c r="R1287" s="6"/>
    </row>
    <row r="1288" spans="5:18">
      <c r="E1288" s="5"/>
      <c r="F1288" s="6"/>
      <c r="G1288" s="6"/>
      <c r="I1288" s="6"/>
      <c r="J1288" s="6"/>
      <c r="K1288" s="6"/>
      <c r="L1288" s="6"/>
      <c r="M1288" s="6"/>
      <c r="N1288" s="6"/>
      <c r="O1288" s="7"/>
      <c r="P1288" s="7"/>
      <c r="Q1288" s="7"/>
      <c r="R1288" s="6"/>
    </row>
    <row r="1289" spans="5:18">
      <c r="E1289" s="5"/>
      <c r="F1289" s="6"/>
      <c r="G1289" s="6"/>
      <c r="I1289" s="6"/>
      <c r="J1289" s="6"/>
      <c r="K1289" s="6"/>
      <c r="L1289" s="6"/>
      <c r="M1289" s="6"/>
      <c r="N1289" s="6"/>
      <c r="O1289" s="7"/>
      <c r="P1289" s="7"/>
      <c r="Q1289" s="7"/>
      <c r="R1289" s="6"/>
    </row>
    <row r="1290" spans="5:18">
      <c r="E1290" s="5"/>
      <c r="F1290" s="6"/>
      <c r="G1290" s="6"/>
      <c r="I1290" s="6"/>
      <c r="J1290" s="6"/>
      <c r="K1290" s="6"/>
      <c r="L1290" s="6"/>
      <c r="M1290" s="6"/>
      <c r="N1290" s="6"/>
      <c r="O1290" s="7"/>
      <c r="P1290" s="7"/>
      <c r="Q1290" s="7"/>
      <c r="R1290" s="6"/>
    </row>
    <row r="1291" spans="5:18">
      <c r="E1291" s="5"/>
      <c r="F1291" s="6"/>
      <c r="G1291" s="6"/>
      <c r="I1291" s="6"/>
      <c r="J1291" s="6"/>
      <c r="K1291" s="6"/>
      <c r="L1291" s="6"/>
      <c r="M1291" s="6"/>
      <c r="N1291" s="6"/>
      <c r="O1291" s="7"/>
      <c r="P1291" s="7"/>
      <c r="Q1291" s="7"/>
      <c r="R1291" s="6"/>
    </row>
    <row r="1292" spans="5:18">
      <c r="E1292" s="5"/>
      <c r="F1292" s="6"/>
      <c r="G1292" s="6"/>
      <c r="I1292" s="6"/>
      <c r="J1292" s="6"/>
      <c r="K1292" s="6"/>
      <c r="L1292" s="6"/>
      <c r="M1292" s="6"/>
      <c r="N1292" s="6"/>
      <c r="O1292" s="7"/>
      <c r="P1292" s="7"/>
      <c r="Q1292" s="7"/>
      <c r="R1292" s="6"/>
    </row>
    <row r="1293" spans="5:18">
      <c r="E1293" s="5"/>
      <c r="F1293" s="6"/>
      <c r="G1293" s="6"/>
      <c r="I1293" s="6"/>
      <c r="J1293" s="6"/>
      <c r="K1293" s="6"/>
      <c r="L1293" s="6"/>
      <c r="M1293" s="6"/>
      <c r="N1293" s="6"/>
      <c r="O1293" s="7"/>
      <c r="P1293" s="7"/>
      <c r="Q1293" s="7"/>
      <c r="R1293" s="6"/>
    </row>
    <row r="1294" spans="5:18">
      <c r="E1294" s="5"/>
      <c r="F1294" s="6"/>
      <c r="G1294" s="6"/>
      <c r="I1294" s="6"/>
      <c r="J1294" s="6"/>
      <c r="K1294" s="6"/>
      <c r="L1294" s="6"/>
      <c r="M1294" s="6"/>
      <c r="N1294" s="6"/>
      <c r="O1294" s="7"/>
      <c r="P1294" s="7"/>
      <c r="Q1294" s="7"/>
      <c r="R1294" s="6"/>
    </row>
    <row r="1295" spans="5:18">
      <c r="E1295" s="5"/>
      <c r="F1295" s="6"/>
      <c r="G1295" s="6"/>
      <c r="I1295" s="6"/>
      <c r="J1295" s="6"/>
      <c r="K1295" s="6"/>
      <c r="L1295" s="6"/>
      <c r="M1295" s="6"/>
      <c r="N1295" s="6"/>
      <c r="O1295" s="7"/>
      <c r="P1295" s="7"/>
      <c r="Q1295" s="7"/>
      <c r="R1295" s="6"/>
    </row>
    <row r="1296" spans="5:18">
      <c r="E1296" s="5"/>
      <c r="F1296" s="6"/>
      <c r="G1296" s="6"/>
      <c r="I1296" s="6"/>
      <c r="J1296" s="6"/>
      <c r="K1296" s="6"/>
      <c r="L1296" s="6"/>
      <c r="M1296" s="6"/>
      <c r="N1296" s="6"/>
      <c r="O1296" s="7"/>
      <c r="P1296" s="7"/>
      <c r="Q1296" s="7"/>
      <c r="R1296" s="6"/>
    </row>
    <row r="1297" spans="5:18">
      <c r="E1297" s="5"/>
      <c r="F1297" s="6"/>
      <c r="G1297" s="6"/>
      <c r="I1297" s="6"/>
      <c r="J1297" s="6"/>
      <c r="K1297" s="6"/>
      <c r="L1297" s="6"/>
      <c r="M1297" s="6"/>
      <c r="N1297" s="6"/>
      <c r="O1297" s="7"/>
      <c r="P1297" s="7"/>
      <c r="Q1297" s="7"/>
      <c r="R1297" s="6"/>
    </row>
    <row r="1298" spans="5:18">
      <c r="E1298" s="5"/>
      <c r="F1298" s="6"/>
      <c r="G1298" s="6"/>
      <c r="I1298" s="6"/>
      <c r="J1298" s="6"/>
      <c r="K1298" s="6"/>
      <c r="L1298" s="6"/>
      <c r="M1298" s="6"/>
      <c r="N1298" s="6"/>
      <c r="O1298" s="7"/>
      <c r="P1298" s="7"/>
      <c r="Q1298" s="7"/>
      <c r="R1298" s="6"/>
    </row>
    <row r="1299" spans="5:18">
      <c r="E1299" s="5"/>
      <c r="F1299" s="6"/>
      <c r="G1299" s="6"/>
      <c r="I1299" s="6"/>
      <c r="J1299" s="6"/>
      <c r="K1299" s="6"/>
      <c r="L1299" s="6"/>
      <c r="M1299" s="6"/>
      <c r="N1299" s="6"/>
      <c r="O1299" s="7"/>
      <c r="P1299" s="7"/>
      <c r="Q1299" s="7"/>
      <c r="R1299" s="6"/>
    </row>
    <row r="1300" spans="5:18">
      <c r="E1300" s="5"/>
      <c r="F1300" s="6"/>
      <c r="G1300" s="6"/>
      <c r="I1300" s="6"/>
      <c r="J1300" s="6"/>
      <c r="K1300" s="6"/>
      <c r="L1300" s="6"/>
      <c r="M1300" s="6"/>
      <c r="N1300" s="6"/>
      <c r="O1300" s="7"/>
      <c r="P1300" s="7"/>
      <c r="Q1300" s="7"/>
      <c r="R1300" s="6"/>
    </row>
    <row r="1301" spans="5:18">
      <c r="E1301" s="5"/>
      <c r="F1301" s="6"/>
      <c r="G1301" s="6"/>
      <c r="I1301" s="6"/>
      <c r="J1301" s="6"/>
      <c r="K1301" s="6"/>
      <c r="L1301" s="6"/>
      <c r="M1301" s="6"/>
      <c r="N1301" s="6"/>
      <c r="O1301" s="7"/>
      <c r="P1301" s="7"/>
      <c r="Q1301" s="7"/>
      <c r="R1301" s="6"/>
    </row>
    <row r="1302" spans="5:18">
      <c r="E1302" s="5"/>
      <c r="F1302" s="6"/>
      <c r="G1302" s="6"/>
      <c r="I1302" s="6"/>
      <c r="J1302" s="6"/>
      <c r="K1302" s="6"/>
      <c r="L1302" s="6"/>
      <c r="M1302" s="6"/>
      <c r="N1302" s="6"/>
      <c r="O1302" s="7"/>
      <c r="P1302" s="7"/>
      <c r="Q1302" s="7"/>
      <c r="R1302" s="6"/>
    </row>
    <row r="1303" spans="5:18">
      <c r="E1303" s="5"/>
      <c r="F1303" s="6"/>
      <c r="G1303" s="6"/>
      <c r="I1303" s="6"/>
      <c r="J1303" s="6"/>
      <c r="K1303" s="6"/>
      <c r="L1303" s="6"/>
      <c r="M1303" s="6"/>
      <c r="N1303" s="6"/>
      <c r="O1303" s="7"/>
      <c r="P1303" s="7"/>
      <c r="Q1303" s="7"/>
      <c r="R1303" s="6"/>
    </row>
    <row r="1304" spans="5:18">
      <c r="E1304" s="5"/>
      <c r="F1304" s="6"/>
      <c r="G1304" s="6"/>
      <c r="I1304" s="6"/>
      <c r="J1304" s="6"/>
      <c r="K1304" s="6"/>
      <c r="L1304" s="6"/>
      <c r="M1304" s="6"/>
      <c r="N1304" s="6"/>
      <c r="O1304" s="7"/>
      <c r="P1304" s="7"/>
      <c r="Q1304" s="7"/>
      <c r="R1304" s="6"/>
    </row>
    <row r="1305" spans="5:18">
      <c r="E1305" s="5"/>
      <c r="F1305" s="6"/>
      <c r="G1305" s="6"/>
      <c r="I1305" s="6"/>
      <c r="J1305" s="6"/>
      <c r="K1305" s="6"/>
      <c r="L1305" s="6"/>
      <c r="M1305" s="6"/>
      <c r="N1305" s="6"/>
      <c r="O1305" s="7"/>
      <c r="P1305" s="7"/>
      <c r="Q1305" s="7"/>
      <c r="R1305" s="6"/>
    </row>
    <row r="1306" spans="5:18">
      <c r="E1306" s="5"/>
      <c r="F1306" s="6"/>
      <c r="G1306" s="6"/>
      <c r="I1306" s="6"/>
      <c r="J1306" s="6"/>
      <c r="K1306" s="6"/>
      <c r="L1306" s="6"/>
      <c r="M1306" s="6"/>
      <c r="N1306" s="6"/>
      <c r="O1306" s="7"/>
      <c r="P1306" s="7"/>
      <c r="Q1306" s="7"/>
      <c r="R1306" s="6"/>
    </row>
    <row r="1307" spans="5:18">
      <c r="E1307" s="5"/>
      <c r="F1307" s="6"/>
      <c r="G1307" s="6"/>
      <c r="I1307" s="6"/>
      <c r="J1307" s="6"/>
      <c r="K1307" s="6"/>
      <c r="L1307" s="6"/>
      <c r="M1307" s="6"/>
      <c r="N1307" s="6"/>
      <c r="O1307" s="7"/>
      <c r="P1307" s="7"/>
      <c r="Q1307" s="7"/>
      <c r="R1307" s="6"/>
    </row>
    <row r="1308" spans="5:18">
      <c r="E1308" s="5"/>
      <c r="F1308" s="6"/>
      <c r="G1308" s="6"/>
      <c r="I1308" s="6"/>
      <c r="J1308" s="6"/>
      <c r="K1308" s="6"/>
      <c r="L1308" s="6"/>
      <c r="M1308" s="6"/>
      <c r="N1308" s="6"/>
      <c r="O1308" s="7"/>
      <c r="P1308" s="7"/>
      <c r="Q1308" s="7"/>
      <c r="R1308" s="6"/>
    </row>
    <row r="1309" spans="5:18">
      <c r="E1309" s="5"/>
      <c r="F1309" s="6"/>
      <c r="G1309" s="6"/>
      <c r="I1309" s="6"/>
      <c r="J1309" s="6"/>
      <c r="K1309" s="6"/>
      <c r="L1309" s="6"/>
      <c r="M1309" s="6"/>
      <c r="N1309" s="6"/>
      <c r="O1309" s="7"/>
      <c r="P1309" s="7"/>
      <c r="Q1309" s="7"/>
      <c r="R1309" s="6"/>
    </row>
    <row r="1310" spans="5:18">
      <c r="E1310" s="5"/>
      <c r="F1310" s="6"/>
      <c r="G1310" s="6"/>
      <c r="I1310" s="6"/>
      <c r="J1310" s="6"/>
      <c r="K1310" s="6"/>
      <c r="L1310" s="6"/>
      <c r="M1310" s="6"/>
      <c r="N1310" s="6"/>
      <c r="O1310" s="7"/>
      <c r="P1310" s="7"/>
      <c r="Q1310" s="7"/>
      <c r="R1310" s="6"/>
    </row>
    <row r="1311" spans="5:18">
      <c r="E1311" s="5"/>
      <c r="F1311" s="6"/>
      <c r="G1311" s="6"/>
      <c r="I1311" s="6"/>
      <c r="J1311" s="6"/>
      <c r="K1311" s="6"/>
      <c r="L1311" s="6"/>
      <c r="M1311" s="6"/>
      <c r="N1311" s="6"/>
      <c r="O1311" s="7"/>
      <c r="P1311" s="7"/>
      <c r="Q1311" s="7"/>
      <c r="R1311" s="6"/>
    </row>
    <row r="1312" spans="5:18">
      <c r="E1312" s="5"/>
      <c r="F1312" s="6"/>
      <c r="G1312" s="6"/>
      <c r="I1312" s="6"/>
      <c r="J1312" s="6"/>
      <c r="K1312" s="6"/>
      <c r="L1312" s="6"/>
      <c r="M1312" s="6"/>
      <c r="N1312" s="6"/>
      <c r="O1312" s="7"/>
      <c r="P1312" s="7"/>
      <c r="Q1312" s="7"/>
      <c r="R1312" s="6"/>
    </row>
    <row r="1313" spans="5:18">
      <c r="E1313" s="5"/>
      <c r="F1313" s="6"/>
      <c r="G1313" s="6"/>
      <c r="I1313" s="6"/>
      <c r="J1313" s="6"/>
      <c r="K1313" s="6"/>
      <c r="L1313" s="6"/>
      <c r="M1313" s="6"/>
      <c r="N1313" s="6"/>
      <c r="O1313" s="7"/>
      <c r="P1313" s="7"/>
      <c r="Q1313" s="7"/>
      <c r="R1313" s="6"/>
    </row>
    <row r="1314" spans="5:18">
      <c r="E1314" s="5"/>
      <c r="F1314" s="6"/>
      <c r="G1314" s="6"/>
      <c r="I1314" s="6"/>
      <c r="J1314" s="6"/>
      <c r="K1314" s="6"/>
      <c r="L1314" s="6"/>
      <c r="M1314" s="6"/>
      <c r="N1314" s="6"/>
      <c r="O1314" s="7"/>
      <c r="P1314" s="7"/>
      <c r="Q1314" s="7"/>
      <c r="R1314" s="6"/>
    </row>
    <row r="1315" spans="5:18">
      <c r="E1315" s="5"/>
      <c r="F1315" s="6"/>
      <c r="G1315" s="6"/>
      <c r="I1315" s="6"/>
      <c r="J1315" s="6"/>
      <c r="K1315" s="6"/>
      <c r="L1315" s="6"/>
      <c r="M1315" s="6"/>
      <c r="N1315" s="6"/>
      <c r="O1315" s="7"/>
      <c r="P1315" s="7"/>
      <c r="Q1315" s="7"/>
      <c r="R1315" s="6"/>
    </row>
    <row r="1316" spans="5:18">
      <c r="E1316" s="5"/>
      <c r="F1316" s="6"/>
      <c r="G1316" s="6"/>
      <c r="I1316" s="6"/>
      <c r="J1316" s="6"/>
      <c r="K1316" s="6"/>
      <c r="L1316" s="6"/>
      <c r="M1316" s="6"/>
      <c r="N1316" s="6"/>
      <c r="O1316" s="7"/>
      <c r="P1316" s="7"/>
      <c r="Q1316" s="7"/>
      <c r="R1316" s="6"/>
    </row>
    <row r="1317" spans="5:18">
      <c r="E1317" s="5"/>
      <c r="F1317" s="6"/>
      <c r="G1317" s="6"/>
      <c r="I1317" s="6"/>
      <c r="J1317" s="6"/>
      <c r="K1317" s="6"/>
      <c r="L1317" s="6"/>
      <c r="M1317" s="6"/>
      <c r="N1317" s="6"/>
      <c r="O1317" s="7"/>
      <c r="P1317" s="7"/>
      <c r="Q1317" s="7"/>
      <c r="R1317" s="6"/>
    </row>
    <row r="1318" spans="5:18">
      <c r="E1318" s="5"/>
      <c r="F1318" s="6"/>
      <c r="G1318" s="6"/>
      <c r="I1318" s="6"/>
      <c r="J1318" s="6"/>
      <c r="K1318" s="6"/>
      <c r="L1318" s="6"/>
      <c r="M1318" s="6"/>
      <c r="N1318" s="6"/>
      <c r="O1318" s="7"/>
      <c r="P1318" s="7"/>
      <c r="Q1318" s="7"/>
      <c r="R1318" s="6"/>
    </row>
    <row r="1319" spans="5:18">
      <c r="E1319" s="5"/>
      <c r="F1319" s="6"/>
      <c r="G1319" s="6"/>
      <c r="I1319" s="6"/>
      <c r="J1319" s="6"/>
      <c r="K1319" s="6"/>
      <c r="L1319" s="6"/>
      <c r="M1319" s="6"/>
      <c r="N1319" s="6"/>
      <c r="O1319" s="7"/>
      <c r="P1319" s="7"/>
      <c r="Q1319" s="7"/>
      <c r="R1319" s="6"/>
    </row>
    <row r="1320" spans="5:18">
      <c r="E1320" s="5"/>
      <c r="F1320" s="6"/>
      <c r="G1320" s="6"/>
      <c r="I1320" s="6"/>
      <c r="J1320" s="6"/>
      <c r="K1320" s="6"/>
      <c r="L1320" s="6"/>
      <c r="M1320" s="6"/>
      <c r="N1320" s="6"/>
      <c r="O1320" s="7"/>
      <c r="P1320" s="7"/>
      <c r="Q1320" s="7"/>
      <c r="R1320" s="6"/>
    </row>
    <row r="1321" spans="5:18">
      <c r="E1321" s="5"/>
      <c r="F1321" s="6"/>
      <c r="G1321" s="6"/>
      <c r="I1321" s="6"/>
      <c r="J1321" s="6"/>
      <c r="K1321" s="6"/>
      <c r="L1321" s="6"/>
      <c r="M1321" s="6"/>
      <c r="N1321" s="6"/>
      <c r="O1321" s="7"/>
      <c r="P1321" s="7"/>
      <c r="Q1321" s="7"/>
      <c r="R1321" s="6"/>
    </row>
    <row r="1322" spans="5:18">
      <c r="E1322" s="5"/>
      <c r="F1322" s="6"/>
      <c r="G1322" s="6"/>
      <c r="I1322" s="6"/>
      <c r="J1322" s="6"/>
      <c r="K1322" s="6"/>
      <c r="L1322" s="6"/>
      <c r="M1322" s="6"/>
      <c r="N1322" s="6"/>
      <c r="O1322" s="7"/>
      <c r="P1322" s="7"/>
      <c r="Q1322" s="7"/>
      <c r="R1322" s="6"/>
    </row>
    <row r="1323" spans="5:18">
      <c r="E1323" s="5"/>
      <c r="F1323" s="6"/>
      <c r="G1323" s="6"/>
      <c r="I1323" s="6"/>
      <c r="J1323" s="6"/>
      <c r="K1323" s="6"/>
      <c r="L1323" s="6"/>
      <c r="M1323" s="6"/>
      <c r="N1323" s="6"/>
      <c r="O1323" s="7"/>
      <c r="P1323" s="7"/>
      <c r="Q1323" s="7"/>
      <c r="R1323" s="6"/>
    </row>
    <row r="1324" spans="5:18">
      <c r="E1324" s="5"/>
      <c r="F1324" s="6"/>
      <c r="G1324" s="6"/>
      <c r="I1324" s="6"/>
      <c r="J1324" s="6"/>
      <c r="K1324" s="6"/>
      <c r="L1324" s="6"/>
      <c r="M1324" s="6"/>
      <c r="N1324" s="6"/>
      <c r="O1324" s="7"/>
      <c r="P1324" s="7"/>
      <c r="Q1324" s="7"/>
      <c r="R1324" s="6"/>
    </row>
    <row r="1325" spans="5:18">
      <c r="E1325" s="5"/>
      <c r="F1325" s="6"/>
      <c r="G1325" s="6"/>
      <c r="I1325" s="6"/>
      <c r="J1325" s="6"/>
      <c r="K1325" s="6"/>
      <c r="L1325" s="6"/>
      <c r="M1325" s="6"/>
      <c r="N1325" s="6"/>
      <c r="O1325" s="7"/>
      <c r="P1325" s="7"/>
      <c r="Q1325" s="7"/>
      <c r="R1325" s="6"/>
    </row>
    <row r="1326" spans="5:18">
      <c r="E1326" s="5"/>
      <c r="F1326" s="6"/>
      <c r="G1326" s="6"/>
      <c r="I1326" s="6"/>
      <c r="J1326" s="6"/>
      <c r="K1326" s="6"/>
      <c r="L1326" s="6"/>
      <c r="M1326" s="6"/>
      <c r="N1326" s="6"/>
      <c r="O1326" s="7"/>
      <c r="P1326" s="7"/>
      <c r="Q1326" s="7"/>
      <c r="R1326" s="6"/>
    </row>
    <row r="1327" spans="5:18">
      <c r="E1327" s="5"/>
      <c r="F1327" s="6"/>
      <c r="G1327" s="6"/>
      <c r="I1327" s="6"/>
      <c r="J1327" s="6"/>
      <c r="K1327" s="6"/>
      <c r="L1327" s="6"/>
      <c r="M1327" s="6"/>
      <c r="N1327" s="6"/>
      <c r="O1327" s="7"/>
      <c r="P1327" s="7"/>
      <c r="Q1327" s="7"/>
      <c r="R1327" s="6"/>
    </row>
    <row r="1328" spans="5:18">
      <c r="E1328" s="5"/>
      <c r="F1328" s="6"/>
      <c r="G1328" s="6"/>
      <c r="I1328" s="6"/>
      <c r="J1328" s="6"/>
      <c r="K1328" s="6"/>
      <c r="L1328" s="6"/>
      <c r="M1328" s="6"/>
      <c r="N1328" s="6"/>
      <c r="O1328" s="7"/>
      <c r="P1328" s="7"/>
      <c r="Q1328" s="7"/>
      <c r="R1328" s="6"/>
    </row>
    <row r="1329" spans="5:18">
      <c r="E1329" s="5"/>
      <c r="F1329" s="6"/>
      <c r="G1329" s="6"/>
      <c r="I1329" s="6"/>
      <c r="J1329" s="6"/>
      <c r="K1329" s="6"/>
      <c r="L1329" s="6"/>
      <c r="M1329" s="6"/>
      <c r="N1329" s="6"/>
      <c r="O1329" s="7"/>
      <c r="P1329" s="7"/>
      <c r="Q1329" s="7"/>
      <c r="R1329" s="6"/>
    </row>
    <row r="1330" spans="5:18">
      <c r="E1330" s="5"/>
      <c r="F1330" s="6"/>
      <c r="G1330" s="6"/>
      <c r="I1330" s="6"/>
      <c r="J1330" s="6"/>
      <c r="K1330" s="6"/>
      <c r="L1330" s="6"/>
      <c r="M1330" s="6"/>
      <c r="N1330" s="6"/>
      <c r="O1330" s="7"/>
      <c r="P1330" s="7"/>
      <c r="Q1330" s="7"/>
      <c r="R1330" s="6"/>
    </row>
    <row r="1331" spans="5:18">
      <c r="E1331" s="5"/>
      <c r="F1331" s="6"/>
      <c r="G1331" s="6"/>
      <c r="I1331" s="6"/>
      <c r="J1331" s="6"/>
      <c r="K1331" s="6"/>
      <c r="L1331" s="6"/>
      <c r="M1331" s="6"/>
      <c r="N1331" s="6"/>
      <c r="O1331" s="7"/>
      <c r="P1331" s="7"/>
      <c r="Q1331" s="7"/>
      <c r="R1331" s="6"/>
    </row>
    <row r="1332" spans="5:18">
      <c r="E1332" s="5"/>
      <c r="F1332" s="6"/>
      <c r="G1332" s="6"/>
      <c r="I1332" s="6"/>
      <c r="J1332" s="6"/>
      <c r="K1332" s="6"/>
      <c r="L1332" s="6"/>
      <c r="M1332" s="6"/>
      <c r="N1332" s="6"/>
      <c r="O1332" s="7"/>
      <c r="P1332" s="7"/>
      <c r="Q1332" s="7"/>
      <c r="R1332" s="6"/>
    </row>
    <row r="1333" spans="5:18">
      <c r="E1333" s="5"/>
      <c r="F1333" s="6"/>
      <c r="G1333" s="6"/>
      <c r="I1333" s="6"/>
      <c r="J1333" s="6"/>
      <c r="K1333" s="6"/>
      <c r="L1333" s="6"/>
      <c r="M1333" s="6"/>
      <c r="N1333" s="6"/>
      <c r="O1333" s="7"/>
      <c r="P1333" s="7"/>
      <c r="Q1333" s="7"/>
      <c r="R1333" s="6"/>
    </row>
    <row r="1334" spans="5:18">
      <c r="E1334" s="5"/>
      <c r="F1334" s="6"/>
      <c r="G1334" s="6"/>
      <c r="I1334" s="6"/>
      <c r="J1334" s="6"/>
      <c r="K1334" s="6"/>
      <c r="L1334" s="6"/>
      <c r="M1334" s="6"/>
      <c r="N1334" s="6"/>
      <c r="O1334" s="7"/>
      <c r="P1334" s="7"/>
      <c r="Q1334" s="7"/>
      <c r="R1334" s="6"/>
    </row>
    <row r="1335" spans="5:18">
      <c r="E1335" s="5"/>
      <c r="F1335" s="6"/>
      <c r="G1335" s="6"/>
      <c r="I1335" s="6"/>
      <c r="J1335" s="6"/>
      <c r="K1335" s="6"/>
      <c r="L1335" s="6"/>
      <c r="M1335" s="6"/>
      <c r="N1335" s="6"/>
      <c r="O1335" s="7"/>
      <c r="P1335" s="7"/>
      <c r="Q1335" s="7"/>
      <c r="R1335" s="6"/>
    </row>
    <row r="1336" spans="5:18">
      <c r="E1336" s="5"/>
      <c r="F1336" s="6"/>
      <c r="G1336" s="6"/>
      <c r="I1336" s="6"/>
      <c r="J1336" s="6"/>
      <c r="K1336" s="6"/>
      <c r="L1336" s="6"/>
      <c r="M1336" s="6"/>
      <c r="N1336" s="6"/>
      <c r="O1336" s="7"/>
      <c r="P1336" s="7"/>
      <c r="Q1336" s="7"/>
      <c r="R1336" s="6"/>
    </row>
    <row r="1337" spans="5:18">
      <c r="E1337" s="5"/>
      <c r="F1337" s="6"/>
      <c r="G1337" s="6"/>
      <c r="I1337" s="6"/>
      <c r="J1337" s="6"/>
      <c r="K1337" s="6"/>
      <c r="L1337" s="6"/>
      <c r="M1337" s="6"/>
      <c r="N1337" s="6"/>
      <c r="O1337" s="7"/>
      <c r="P1337" s="7"/>
      <c r="Q1337" s="7"/>
      <c r="R1337" s="6"/>
    </row>
    <row r="1338" spans="5:18">
      <c r="E1338" s="5"/>
      <c r="F1338" s="6"/>
      <c r="G1338" s="6"/>
      <c r="I1338" s="6"/>
      <c r="J1338" s="6"/>
      <c r="K1338" s="6"/>
      <c r="L1338" s="6"/>
      <c r="M1338" s="6"/>
      <c r="N1338" s="6"/>
      <c r="O1338" s="7"/>
      <c r="P1338" s="7"/>
      <c r="Q1338" s="7"/>
      <c r="R1338" s="6"/>
    </row>
    <row r="1339" spans="5:18">
      <c r="E1339" s="5"/>
      <c r="F1339" s="6"/>
      <c r="G1339" s="6"/>
      <c r="I1339" s="6"/>
      <c r="J1339" s="6"/>
      <c r="K1339" s="6"/>
      <c r="L1339" s="6"/>
      <c r="M1339" s="6"/>
      <c r="N1339" s="6"/>
      <c r="O1339" s="7"/>
      <c r="P1339" s="7"/>
      <c r="Q1339" s="7"/>
      <c r="R1339" s="6"/>
    </row>
    <row r="1340" spans="5:18">
      <c r="E1340" s="5"/>
      <c r="F1340" s="6"/>
      <c r="G1340" s="6"/>
      <c r="I1340" s="6"/>
      <c r="J1340" s="6"/>
      <c r="K1340" s="6"/>
      <c r="L1340" s="6"/>
      <c r="M1340" s="6"/>
      <c r="N1340" s="6"/>
      <c r="O1340" s="7"/>
      <c r="P1340" s="7"/>
      <c r="Q1340" s="7"/>
      <c r="R1340" s="6"/>
    </row>
    <row r="1341" spans="5:18">
      <c r="E1341" s="5"/>
      <c r="F1341" s="6"/>
      <c r="G1341" s="6"/>
      <c r="I1341" s="6"/>
      <c r="J1341" s="6"/>
      <c r="K1341" s="6"/>
      <c r="L1341" s="6"/>
      <c r="M1341" s="6"/>
      <c r="N1341" s="6"/>
      <c r="O1341" s="7"/>
      <c r="P1341" s="7"/>
      <c r="Q1341" s="7"/>
      <c r="R1341" s="6"/>
    </row>
    <row r="1342" spans="5:18">
      <c r="E1342" s="5"/>
      <c r="F1342" s="6"/>
      <c r="G1342" s="6"/>
      <c r="I1342" s="6"/>
      <c r="J1342" s="6"/>
      <c r="K1342" s="6"/>
      <c r="L1342" s="6"/>
      <c r="M1342" s="6"/>
      <c r="N1342" s="6"/>
      <c r="O1342" s="7"/>
      <c r="P1342" s="7"/>
      <c r="Q1342" s="7"/>
      <c r="R1342" s="6"/>
    </row>
    <row r="1343" spans="5:18">
      <c r="E1343" s="5"/>
      <c r="F1343" s="6"/>
      <c r="G1343" s="6"/>
      <c r="I1343" s="6"/>
      <c r="J1343" s="6"/>
      <c r="K1343" s="6"/>
      <c r="L1343" s="6"/>
      <c r="M1343" s="6"/>
      <c r="N1343" s="6"/>
      <c r="O1343" s="7"/>
      <c r="P1343" s="7"/>
      <c r="Q1343" s="7"/>
      <c r="R1343" s="6"/>
    </row>
    <row r="1344" spans="5:18">
      <c r="E1344" s="5"/>
      <c r="F1344" s="6"/>
      <c r="G1344" s="6"/>
      <c r="I1344" s="6"/>
      <c r="J1344" s="6"/>
      <c r="K1344" s="6"/>
      <c r="L1344" s="6"/>
      <c r="M1344" s="6"/>
      <c r="N1344" s="6"/>
      <c r="O1344" s="7"/>
      <c r="P1344" s="7"/>
      <c r="Q1344" s="7"/>
      <c r="R1344" s="6"/>
    </row>
    <row r="1345" spans="5:18">
      <c r="E1345" s="5"/>
      <c r="F1345" s="6"/>
      <c r="G1345" s="6"/>
      <c r="I1345" s="6"/>
      <c r="J1345" s="6"/>
      <c r="K1345" s="6"/>
      <c r="L1345" s="6"/>
      <c r="M1345" s="6"/>
      <c r="N1345" s="6"/>
      <c r="O1345" s="7"/>
      <c r="P1345" s="7"/>
      <c r="Q1345" s="7"/>
      <c r="R1345" s="6"/>
    </row>
    <row r="1346" spans="5:18">
      <c r="E1346" s="5"/>
      <c r="F1346" s="6"/>
      <c r="G1346" s="6"/>
      <c r="I1346" s="6"/>
      <c r="J1346" s="6"/>
      <c r="K1346" s="6"/>
      <c r="L1346" s="6"/>
      <c r="M1346" s="6"/>
      <c r="N1346" s="6"/>
      <c r="O1346" s="7"/>
      <c r="P1346" s="7"/>
      <c r="Q1346" s="7"/>
      <c r="R1346" s="6"/>
    </row>
    <row r="1347" spans="5:18">
      <c r="E1347" s="5"/>
      <c r="F1347" s="6"/>
      <c r="G1347" s="6"/>
      <c r="I1347" s="6"/>
      <c r="J1347" s="6"/>
      <c r="K1347" s="6"/>
      <c r="L1347" s="6"/>
      <c r="M1347" s="6"/>
      <c r="N1347" s="6"/>
      <c r="O1347" s="7"/>
      <c r="P1347" s="7"/>
      <c r="Q1347" s="7"/>
      <c r="R1347" s="6"/>
    </row>
    <row r="1348" spans="5:18">
      <c r="E1348" s="5"/>
      <c r="F1348" s="6"/>
      <c r="G1348" s="6"/>
      <c r="I1348" s="6"/>
      <c r="J1348" s="6"/>
      <c r="K1348" s="6"/>
      <c r="L1348" s="6"/>
      <c r="M1348" s="6"/>
      <c r="N1348" s="6"/>
      <c r="O1348" s="7"/>
      <c r="P1348" s="7"/>
      <c r="Q1348" s="7"/>
      <c r="R1348" s="6"/>
    </row>
    <row r="1349" spans="5:18">
      <c r="E1349" s="5"/>
      <c r="F1349" s="6"/>
      <c r="G1349" s="6"/>
      <c r="I1349" s="6"/>
      <c r="J1349" s="6"/>
      <c r="K1349" s="6"/>
      <c r="L1349" s="6"/>
      <c r="M1349" s="6"/>
      <c r="N1349" s="6"/>
      <c r="O1349" s="7"/>
      <c r="P1349" s="7"/>
      <c r="Q1349" s="7"/>
      <c r="R1349" s="6"/>
    </row>
    <row r="1350" spans="5:18">
      <c r="E1350" s="5"/>
      <c r="F1350" s="6"/>
      <c r="G1350" s="6"/>
      <c r="I1350" s="6"/>
      <c r="J1350" s="6"/>
      <c r="K1350" s="6"/>
      <c r="L1350" s="6"/>
      <c r="M1350" s="6"/>
      <c r="N1350" s="6"/>
      <c r="O1350" s="7"/>
      <c r="P1350" s="7"/>
      <c r="Q1350" s="7"/>
      <c r="R1350" s="6"/>
    </row>
    <row r="1351" spans="5:18">
      <c r="E1351" s="5"/>
      <c r="F1351" s="6"/>
      <c r="G1351" s="6"/>
      <c r="I1351" s="6"/>
      <c r="J1351" s="6"/>
      <c r="K1351" s="6"/>
      <c r="L1351" s="6"/>
      <c r="M1351" s="6"/>
      <c r="N1351" s="6"/>
      <c r="O1351" s="7"/>
      <c r="P1351" s="7"/>
      <c r="Q1351" s="7"/>
      <c r="R1351" s="6"/>
    </row>
    <row r="1352" spans="5:18">
      <c r="E1352" s="5"/>
      <c r="F1352" s="6"/>
      <c r="G1352" s="6"/>
      <c r="I1352" s="6"/>
      <c r="J1352" s="6"/>
      <c r="K1352" s="6"/>
      <c r="L1352" s="6"/>
      <c r="M1352" s="6"/>
      <c r="N1352" s="6"/>
      <c r="O1352" s="7"/>
      <c r="P1352" s="7"/>
      <c r="Q1352" s="7"/>
      <c r="R1352" s="6"/>
    </row>
    <row r="1353" spans="5:18">
      <c r="E1353" s="5"/>
      <c r="F1353" s="6"/>
      <c r="G1353" s="6"/>
      <c r="I1353" s="6"/>
      <c r="J1353" s="6"/>
      <c r="K1353" s="6"/>
      <c r="L1353" s="6"/>
      <c r="M1353" s="6"/>
      <c r="N1353" s="6"/>
      <c r="O1353" s="7"/>
      <c r="P1353" s="7"/>
      <c r="Q1353" s="7"/>
      <c r="R1353" s="6"/>
    </row>
    <row r="1354" spans="5:18">
      <c r="E1354" s="5"/>
      <c r="F1354" s="6"/>
      <c r="G1354" s="6"/>
      <c r="I1354" s="6"/>
      <c r="J1354" s="6"/>
      <c r="K1354" s="6"/>
      <c r="L1354" s="6"/>
      <c r="M1354" s="6"/>
      <c r="N1354" s="6"/>
      <c r="O1354" s="7"/>
      <c r="P1354" s="7"/>
      <c r="Q1354" s="7"/>
      <c r="R1354" s="6"/>
    </row>
    <row r="1355" spans="5:18">
      <c r="E1355" s="5"/>
      <c r="F1355" s="6"/>
      <c r="G1355" s="6"/>
      <c r="I1355" s="6"/>
      <c r="J1355" s="6"/>
      <c r="K1355" s="6"/>
      <c r="L1355" s="6"/>
      <c r="M1355" s="6"/>
      <c r="N1355" s="6"/>
      <c r="O1355" s="7"/>
      <c r="P1355" s="7"/>
      <c r="Q1355" s="7"/>
      <c r="R1355" s="6"/>
    </row>
    <row r="1356" spans="5:18">
      <c r="E1356" s="5"/>
      <c r="F1356" s="6"/>
      <c r="G1356" s="6"/>
      <c r="I1356" s="6"/>
      <c r="J1356" s="6"/>
      <c r="K1356" s="6"/>
      <c r="L1356" s="6"/>
      <c r="M1356" s="6"/>
      <c r="N1356" s="6"/>
      <c r="O1356" s="7"/>
      <c r="P1356" s="7"/>
      <c r="Q1356" s="7"/>
      <c r="R1356" s="6"/>
    </row>
    <row r="1357" spans="5:18">
      <c r="E1357" s="5"/>
      <c r="F1357" s="6"/>
      <c r="G1357" s="6"/>
      <c r="I1357" s="6"/>
      <c r="J1357" s="6"/>
      <c r="K1357" s="6"/>
      <c r="L1357" s="6"/>
      <c r="M1357" s="6"/>
      <c r="N1357" s="6"/>
      <c r="O1357" s="7"/>
      <c r="P1357" s="7"/>
      <c r="Q1357" s="7"/>
      <c r="R1357" s="6"/>
    </row>
    <row r="1358" spans="5:18">
      <c r="E1358" s="5"/>
      <c r="F1358" s="6"/>
      <c r="G1358" s="6"/>
      <c r="I1358" s="6"/>
      <c r="J1358" s="6"/>
      <c r="K1358" s="6"/>
      <c r="L1358" s="6"/>
      <c r="M1358" s="6"/>
      <c r="N1358" s="6"/>
      <c r="O1358" s="7"/>
      <c r="P1358" s="7"/>
      <c r="Q1358" s="7"/>
      <c r="R1358" s="6"/>
    </row>
    <row r="1359" spans="5:18">
      <c r="E1359" s="5"/>
      <c r="F1359" s="6"/>
      <c r="G1359" s="6"/>
      <c r="I1359" s="6"/>
      <c r="J1359" s="6"/>
      <c r="K1359" s="6"/>
      <c r="L1359" s="6"/>
      <c r="M1359" s="6"/>
      <c r="N1359" s="6"/>
      <c r="O1359" s="7"/>
      <c r="P1359" s="7"/>
      <c r="Q1359" s="7"/>
      <c r="R1359" s="6"/>
    </row>
    <row r="1360" spans="5:18">
      <c r="E1360" s="5"/>
      <c r="F1360" s="6"/>
      <c r="G1360" s="6"/>
      <c r="I1360" s="6"/>
      <c r="J1360" s="6"/>
      <c r="K1360" s="6"/>
      <c r="L1360" s="6"/>
      <c r="M1360" s="6"/>
      <c r="N1360" s="6"/>
      <c r="O1360" s="7"/>
      <c r="P1360" s="7"/>
      <c r="Q1360" s="7"/>
      <c r="R1360" s="6"/>
    </row>
    <row r="1361" spans="5:18">
      <c r="E1361" s="5"/>
      <c r="F1361" s="6"/>
      <c r="G1361" s="6"/>
      <c r="I1361" s="6"/>
      <c r="J1361" s="6"/>
      <c r="K1361" s="6"/>
      <c r="L1361" s="6"/>
      <c r="M1361" s="6"/>
      <c r="N1361" s="6"/>
      <c r="O1361" s="7"/>
      <c r="P1361" s="7"/>
      <c r="Q1361" s="7"/>
      <c r="R1361" s="6"/>
    </row>
    <row r="1362" spans="5:18">
      <c r="E1362" s="5"/>
      <c r="F1362" s="6"/>
      <c r="G1362" s="6"/>
      <c r="I1362" s="6"/>
      <c r="J1362" s="6"/>
      <c r="K1362" s="6"/>
      <c r="L1362" s="6"/>
      <c r="M1362" s="6"/>
      <c r="N1362" s="6"/>
      <c r="O1362" s="7"/>
      <c r="P1362" s="7"/>
      <c r="Q1362" s="7"/>
      <c r="R1362" s="6"/>
    </row>
    <row r="1363" spans="5:18">
      <c r="E1363" s="5"/>
      <c r="F1363" s="6"/>
      <c r="G1363" s="6"/>
      <c r="I1363" s="6"/>
      <c r="J1363" s="6"/>
      <c r="K1363" s="6"/>
      <c r="L1363" s="6"/>
      <c r="M1363" s="6"/>
      <c r="N1363" s="6"/>
      <c r="O1363" s="7"/>
      <c r="P1363" s="7"/>
      <c r="Q1363" s="7"/>
      <c r="R1363" s="6"/>
    </row>
    <row r="1364" spans="5:18">
      <c r="E1364" s="5"/>
      <c r="F1364" s="6"/>
      <c r="G1364" s="6"/>
      <c r="I1364" s="6"/>
      <c r="J1364" s="6"/>
      <c r="K1364" s="6"/>
      <c r="L1364" s="6"/>
      <c r="M1364" s="6"/>
      <c r="N1364" s="6"/>
      <c r="O1364" s="7"/>
      <c r="P1364" s="7"/>
      <c r="Q1364" s="7"/>
      <c r="R1364" s="6"/>
    </row>
    <row r="1365" spans="5:18">
      <c r="E1365" s="5"/>
      <c r="F1365" s="6"/>
      <c r="G1365" s="6"/>
      <c r="I1365" s="6"/>
      <c r="J1365" s="6"/>
      <c r="K1365" s="6"/>
      <c r="L1365" s="6"/>
      <c r="M1365" s="6"/>
      <c r="N1365" s="6"/>
      <c r="O1365" s="7"/>
      <c r="P1365" s="7"/>
      <c r="Q1365" s="7"/>
      <c r="R1365" s="6"/>
    </row>
    <row r="1366" spans="5:18">
      <c r="E1366" s="5"/>
      <c r="F1366" s="6"/>
      <c r="G1366" s="6"/>
      <c r="I1366" s="6"/>
      <c r="J1366" s="6"/>
      <c r="K1366" s="6"/>
      <c r="L1366" s="6"/>
      <c r="M1366" s="6"/>
      <c r="N1366" s="6"/>
      <c r="O1366" s="7"/>
      <c r="P1366" s="7"/>
      <c r="Q1366" s="7"/>
      <c r="R1366" s="6"/>
    </row>
    <row r="1367" spans="5:18">
      <c r="E1367" s="5"/>
      <c r="F1367" s="6"/>
      <c r="G1367" s="6"/>
      <c r="I1367" s="6"/>
      <c r="J1367" s="6"/>
      <c r="K1367" s="6"/>
      <c r="L1367" s="6"/>
      <c r="M1367" s="6"/>
      <c r="N1367" s="6"/>
      <c r="O1367" s="7"/>
      <c r="P1367" s="7"/>
      <c r="Q1367" s="7"/>
      <c r="R1367" s="6"/>
    </row>
    <row r="1368" spans="5:18">
      <c r="E1368" s="5"/>
      <c r="F1368" s="6"/>
      <c r="G1368" s="6"/>
      <c r="I1368" s="6"/>
      <c r="J1368" s="6"/>
      <c r="K1368" s="6"/>
      <c r="L1368" s="6"/>
      <c r="M1368" s="6"/>
      <c r="N1368" s="6"/>
      <c r="O1368" s="7"/>
      <c r="P1368" s="7"/>
      <c r="Q1368" s="7"/>
      <c r="R1368" s="6"/>
    </row>
    <row r="1369" spans="5:18">
      <c r="E1369" s="5"/>
      <c r="F1369" s="6"/>
      <c r="G1369" s="6"/>
      <c r="I1369" s="6"/>
      <c r="J1369" s="6"/>
      <c r="K1369" s="6"/>
      <c r="L1369" s="6"/>
      <c r="M1369" s="6"/>
      <c r="N1369" s="6"/>
      <c r="O1369" s="7"/>
      <c r="P1369" s="7"/>
      <c r="Q1369" s="7"/>
      <c r="R1369" s="6"/>
    </row>
    <row r="1370" spans="5:18">
      <c r="E1370" s="5"/>
      <c r="F1370" s="6"/>
      <c r="G1370" s="6"/>
      <c r="I1370" s="6"/>
      <c r="J1370" s="6"/>
      <c r="K1370" s="6"/>
      <c r="L1370" s="6"/>
      <c r="M1370" s="6"/>
      <c r="N1370" s="6"/>
      <c r="O1370" s="7"/>
      <c r="P1370" s="7"/>
      <c r="Q1370" s="7"/>
      <c r="R1370" s="6"/>
    </row>
    <row r="1371" spans="5:18">
      <c r="E1371" s="5"/>
      <c r="F1371" s="6"/>
      <c r="G1371" s="6"/>
      <c r="I1371" s="6"/>
      <c r="J1371" s="6"/>
      <c r="K1371" s="6"/>
      <c r="L1371" s="6"/>
      <c r="M1371" s="6"/>
      <c r="N1371" s="6"/>
      <c r="O1371" s="7"/>
      <c r="P1371" s="7"/>
      <c r="Q1371" s="7"/>
      <c r="R1371" s="6"/>
    </row>
    <row r="1372" spans="5:18">
      <c r="E1372" s="5"/>
      <c r="F1372" s="6"/>
      <c r="G1372" s="6"/>
      <c r="I1372" s="6"/>
      <c r="J1372" s="6"/>
      <c r="K1372" s="6"/>
      <c r="L1372" s="6"/>
      <c r="M1372" s="6"/>
      <c r="N1372" s="6"/>
      <c r="O1372" s="7"/>
      <c r="P1372" s="7"/>
      <c r="Q1372" s="7"/>
      <c r="R1372" s="6"/>
    </row>
    <row r="1373" spans="5:18">
      <c r="E1373" s="5"/>
      <c r="F1373" s="6"/>
      <c r="G1373" s="6"/>
      <c r="I1373" s="6"/>
      <c r="J1373" s="6"/>
      <c r="K1373" s="6"/>
      <c r="L1373" s="6"/>
      <c r="M1373" s="6"/>
      <c r="N1373" s="6"/>
      <c r="O1373" s="7"/>
      <c r="P1373" s="7"/>
      <c r="Q1373" s="7"/>
      <c r="R1373" s="6"/>
    </row>
    <row r="1374" spans="5:18">
      <c r="E1374" s="5"/>
      <c r="F1374" s="6"/>
      <c r="G1374" s="6"/>
      <c r="I1374" s="6"/>
      <c r="J1374" s="6"/>
      <c r="K1374" s="6"/>
      <c r="L1374" s="6"/>
      <c r="M1374" s="6"/>
      <c r="N1374" s="6"/>
      <c r="O1374" s="7"/>
      <c r="P1374" s="7"/>
      <c r="Q1374" s="7"/>
      <c r="R1374" s="6"/>
    </row>
    <row r="1375" spans="5:18">
      <c r="E1375" s="5"/>
      <c r="F1375" s="6"/>
      <c r="G1375" s="6"/>
      <c r="I1375" s="6"/>
      <c r="J1375" s="6"/>
      <c r="K1375" s="6"/>
      <c r="L1375" s="6"/>
      <c r="M1375" s="6"/>
      <c r="N1375" s="6"/>
      <c r="O1375" s="7"/>
      <c r="P1375" s="7"/>
      <c r="Q1375" s="7"/>
      <c r="R1375" s="6"/>
    </row>
    <row r="1376" spans="5:18">
      <c r="E1376" s="5"/>
      <c r="F1376" s="6"/>
      <c r="G1376" s="6"/>
      <c r="I1376" s="6"/>
      <c r="J1376" s="6"/>
      <c r="K1376" s="6"/>
      <c r="L1376" s="6"/>
      <c r="M1376" s="6"/>
      <c r="N1376" s="6"/>
      <c r="O1376" s="7"/>
      <c r="P1376" s="7"/>
      <c r="Q1376" s="7"/>
      <c r="R1376" s="6"/>
    </row>
    <row r="1377" spans="5:18">
      <c r="E1377" s="5"/>
      <c r="F1377" s="6"/>
      <c r="G1377" s="6"/>
      <c r="I1377" s="6"/>
      <c r="J1377" s="6"/>
      <c r="K1377" s="6"/>
      <c r="L1377" s="6"/>
      <c r="M1377" s="6"/>
      <c r="N1377" s="6"/>
      <c r="O1377" s="7"/>
      <c r="P1377" s="7"/>
      <c r="Q1377" s="7"/>
      <c r="R1377" s="6"/>
    </row>
    <row r="1378" spans="5:18">
      <c r="E1378" s="5"/>
      <c r="F1378" s="6"/>
      <c r="G1378" s="6"/>
      <c r="I1378" s="6"/>
      <c r="J1378" s="6"/>
      <c r="K1378" s="6"/>
      <c r="L1378" s="6"/>
      <c r="M1378" s="6"/>
      <c r="N1378" s="6"/>
      <c r="O1378" s="7"/>
      <c r="P1378" s="7"/>
      <c r="Q1378" s="7"/>
      <c r="R1378" s="6"/>
    </row>
    <row r="1379" spans="5:18">
      <c r="E1379" s="5"/>
      <c r="F1379" s="6"/>
      <c r="G1379" s="6"/>
      <c r="I1379" s="6"/>
      <c r="J1379" s="6"/>
      <c r="K1379" s="6"/>
      <c r="L1379" s="6"/>
      <c r="M1379" s="6"/>
      <c r="N1379" s="6"/>
      <c r="O1379" s="7"/>
      <c r="P1379" s="7"/>
      <c r="Q1379" s="7"/>
      <c r="R1379" s="6"/>
    </row>
    <row r="1380" spans="5:18">
      <c r="E1380" s="5"/>
      <c r="F1380" s="6"/>
      <c r="G1380" s="6"/>
      <c r="I1380" s="6"/>
      <c r="J1380" s="6"/>
      <c r="K1380" s="6"/>
      <c r="L1380" s="6"/>
      <c r="M1380" s="6"/>
      <c r="N1380" s="6"/>
      <c r="O1380" s="7"/>
      <c r="P1380" s="7"/>
      <c r="Q1380" s="7"/>
      <c r="R1380" s="6"/>
    </row>
    <row r="1381" spans="5:18">
      <c r="E1381" s="5"/>
      <c r="F1381" s="6"/>
      <c r="G1381" s="6"/>
      <c r="I1381" s="6"/>
      <c r="J1381" s="6"/>
      <c r="K1381" s="6"/>
      <c r="L1381" s="6"/>
      <c r="M1381" s="6"/>
      <c r="N1381" s="6"/>
      <c r="O1381" s="7"/>
      <c r="P1381" s="7"/>
      <c r="Q1381" s="7"/>
      <c r="R1381" s="6"/>
    </row>
    <row r="1382" spans="5:18">
      <c r="E1382" s="5"/>
      <c r="F1382" s="6"/>
      <c r="G1382" s="6"/>
      <c r="I1382" s="6"/>
      <c r="J1382" s="6"/>
      <c r="K1382" s="6"/>
      <c r="L1382" s="6"/>
      <c r="M1382" s="6"/>
      <c r="N1382" s="6"/>
      <c r="O1382" s="7"/>
      <c r="P1382" s="7"/>
      <c r="Q1382" s="7"/>
      <c r="R1382" s="6"/>
    </row>
    <row r="1383" spans="5:18">
      <c r="E1383" s="5"/>
      <c r="F1383" s="6"/>
      <c r="G1383" s="6"/>
      <c r="I1383" s="6"/>
      <c r="J1383" s="6"/>
      <c r="K1383" s="6"/>
      <c r="L1383" s="6"/>
      <c r="M1383" s="6"/>
      <c r="N1383" s="6"/>
      <c r="O1383" s="7"/>
      <c r="P1383" s="7"/>
      <c r="Q1383" s="7"/>
      <c r="R1383" s="6"/>
    </row>
    <row r="1384" spans="5:18">
      <c r="E1384" s="5"/>
      <c r="F1384" s="6"/>
      <c r="G1384" s="6"/>
      <c r="I1384" s="6"/>
      <c r="J1384" s="6"/>
      <c r="K1384" s="6"/>
      <c r="L1384" s="6"/>
      <c r="M1384" s="6"/>
      <c r="N1384" s="6"/>
      <c r="O1384" s="7"/>
      <c r="P1384" s="7"/>
      <c r="Q1384" s="7"/>
      <c r="R1384" s="6"/>
    </row>
    <row r="1385" spans="5:18">
      <c r="E1385" s="5"/>
      <c r="F1385" s="6"/>
      <c r="G1385" s="6"/>
      <c r="I1385" s="6"/>
      <c r="J1385" s="6"/>
      <c r="K1385" s="6"/>
      <c r="L1385" s="6"/>
      <c r="M1385" s="6"/>
      <c r="N1385" s="6"/>
      <c r="O1385" s="7"/>
      <c r="P1385" s="7"/>
      <c r="Q1385" s="7"/>
      <c r="R1385" s="6"/>
    </row>
    <row r="1386" spans="5:18">
      <c r="E1386" s="5"/>
      <c r="F1386" s="6"/>
      <c r="G1386" s="6"/>
      <c r="I1386" s="6"/>
      <c r="J1386" s="6"/>
      <c r="K1386" s="6"/>
      <c r="L1386" s="6"/>
      <c r="M1386" s="6"/>
      <c r="N1386" s="6"/>
      <c r="O1386" s="7"/>
      <c r="P1386" s="7"/>
      <c r="Q1386" s="7"/>
      <c r="R1386" s="6"/>
    </row>
    <row r="1387" spans="5:18">
      <c r="E1387" s="5"/>
      <c r="F1387" s="6"/>
      <c r="G1387" s="6"/>
      <c r="I1387" s="6"/>
      <c r="J1387" s="6"/>
      <c r="K1387" s="6"/>
      <c r="L1387" s="6"/>
      <c r="M1387" s="6"/>
      <c r="N1387" s="6"/>
      <c r="O1387" s="7"/>
      <c r="P1387" s="7"/>
      <c r="Q1387" s="7"/>
      <c r="R1387" s="6"/>
    </row>
    <row r="1388" spans="5:18">
      <c r="E1388" s="5"/>
      <c r="F1388" s="6"/>
      <c r="G1388" s="6"/>
      <c r="I1388" s="6"/>
      <c r="J1388" s="6"/>
      <c r="K1388" s="6"/>
      <c r="L1388" s="6"/>
      <c r="M1388" s="6"/>
      <c r="N1388" s="6"/>
      <c r="O1388" s="7"/>
      <c r="P1388" s="7"/>
      <c r="Q1388" s="7"/>
      <c r="R1388" s="6"/>
    </row>
    <row r="1389" spans="5:18">
      <c r="E1389" s="5"/>
      <c r="F1389" s="6"/>
      <c r="G1389" s="6"/>
      <c r="I1389" s="6"/>
      <c r="J1389" s="6"/>
      <c r="K1389" s="6"/>
      <c r="L1389" s="6"/>
      <c r="M1389" s="6"/>
      <c r="N1389" s="6"/>
      <c r="O1389" s="7"/>
      <c r="P1389" s="7"/>
      <c r="Q1389" s="7"/>
      <c r="R1389" s="6"/>
    </row>
    <row r="1390" spans="5:18">
      <c r="E1390" s="5"/>
      <c r="F1390" s="6"/>
      <c r="G1390" s="6"/>
      <c r="I1390" s="6"/>
      <c r="J1390" s="6"/>
      <c r="K1390" s="6"/>
      <c r="L1390" s="6"/>
      <c r="M1390" s="6"/>
      <c r="N1390" s="6"/>
      <c r="O1390" s="7"/>
      <c r="P1390" s="7"/>
      <c r="Q1390" s="7"/>
      <c r="R1390" s="6"/>
    </row>
    <row r="1391" spans="5:18">
      <c r="E1391" s="5"/>
      <c r="F1391" s="6"/>
      <c r="G1391" s="6"/>
      <c r="I1391" s="6"/>
      <c r="J1391" s="6"/>
      <c r="K1391" s="6"/>
      <c r="L1391" s="6"/>
      <c r="M1391" s="6"/>
      <c r="N1391" s="6"/>
      <c r="O1391" s="7"/>
      <c r="P1391" s="7"/>
      <c r="Q1391" s="7"/>
      <c r="R1391" s="6"/>
    </row>
    <row r="1392" spans="5:18">
      <c r="E1392" s="5"/>
      <c r="F1392" s="6"/>
      <c r="G1392" s="6"/>
      <c r="I1392" s="6"/>
      <c r="J1392" s="6"/>
      <c r="K1392" s="6"/>
      <c r="L1392" s="6"/>
      <c r="M1392" s="6"/>
      <c r="N1392" s="6"/>
      <c r="O1392" s="7"/>
      <c r="P1392" s="7"/>
      <c r="Q1392" s="7"/>
      <c r="R1392" s="6"/>
    </row>
    <row r="1393" spans="5:18">
      <c r="E1393" s="5"/>
      <c r="F1393" s="6"/>
      <c r="G1393" s="6"/>
      <c r="I1393" s="6"/>
      <c r="J1393" s="6"/>
      <c r="K1393" s="6"/>
      <c r="L1393" s="6"/>
      <c r="M1393" s="6"/>
      <c r="N1393" s="6"/>
      <c r="O1393" s="7"/>
      <c r="P1393" s="7"/>
      <c r="Q1393" s="7"/>
      <c r="R1393" s="6"/>
    </row>
    <row r="1394" spans="5:18">
      <c r="E1394" s="5"/>
      <c r="F1394" s="6"/>
      <c r="G1394" s="6"/>
      <c r="I1394" s="6"/>
      <c r="J1394" s="6"/>
      <c r="K1394" s="6"/>
      <c r="L1394" s="6"/>
      <c r="M1394" s="6"/>
      <c r="N1394" s="6"/>
      <c r="O1394" s="7"/>
      <c r="P1394" s="7"/>
      <c r="Q1394" s="7"/>
      <c r="R1394" s="6"/>
    </row>
    <row r="1395" spans="5:18">
      <c r="E1395" s="5"/>
      <c r="F1395" s="6"/>
      <c r="G1395" s="6"/>
      <c r="I1395" s="6"/>
      <c r="J1395" s="6"/>
      <c r="K1395" s="6"/>
      <c r="L1395" s="6"/>
      <c r="M1395" s="6"/>
      <c r="N1395" s="6"/>
      <c r="O1395" s="7"/>
      <c r="P1395" s="7"/>
      <c r="Q1395" s="7"/>
      <c r="R1395" s="6"/>
    </row>
    <row r="1396" spans="5:18">
      <c r="E1396" s="5"/>
      <c r="F1396" s="6"/>
      <c r="G1396" s="6"/>
      <c r="I1396" s="6"/>
      <c r="J1396" s="6"/>
      <c r="K1396" s="6"/>
      <c r="L1396" s="6"/>
      <c r="M1396" s="6"/>
      <c r="N1396" s="6"/>
      <c r="O1396" s="7"/>
      <c r="P1396" s="7"/>
      <c r="Q1396" s="7"/>
      <c r="R1396" s="6"/>
    </row>
    <row r="1397" spans="5:18">
      <c r="E1397" s="5"/>
      <c r="F1397" s="6"/>
      <c r="G1397" s="6"/>
      <c r="I1397" s="6"/>
      <c r="J1397" s="6"/>
      <c r="K1397" s="6"/>
      <c r="L1397" s="6"/>
      <c r="M1397" s="6"/>
      <c r="N1397" s="6"/>
      <c r="O1397" s="7"/>
      <c r="P1397" s="7"/>
      <c r="Q1397" s="7"/>
      <c r="R1397" s="6"/>
    </row>
    <row r="1398" spans="5:18">
      <c r="E1398" s="5"/>
      <c r="F1398" s="6"/>
      <c r="G1398" s="6"/>
      <c r="I1398" s="6"/>
      <c r="J1398" s="6"/>
      <c r="K1398" s="6"/>
      <c r="L1398" s="6"/>
      <c r="M1398" s="6"/>
      <c r="N1398" s="6"/>
      <c r="O1398" s="7"/>
      <c r="P1398" s="7"/>
      <c r="Q1398" s="7"/>
      <c r="R1398" s="6"/>
    </row>
    <row r="1399" spans="5:18">
      <c r="E1399" s="5"/>
      <c r="F1399" s="6"/>
      <c r="G1399" s="6"/>
      <c r="I1399" s="6"/>
      <c r="J1399" s="6"/>
      <c r="K1399" s="6"/>
      <c r="L1399" s="6"/>
      <c r="M1399" s="6"/>
      <c r="N1399" s="6"/>
      <c r="O1399" s="7"/>
      <c r="P1399" s="7"/>
      <c r="Q1399" s="7"/>
      <c r="R1399" s="6"/>
    </row>
    <row r="1400" spans="5:18">
      <c r="E1400" s="5"/>
      <c r="F1400" s="6"/>
      <c r="G1400" s="6"/>
      <c r="I1400" s="6"/>
      <c r="J1400" s="6"/>
      <c r="K1400" s="6"/>
      <c r="L1400" s="6"/>
      <c r="M1400" s="6"/>
      <c r="N1400" s="6"/>
      <c r="O1400" s="7"/>
      <c r="P1400" s="7"/>
      <c r="Q1400" s="7"/>
      <c r="R1400" s="6"/>
    </row>
    <row r="1401" spans="5:18">
      <c r="E1401" s="5"/>
      <c r="F1401" s="6"/>
      <c r="G1401" s="6"/>
      <c r="I1401" s="6"/>
      <c r="J1401" s="6"/>
      <c r="K1401" s="6"/>
      <c r="L1401" s="6"/>
      <c r="M1401" s="6"/>
      <c r="N1401" s="6"/>
      <c r="O1401" s="7"/>
      <c r="P1401" s="7"/>
      <c r="Q1401" s="7"/>
      <c r="R1401" s="6"/>
    </row>
    <row r="1402" spans="5:18">
      <c r="E1402" s="5"/>
      <c r="F1402" s="6"/>
      <c r="G1402" s="6"/>
      <c r="I1402" s="6"/>
      <c r="J1402" s="6"/>
      <c r="K1402" s="6"/>
      <c r="L1402" s="6"/>
      <c r="M1402" s="6"/>
      <c r="N1402" s="6"/>
      <c r="O1402" s="7"/>
      <c r="P1402" s="7"/>
      <c r="Q1402" s="7"/>
      <c r="R1402" s="6"/>
    </row>
    <row r="1403" spans="5:18">
      <c r="E1403" s="5"/>
      <c r="F1403" s="6"/>
      <c r="G1403" s="6"/>
      <c r="I1403" s="6"/>
      <c r="J1403" s="6"/>
      <c r="K1403" s="6"/>
      <c r="L1403" s="6"/>
      <c r="M1403" s="6"/>
      <c r="N1403" s="6"/>
      <c r="O1403" s="7"/>
      <c r="P1403" s="7"/>
      <c r="Q1403" s="7"/>
      <c r="R1403" s="6"/>
    </row>
    <row r="1404" spans="5:18">
      <c r="E1404" s="5"/>
      <c r="F1404" s="6"/>
      <c r="G1404" s="6"/>
      <c r="I1404" s="6"/>
      <c r="J1404" s="6"/>
      <c r="K1404" s="6"/>
      <c r="L1404" s="6"/>
      <c r="M1404" s="6"/>
      <c r="N1404" s="6"/>
      <c r="O1404" s="7"/>
      <c r="P1404" s="7"/>
      <c r="Q1404" s="7"/>
      <c r="R1404" s="6"/>
    </row>
    <row r="1405" spans="5:18">
      <c r="E1405" s="5"/>
      <c r="F1405" s="6"/>
      <c r="G1405" s="6"/>
      <c r="I1405" s="6"/>
      <c r="J1405" s="6"/>
      <c r="K1405" s="6"/>
      <c r="L1405" s="6"/>
      <c r="M1405" s="6"/>
      <c r="N1405" s="6"/>
      <c r="O1405" s="7"/>
      <c r="P1405" s="7"/>
      <c r="Q1405" s="7"/>
      <c r="R1405" s="6"/>
    </row>
    <row r="1406" spans="5:18">
      <c r="E1406" s="5"/>
      <c r="F1406" s="6"/>
      <c r="G1406" s="6"/>
      <c r="I1406" s="6"/>
      <c r="J1406" s="6"/>
      <c r="K1406" s="6"/>
      <c r="L1406" s="6"/>
      <c r="M1406" s="6"/>
      <c r="N1406" s="6"/>
      <c r="O1406" s="7"/>
      <c r="P1406" s="7"/>
      <c r="Q1406" s="7"/>
      <c r="R1406" s="6"/>
    </row>
    <row r="1407" spans="5:18">
      <c r="E1407" s="5"/>
      <c r="F1407" s="6"/>
      <c r="G1407" s="6"/>
      <c r="I1407" s="6"/>
      <c r="J1407" s="6"/>
      <c r="K1407" s="6"/>
      <c r="L1407" s="6"/>
      <c r="M1407" s="6"/>
      <c r="N1407" s="6"/>
      <c r="O1407" s="7"/>
      <c r="P1407" s="7"/>
      <c r="Q1407" s="7"/>
      <c r="R1407" s="6"/>
    </row>
    <row r="1408" spans="5:18">
      <c r="E1408" s="5"/>
      <c r="F1408" s="6"/>
      <c r="G1408" s="6"/>
      <c r="I1408" s="6"/>
      <c r="J1408" s="6"/>
      <c r="K1408" s="6"/>
      <c r="L1408" s="6"/>
      <c r="M1408" s="6"/>
      <c r="N1408" s="6"/>
      <c r="O1408" s="7"/>
      <c r="P1408" s="7"/>
      <c r="Q1408" s="7"/>
      <c r="R1408" s="6"/>
    </row>
    <row r="1409" spans="5:18">
      <c r="E1409" s="5"/>
      <c r="F1409" s="6"/>
      <c r="G1409" s="6"/>
      <c r="I1409" s="6"/>
      <c r="J1409" s="6"/>
      <c r="K1409" s="6"/>
      <c r="L1409" s="6"/>
      <c r="M1409" s="6"/>
      <c r="N1409" s="6"/>
      <c r="O1409" s="7"/>
      <c r="P1409" s="7"/>
      <c r="Q1409" s="7"/>
      <c r="R1409" s="6"/>
    </row>
    <row r="1410" spans="5:18">
      <c r="E1410" s="5"/>
      <c r="F1410" s="6"/>
      <c r="G1410" s="6"/>
      <c r="I1410" s="6"/>
      <c r="J1410" s="6"/>
      <c r="K1410" s="6"/>
      <c r="L1410" s="6"/>
      <c r="M1410" s="6"/>
      <c r="N1410" s="6"/>
      <c r="O1410" s="7"/>
      <c r="P1410" s="7"/>
      <c r="Q1410" s="7"/>
      <c r="R1410" s="6"/>
    </row>
    <row r="1411" spans="5:18">
      <c r="E1411" s="5"/>
      <c r="F1411" s="6"/>
      <c r="G1411" s="6"/>
      <c r="I1411" s="6"/>
      <c r="J1411" s="6"/>
      <c r="K1411" s="6"/>
      <c r="L1411" s="6"/>
      <c r="M1411" s="6"/>
      <c r="N1411" s="6"/>
      <c r="O1411" s="7"/>
      <c r="P1411" s="7"/>
      <c r="Q1411" s="7"/>
      <c r="R1411" s="6"/>
    </row>
    <row r="1412" spans="5:18">
      <c r="E1412" s="5"/>
      <c r="F1412" s="6"/>
      <c r="G1412" s="6"/>
      <c r="I1412" s="6"/>
      <c r="J1412" s="6"/>
      <c r="K1412" s="6"/>
      <c r="L1412" s="6"/>
      <c r="M1412" s="6"/>
      <c r="N1412" s="6"/>
      <c r="O1412" s="7"/>
      <c r="P1412" s="7"/>
      <c r="Q1412" s="7"/>
      <c r="R1412" s="6"/>
    </row>
    <row r="1413" spans="5:18">
      <c r="E1413" s="5"/>
      <c r="F1413" s="6"/>
      <c r="G1413" s="6"/>
      <c r="I1413" s="6"/>
      <c r="J1413" s="6"/>
      <c r="K1413" s="6"/>
      <c r="L1413" s="6"/>
      <c r="M1413" s="6"/>
      <c r="N1413" s="6"/>
      <c r="O1413" s="7"/>
      <c r="P1413" s="7"/>
      <c r="Q1413" s="7"/>
      <c r="R1413" s="6"/>
    </row>
    <row r="1414" spans="5:18">
      <c r="E1414" s="5"/>
      <c r="F1414" s="6"/>
      <c r="G1414" s="6"/>
      <c r="I1414" s="6"/>
      <c r="J1414" s="6"/>
      <c r="K1414" s="6"/>
      <c r="L1414" s="6"/>
      <c r="M1414" s="6"/>
      <c r="N1414" s="6"/>
      <c r="O1414" s="7"/>
      <c r="P1414" s="7"/>
      <c r="Q1414" s="7"/>
      <c r="R1414" s="6"/>
    </row>
    <row r="1415" spans="5:18">
      <c r="E1415" s="5"/>
      <c r="F1415" s="6"/>
      <c r="G1415" s="6"/>
      <c r="I1415" s="6"/>
      <c r="J1415" s="6"/>
      <c r="K1415" s="6"/>
      <c r="L1415" s="6"/>
      <c r="M1415" s="6"/>
      <c r="N1415" s="6"/>
      <c r="O1415" s="7"/>
      <c r="P1415" s="7"/>
      <c r="Q1415" s="7"/>
      <c r="R1415" s="6"/>
    </row>
    <row r="1416" spans="5:18">
      <c r="E1416" s="5"/>
      <c r="F1416" s="6"/>
      <c r="G1416" s="6"/>
      <c r="I1416" s="6"/>
      <c r="J1416" s="6"/>
      <c r="K1416" s="6"/>
      <c r="L1416" s="6"/>
      <c r="M1416" s="6"/>
      <c r="N1416" s="6"/>
      <c r="O1416" s="7"/>
      <c r="P1416" s="7"/>
      <c r="Q1416" s="7"/>
      <c r="R1416" s="6"/>
    </row>
    <row r="1417" spans="5:18">
      <c r="E1417" s="5"/>
      <c r="F1417" s="6"/>
      <c r="G1417" s="6"/>
      <c r="I1417" s="6"/>
      <c r="J1417" s="6"/>
      <c r="K1417" s="6"/>
      <c r="L1417" s="6"/>
      <c r="M1417" s="6"/>
      <c r="N1417" s="6"/>
      <c r="O1417" s="7"/>
      <c r="P1417" s="7"/>
      <c r="Q1417" s="7"/>
      <c r="R1417" s="6"/>
    </row>
    <row r="1418" spans="5:18">
      <c r="E1418" s="5"/>
      <c r="F1418" s="6"/>
      <c r="G1418" s="6"/>
      <c r="I1418" s="6"/>
      <c r="J1418" s="6"/>
      <c r="K1418" s="6"/>
      <c r="L1418" s="6"/>
      <c r="M1418" s="6"/>
      <c r="N1418" s="6"/>
      <c r="O1418" s="7"/>
      <c r="P1418" s="7"/>
      <c r="Q1418" s="7"/>
      <c r="R1418" s="6"/>
    </row>
    <row r="1419" spans="5:18">
      <c r="E1419" s="5"/>
      <c r="F1419" s="6"/>
      <c r="G1419" s="6"/>
      <c r="I1419" s="6"/>
      <c r="J1419" s="6"/>
      <c r="K1419" s="6"/>
      <c r="L1419" s="6"/>
      <c r="M1419" s="6"/>
      <c r="N1419" s="6"/>
      <c r="O1419" s="7"/>
      <c r="P1419" s="7"/>
      <c r="Q1419" s="7"/>
      <c r="R1419" s="6"/>
    </row>
    <row r="1420" spans="5:18">
      <c r="E1420" s="5"/>
      <c r="F1420" s="6"/>
      <c r="G1420" s="6"/>
      <c r="I1420" s="6"/>
      <c r="J1420" s="6"/>
      <c r="K1420" s="6"/>
      <c r="L1420" s="6"/>
      <c r="M1420" s="6"/>
      <c r="N1420" s="6"/>
      <c r="O1420" s="7"/>
      <c r="P1420" s="7"/>
      <c r="Q1420" s="7"/>
      <c r="R1420" s="6"/>
    </row>
    <row r="1421" spans="5:18">
      <c r="E1421" s="5"/>
      <c r="F1421" s="6"/>
      <c r="G1421" s="6"/>
      <c r="I1421" s="6"/>
      <c r="J1421" s="6"/>
      <c r="K1421" s="6"/>
      <c r="L1421" s="6"/>
      <c r="M1421" s="6"/>
      <c r="N1421" s="6"/>
      <c r="O1421" s="7"/>
      <c r="P1421" s="7"/>
      <c r="Q1421" s="7"/>
      <c r="R1421" s="6"/>
    </row>
    <row r="1422" spans="5:18">
      <c r="E1422" s="5"/>
      <c r="F1422" s="6"/>
      <c r="G1422" s="6"/>
      <c r="I1422" s="6"/>
      <c r="J1422" s="6"/>
      <c r="K1422" s="6"/>
      <c r="L1422" s="6"/>
      <c r="M1422" s="6"/>
      <c r="N1422" s="6"/>
      <c r="O1422" s="7"/>
      <c r="P1422" s="7"/>
      <c r="Q1422" s="7"/>
      <c r="R1422" s="6"/>
    </row>
    <row r="1423" spans="5:18">
      <c r="E1423" s="5"/>
      <c r="F1423" s="6"/>
      <c r="G1423" s="6"/>
      <c r="I1423" s="6"/>
      <c r="J1423" s="6"/>
      <c r="K1423" s="6"/>
      <c r="L1423" s="6"/>
      <c r="M1423" s="6"/>
      <c r="N1423" s="6"/>
      <c r="O1423" s="7"/>
      <c r="P1423" s="7"/>
      <c r="Q1423" s="7"/>
      <c r="R1423" s="6"/>
    </row>
    <row r="1424" spans="5:18">
      <c r="E1424" s="5"/>
      <c r="F1424" s="6"/>
      <c r="G1424" s="6"/>
      <c r="I1424" s="6"/>
      <c r="J1424" s="6"/>
      <c r="K1424" s="6"/>
      <c r="L1424" s="6"/>
      <c r="M1424" s="6"/>
      <c r="N1424" s="6"/>
      <c r="O1424" s="7"/>
      <c r="P1424" s="7"/>
      <c r="Q1424" s="7"/>
      <c r="R1424" s="6"/>
    </row>
    <row r="1425" spans="5:18">
      <c r="E1425" s="5"/>
      <c r="F1425" s="6"/>
      <c r="G1425" s="6"/>
      <c r="I1425" s="6"/>
      <c r="J1425" s="6"/>
      <c r="K1425" s="6"/>
      <c r="L1425" s="6"/>
      <c r="M1425" s="6"/>
      <c r="N1425" s="6"/>
      <c r="O1425" s="7"/>
      <c r="P1425" s="7"/>
      <c r="Q1425" s="7"/>
      <c r="R1425" s="6"/>
    </row>
    <row r="1426" spans="5:18">
      <c r="E1426" s="5"/>
      <c r="F1426" s="6"/>
      <c r="G1426" s="6"/>
      <c r="I1426" s="6"/>
      <c r="J1426" s="6"/>
      <c r="K1426" s="6"/>
      <c r="L1426" s="6"/>
      <c r="M1426" s="6"/>
      <c r="N1426" s="6"/>
      <c r="O1426" s="7"/>
      <c r="P1426" s="7"/>
      <c r="Q1426" s="7"/>
      <c r="R1426" s="6"/>
    </row>
    <row r="1427" spans="5:18">
      <c r="E1427" s="5"/>
      <c r="F1427" s="6"/>
      <c r="G1427" s="6"/>
      <c r="I1427" s="6"/>
      <c r="J1427" s="6"/>
      <c r="K1427" s="6"/>
      <c r="L1427" s="6"/>
      <c r="M1427" s="6"/>
      <c r="N1427" s="6"/>
      <c r="O1427" s="7"/>
      <c r="P1427" s="7"/>
      <c r="Q1427" s="7"/>
      <c r="R1427" s="6"/>
    </row>
    <row r="1428" spans="5:18">
      <c r="E1428" s="5"/>
      <c r="F1428" s="6"/>
      <c r="G1428" s="6"/>
      <c r="I1428" s="6"/>
      <c r="J1428" s="6"/>
      <c r="K1428" s="6"/>
      <c r="L1428" s="6"/>
      <c r="M1428" s="6"/>
      <c r="N1428" s="6"/>
      <c r="O1428" s="7"/>
      <c r="P1428" s="7"/>
      <c r="Q1428" s="7"/>
      <c r="R1428" s="6"/>
    </row>
    <row r="1429" spans="5:18">
      <c r="E1429" s="5"/>
      <c r="F1429" s="6"/>
      <c r="G1429" s="6"/>
      <c r="I1429" s="6"/>
      <c r="J1429" s="6"/>
      <c r="K1429" s="6"/>
      <c r="L1429" s="6"/>
      <c r="M1429" s="6"/>
      <c r="N1429" s="6"/>
      <c r="O1429" s="7"/>
      <c r="P1429" s="7"/>
      <c r="Q1429" s="7"/>
      <c r="R1429" s="6"/>
    </row>
    <row r="1430" spans="5:18">
      <c r="E1430" s="5"/>
      <c r="F1430" s="6"/>
      <c r="G1430" s="6"/>
      <c r="I1430" s="6"/>
      <c r="J1430" s="6"/>
      <c r="K1430" s="6"/>
      <c r="L1430" s="6"/>
      <c r="M1430" s="6"/>
      <c r="N1430" s="6"/>
      <c r="O1430" s="7"/>
      <c r="P1430" s="7"/>
      <c r="Q1430" s="7"/>
      <c r="R1430" s="6"/>
    </row>
    <row r="1431" spans="5:18">
      <c r="E1431" s="5"/>
      <c r="F1431" s="6"/>
      <c r="G1431" s="6"/>
      <c r="I1431" s="6"/>
      <c r="J1431" s="6"/>
      <c r="K1431" s="6"/>
      <c r="L1431" s="6"/>
      <c r="M1431" s="6"/>
      <c r="N1431" s="6"/>
      <c r="O1431" s="7"/>
      <c r="P1431" s="7"/>
      <c r="Q1431" s="7"/>
      <c r="R1431" s="6"/>
    </row>
    <row r="1432" spans="5:18">
      <c r="E1432" s="5"/>
      <c r="F1432" s="6"/>
      <c r="G1432" s="6"/>
      <c r="I1432" s="6"/>
      <c r="J1432" s="6"/>
      <c r="K1432" s="6"/>
      <c r="L1432" s="6"/>
      <c r="M1432" s="6"/>
      <c r="N1432" s="6"/>
      <c r="O1432" s="7"/>
      <c r="P1432" s="7"/>
      <c r="Q1432" s="7"/>
      <c r="R1432" s="6"/>
    </row>
    <row r="1433" spans="5:18">
      <c r="E1433" s="5"/>
      <c r="F1433" s="6"/>
      <c r="G1433" s="6"/>
      <c r="I1433" s="6"/>
      <c r="J1433" s="6"/>
      <c r="K1433" s="6"/>
      <c r="L1433" s="6"/>
      <c r="M1433" s="6"/>
      <c r="N1433" s="6"/>
      <c r="O1433" s="7"/>
      <c r="P1433" s="7"/>
      <c r="Q1433" s="7"/>
      <c r="R1433" s="6"/>
    </row>
    <row r="1434" spans="5:18">
      <c r="E1434" s="5"/>
      <c r="F1434" s="6"/>
      <c r="G1434" s="6"/>
      <c r="I1434" s="6"/>
      <c r="J1434" s="6"/>
      <c r="K1434" s="6"/>
      <c r="L1434" s="6"/>
      <c r="M1434" s="6"/>
      <c r="N1434" s="6"/>
      <c r="O1434" s="7"/>
      <c r="P1434" s="7"/>
      <c r="Q1434" s="7"/>
      <c r="R1434" s="6"/>
    </row>
    <row r="1435" spans="5:18">
      <c r="E1435" s="5"/>
      <c r="F1435" s="6"/>
      <c r="G1435" s="6"/>
      <c r="I1435" s="6"/>
      <c r="J1435" s="6"/>
      <c r="K1435" s="6"/>
      <c r="L1435" s="6"/>
      <c r="M1435" s="6"/>
      <c r="N1435" s="6"/>
      <c r="O1435" s="7"/>
      <c r="P1435" s="7"/>
      <c r="Q1435" s="7"/>
      <c r="R1435" s="6"/>
    </row>
    <row r="1436" spans="5:18">
      <c r="E1436" s="5"/>
      <c r="F1436" s="6"/>
      <c r="G1436" s="6"/>
      <c r="I1436" s="6"/>
      <c r="J1436" s="6"/>
      <c r="K1436" s="6"/>
      <c r="L1436" s="6"/>
      <c r="M1436" s="6"/>
      <c r="N1436" s="6"/>
      <c r="O1436" s="7"/>
      <c r="P1436" s="7"/>
      <c r="Q1436" s="7"/>
      <c r="R1436" s="6"/>
    </row>
    <row r="1437" spans="5:18">
      <c r="E1437" s="5"/>
      <c r="F1437" s="6"/>
      <c r="G1437" s="6"/>
      <c r="I1437" s="6"/>
      <c r="J1437" s="6"/>
      <c r="K1437" s="6"/>
      <c r="L1437" s="6"/>
      <c r="M1437" s="6"/>
      <c r="N1437" s="6"/>
      <c r="O1437" s="7"/>
      <c r="P1437" s="7"/>
      <c r="Q1437" s="7"/>
      <c r="R1437" s="6"/>
    </row>
    <row r="1438" spans="5:18">
      <c r="E1438" s="5"/>
      <c r="F1438" s="6"/>
      <c r="G1438" s="6"/>
      <c r="I1438" s="6"/>
      <c r="J1438" s="6"/>
      <c r="K1438" s="6"/>
      <c r="L1438" s="6"/>
      <c r="M1438" s="6"/>
      <c r="N1438" s="6"/>
      <c r="O1438" s="7"/>
      <c r="P1438" s="7"/>
      <c r="Q1438" s="7"/>
      <c r="R1438" s="6"/>
    </row>
    <row r="1439" spans="5:18">
      <c r="E1439" s="5"/>
      <c r="F1439" s="6"/>
      <c r="G1439" s="6"/>
      <c r="I1439" s="6"/>
      <c r="J1439" s="6"/>
      <c r="K1439" s="6"/>
      <c r="L1439" s="6"/>
      <c r="M1439" s="6"/>
      <c r="N1439" s="6"/>
      <c r="O1439" s="7"/>
      <c r="P1439" s="7"/>
      <c r="Q1439" s="7"/>
      <c r="R1439" s="6"/>
    </row>
    <row r="1440" spans="5:18">
      <c r="E1440" s="5"/>
      <c r="F1440" s="6"/>
      <c r="G1440" s="6"/>
      <c r="I1440" s="6"/>
      <c r="J1440" s="6"/>
      <c r="K1440" s="6"/>
      <c r="L1440" s="6"/>
      <c r="M1440" s="6"/>
      <c r="N1440" s="6"/>
      <c r="O1440" s="7"/>
      <c r="P1440" s="7"/>
      <c r="Q1440" s="7"/>
      <c r="R1440" s="6"/>
    </row>
    <row r="1441" spans="5:18">
      <c r="E1441" s="5"/>
      <c r="F1441" s="6"/>
      <c r="G1441" s="6"/>
      <c r="I1441" s="6"/>
      <c r="J1441" s="6"/>
      <c r="K1441" s="6"/>
      <c r="L1441" s="6"/>
      <c r="M1441" s="6"/>
      <c r="N1441" s="6"/>
      <c r="O1441" s="7"/>
      <c r="P1441" s="7"/>
      <c r="Q1441" s="7"/>
      <c r="R1441" s="6"/>
    </row>
    <row r="1442" spans="5:18">
      <c r="E1442" s="5"/>
      <c r="F1442" s="6"/>
      <c r="G1442" s="6"/>
      <c r="I1442" s="6"/>
      <c r="J1442" s="6"/>
      <c r="K1442" s="6"/>
      <c r="L1442" s="6"/>
      <c r="M1442" s="6"/>
      <c r="N1442" s="6"/>
      <c r="O1442" s="7"/>
      <c r="P1442" s="7"/>
      <c r="Q1442" s="7"/>
      <c r="R1442" s="6"/>
    </row>
    <row r="1443" spans="5:18">
      <c r="E1443" s="5"/>
      <c r="F1443" s="6"/>
      <c r="G1443" s="6"/>
      <c r="I1443" s="6"/>
      <c r="J1443" s="6"/>
      <c r="K1443" s="6"/>
      <c r="L1443" s="6"/>
      <c r="M1443" s="6"/>
      <c r="N1443" s="6"/>
      <c r="O1443" s="7"/>
      <c r="P1443" s="7"/>
      <c r="Q1443" s="7"/>
      <c r="R1443" s="6"/>
    </row>
    <row r="1444" spans="5:18">
      <c r="E1444" s="5"/>
      <c r="F1444" s="6"/>
      <c r="G1444" s="6"/>
      <c r="I1444" s="6"/>
      <c r="J1444" s="6"/>
      <c r="K1444" s="6"/>
      <c r="L1444" s="6"/>
      <c r="M1444" s="6"/>
      <c r="N1444" s="6"/>
      <c r="O1444" s="7"/>
      <c r="P1444" s="7"/>
      <c r="Q1444" s="7"/>
      <c r="R1444" s="6"/>
    </row>
    <row r="1445" spans="5:18">
      <c r="E1445" s="5"/>
      <c r="F1445" s="6"/>
      <c r="G1445" s="6"/>
      <c r="I1445" s="6"/>
      <c r="J1445" s="6"/>
      <c r="K1445" s="6"/>
      <c r="L1445" s="6"/>
      <c r="M1445" s="6"/>
      <c r="N1445" s="6"/>
      <c r="O1445" s="7"/>
      <c r="P1445" s="7"/>
      <c r="Q1445" s="7"/>
      <c r="R1445" s="6"/>
    </row>
    <row r="1446" spans="5:18">
      <c r="E1446" s="5"/>
      <c r="F1446" s="6"/>
      <c r="G1446" s="6"/>
      <c r="I1446" s="6"/>
      <c r="J1446" s="6"/>
      <c r="K1446" s="6"/>
      <c r="L1446" s="6"/>
      <c r="M1446" s="6"/>
      <c r="N1446" s="6"/>
      <c r="O1446" s="7"/>
      <c r="P1446" s="7"/>
      <c r="Q1446" s="7"/>
      <c r="R1446" s="6"/>
    </row>
    <row r="1447" spans="5:18">
      <c r="E1447" s="5"/>
      <c r="F1447" s="6"/>
      <c r="G1447" s="6"/>
      <c r="I1447" s="6"/>
      <c r="J1447" s="6"/>
      <c r="K1447" s="6"/>
      <c r="L1447" s="6"/>
      <c r="M1447" s="6"/>
      <c r="N1447" s="6"/>
      <c r="O1447" s="7"/>
      <c r="P1447" s="7"/>
      <c r="Q1447" s="7"/>
      <c r="R1447" s="6"/>
    </row>
    <row r="1448" spans="5:18">
      <c r="E1448" s="5"/>
      <c r="F1448" s="6"/>
      <c r="G1448" s="6"/>
      <c r="I1448" s="6"/>
      <c r="J1448" s="6"/>
      <c r="K1448" s="6"/>
      <c r="L1448" s="6"/>
      <c r="M1448" s="6"/>
      <c r="N1448" s="6"/>
      <c r="O1448" s="7"/>
      <c r="P1448" s="7"/>
      <c r="Q1448" s="7"/>
      <c r="R1448" s="6"/>
    </row>
    <row r="1449" spans="5:18">
      <c r="E1449" s="5"/>
      <c r="F1449" s="6"/>
      <c r="G1449" s="6"/>
      <c r="I1449" s="6"/>
      <c r="J1449" s="6"/>
      <c r="K1449" s="6"/>
      <c r="L1449" s="6"/>
      <c r="M1449" s="6"/>
      <c r="N1449" s="6"/>
      <c r="O1449" s="7"/>
      <c r="P1449" s="7"/>
      <c r="Q1449" s="7"/>
      <c r="R1449" s="6"/>
    </row>
    <row r="1450" spans="5:18">
      <c r="E1450" s="5"/>
      <c r="F1450" s="6"/>
      <c r="G1450" s="6"/>
      <c r="I1450" s="6"/>
      <c r="J1450" s="6"/>
      <c r="K1450" s="6"/>
      <c r="L1450" s="6"/>
      <c r="M1450" s="6"/>
      <c r="N1450" s="6"/>
      <c r="O1450" s="7"/>
      <c r="P1450" s="7"/>
      <c r="Q1450" s="7"/>
      <c r="R1450" s="6"/>
    </row>
    <row r="1451" spans="5:18">
      <c r="E1451" s="5"/>
      <c r="F1451" s="6"/>
      <c r="G1451" s="6"/>
      <c r="I1451" s="6"/>
      <c r="J1451" s="6"/>
      <c r="K1451" s="6"/>
      <c r="L1451" s="6"/>
      <c r="M1451" s="6"/>
      <c r="N1451" s="6"/>
      <c r="O1451" s="7"/>
      <c r="P1451" s="7"/>
      <c r="Q1451" s="7"/>
      <c r="R1451" s="6"/>
    </row>
    <row r="1452" spans="5:18">
      <c r="E1452" s="5"/>
      <c r="F1452" s="6"/>
      <c r="G1452" s="6"/>
      <c r="I1452" s="6"/>
      <c r="J1452" s="6"/>
      <c r="K1452" s="6"/>
      <c r="L1452" s="6"/>
      <c r="M1452" s="6"/>
      <c r="N1452" s="6"/>
      <c r="O1452" s="7"/>
      <c r="P1452" s="7"/>
      <c r="Q1452" s="7"/>
      <c r="R1452" s="6"/>
    </row>
    <row r="1453" spans="5:18">
      <c r="E1453" s="5"/>
      <c r="F1453" s="6"/>
      <c r="G1453" s="6"/>
      <c r="I1453" s="6"/>
      <c r="J1453" s="6"/>
      <c r="K1453" s="6"/>
      <c r="L1453" s="6"/>
      <c r="M1453" s="6"/>
      <c r="N1453" s="6"/>
      <c r="O1453" s="7"/>
      <c r="P1453" s="7"/>
      <c r="Q1453" s="7"/>
      <c r="R1453" s="6"/>
    </row>
    <row r="1454" spans="5:18">
      <c r="E1454" s="5"/>
      <c r="F1454" s="6"/>
      <c r="G1454" s="6"/>
      <c r="I1454" s="6"/>
      <c r="J1454" s="6"/>
      <c r="K1454" s="6"/>
      <c r="L1454" s="6"/>
      <c r="M1454" s="6"/>
      <c r="N1454" s="6"/>
      <c r="O1454" s="7"/>
      <c r="P1454" s="7"/>
      <c r="Q1454" s="7"/>
      <c r="R1454" s="6"/>
    </row>
    <row r="1455" spans="5:18">
      <c r="E1455" s="5"/>
      <c r="F1455" s="6"/>
      <c r="G1455" s="6"/>
      <c r="I1455" s="6"/>
      <c r="J1455" s="6"/>
      <c r="K1455" s="6"/>
      <c r="L1455" s="6"/>
      <c r="M1455" s="6"/>
      <c r="N1455" s="6"/>
      <c r="O1455" s="7"/>
      <c r="P1455" s="7"/>
      <c r="Q1455" s="7"/>
      <c r="R1455" s="6"/>
    </row>
    <row r="1456" spans="5:18">
      <c r="E1456" s="5"/>
      <c r="F1456" s="6"/>
      <c r="G1456" s="6"/>
      <c r="I1456" s="6"/>
      <c r="J1456" s="6"/>
      <c r="K1456" s="6"/>
      <c r="L1456" s="6"/>
      <c r="M1456" s="6"/>
      <c r="N1456" s="6"/>
      <c r="O1456" s="7"/>
      <c r="P1456" s="7"/>
      <c r="Q1456" s="7"/>
      <c r="R1456" s="6"/>
    </row>
    <row r="1457" spans="5:18">
      <c r="E1457" s="5"/>
      <c r="F1457" s="6"/>
      <c r="G1457" s="6"/>
      <c r="I1457" s="6"/>
      <c r="J1457" s="6"/>
      <c r="K1457" s="6"/>
      <c r="L1457" s="6"/>
      <c r="M1457" s="6"/>
      <c r="N1457" s="6"/>
      <c r="O1457" s="7"/>
      <c r="P1457" s="7"/>
      <c r="Q1457" s="7"/>
      <c r="R1457" s="6"/>
    </row>
    <row r="1458" spans="5:18">
      <c r="E1458" s="5"/>
      <c r="F1458" s="6"/>
      <c r="G1458" s="6"/>
      <c r="I1458" s="6"/>
      <c r="J1458" s="6"/>
      <c r="K1458" s="6"/>
      <c r="L1458" s="6"/>
      <c r="M1458" s="6"/>
      <c r="N1458" s="6"/>
      <c r="O1458" s="7"/>
      <c r="P1458" s="7"/>
      <c r="Q1458" s="7"/>
      <c r="R1458" s="6"/>
    </row>
    <row r="1459" spans="5:18">
      <c r="E1459" s="5"/>
      <c r="F1459" s="6"/>
      <c r="G1459" s="6"/>
      <c r="I1459" s="6"/>
      <c r="J1459" s="6"/>
      <c r="K1459" s="6"/>
      <c r="L1459" s="6"/>
      <c r="M1459" s="6"/>
      <c r="N1459" s="6"/>
      <c r="O1459" s="7"/>
      <c r="P1459" s="7"/>
      <c r="Q1459" s="7"/>
      <c r="R1459" s="6"/>
    </row>
    <row r="1460" spans="5:18">
      <c r="E1460" s="5"/>
      <c r="F1460" s="6"/>
      <c r="G1460" s="6"/>
      <c r="I1460" s="6"/>
      <c r="J1460" s="6"/>
      <c r="K1460" s="6"/>
      <c r="L1460" s="6"/>
      <c r="M1460" s="6"/>
      <c r="N1460" s="6"/>
      <c r="O1460" s="7"/>
      <c r="P1460" s="7"/>
      <c r="Q1460" s="7"/>
      <c r="R1460" s="6"/>
    </row>
    <row r="1461" spans="5:18">
      <c r="E1461" s="5"/>
      <c r="F1461" s="6"/>
      <c r="G1461" s="6"/>
      <c r="I1461" s="6"/>
      <c r="J1461" s="6"/>
      <c r="K1461" s="6"/>
      <c r="L1461" s="6"/>
      <c r="M1461" s="6"/>
      <c r="N1461" s="6"/>
      <c r="O1461" s="7"/>
      <c r="P1461" s="7"/>
      <c r="Q1461" s="7"/>
      <c r="R1461" s="6"/>
    </row>
    <row r="1462" spans="5:18">
      <c r="E1462" s="5"/>
      <c r="F1462" s="6"/>
      <c r="G1462" s="6"/>
      <c r="I1462" s="6"/>
      <c r="J1462" s="6"/>
      <c r="K1462" s="6"/>
      <c r="L1462" s="6"/>
      <c r="M1462" s="6"/>
      <c r="N1462" s="6"/>
      <c r="O1462" s="7"/>
      <c r="P1462" s="7"/>
      <c r="Q1462" s="7"/>
      <c r="R1462" s="6"/>
    </row>
    <row r="1463" spans="5:18">
      <c r="E1463" s="5"/>
      <c r="F1463" s="6"/>
      <c r="G1463" s="6"/>
      <c r="I1463" s="6"/>
      <c r="J1463" s="6"/>
      <c r="K1463" s="6"/>
      <c r="L1463" s="6"/>
      <c r="M1463" s="6"/>
      <c r="N1463" s="6"/>
      <c r="O1463" s="7"/>
      <c r="P1463" s="7"/>
      <c r="Q1463" s="7"/>
      <c r="R1463" s="6"/>
    </row>
    <row r="1464" spans="5:18">
      <c r="E1464" s="5"/>
      <c r="F1464" s="6"/>
      <c r="G1464" s="6"/>
      <c r="I1464" s="6"/>
      <c r="J1464" s="6"/>
      <c r="K1464" s="6"/>
      <c r="L1464" s="6"/>
      <c r="M1464" s="6"/>
      <c r="N1464" s="6"/>
      <c r="O1464" s="7"/>
      <c r="P1464" s="7"/>
      <c r="Q1464" s="7"/>
      <c r="R1464" s="6"/>
    </row>
    <row r="1465" spans="5:18">
      <c r="E1465" s="5"/>
      <c r="F1465" s="6"/>
      <c r="G1465" s="6"/>
      <c r="I1465" s="6"/>
      <c r="J1465" s="6"/>
      <c r="K1465" s="6"/>
      <c r="L1465" s="6"/>
      <c r="M1465" s="6"/>
      <c r="N1465" s="6"/>
      <c r="O1465" s="7"/>
      <c r="P1465" s="7"/>
      <c r="Q1465" s="7"/>
      <c r="R1465" s="6"/>
    </row>
    <row r="1466" spans="5:18">
      <c r="E1466" s="5"/>
      <c r="F1466" s="6"/>
      <c r="G1466" s="6"/>
      <c r="I1466" s="6"/>
      <c r="J1466" s="6"/>
      <c r="K1466" s="6"/>
      <c r="L1466" s="6"/>
      <c r="M1466" s="6"/>
      <c r="N1466" s="6"/>
      <c r="O1466" s="7"/>
      <c r="P1466" s="7"/>
      <c r="Q1466" s="7"/>
      <c r="R1466" s="6"/>
    </row>
    <row r="1467" spans="5:18">
      <c r="E1467" s="5"/>
      <c r="F1467" s="6"/>
      <c r="G1467" s="6"/>
      <c r="I1467" s="6"/>
      <c r="J1467" s="6"/>
      <c r="K1467" s="6"/>
      <c r="L1467" s="6"/>
      <c r="M1467" s="6"/>
      <c r="N1467" s="6"/>
      <c r="O1467" s="7"/>
      <c r="P1467" s="7"/>
      <c r="Q1467" s="7"/>
      <c r="R1467" s="6"/>
    </row>
    <row r="1468" spans="5:18">
      <c r="E1468" s="5"/>
      <c r="F1468" s="6"/>
      <c r="G1468" s="6"/>
      <c r="I1468" s="6"/>
      <c r="J1468" s="6"/>
      <c r="K1468" s="6"/>
      <c r="L1468" s="6"/>
      <c r="M1468" s="6"/>
      <c r="N1468" s="6"/>
      <c r="O1468" s="7"/>
      <c r="P1468" s="7"/>
      <c r="Q1468" s="7"/>
      <c r="R1468" s="6"/>
    </row>
    <row r="1469" spans="5:18">
      <c r="E1469" s="5"/>
      <c r="F1469" s="6"/>
      <c r="G1469" s="6"/>
      <c r="I1469" s="6"/>
      <c r="J1469" s="6"/>
      <c r="K1469" s="6"/>
      <c r="L1469" s="6"/>
      <c r="M1469" s="6"/>
      <c r="N1469" s="6"/>
      <c r="O1469" s="7"/>
      <c r="P1469" s="7"/>
      <c r="Q1469" s="7"/>
      <c r="R1469" s="6"/>
    </row>
    <row r="1470" spans="5:18">
      <c r="E1470" s="5"/>
      <c r="F1470" s="6"/>
      <c r="G1470" s="6"/>
      <c r="I1470" s="6"/>
      <c r="J1470" s="6"/>
      <c r="K1470" s="6"/>
      <c r="L1470" s="6"/>
      <c r="M1470" s="6"/>
      <c r="N1470" s="6"/>
      <c r="O1470" s="7"/>
      <c r="P1470" s="7"/>
      <c r="Q1470" s="7"/>
      <c r="R1470" s="6"/>
    </row>
    <row r="1471" spans="5:18">
      <c r="E1471" s="5"/>
      <c r="F1471" s="6"/>
      <c r="G1471" s="6"/>
      <c r="I1471" s="6"/>
      <c r="J1471" s="6"/>
      <c r="K1471" s="6"/>
      <c r="L1471" s="6"/>
      <c r="M1471" s="6"/>
      <c r="N1471" s="6"/>
      <c r="O1471" s="7"/>
      <c r="P1471" s="7"/>
      <c r="Q1471" s="7"/>
      <c r="R1471" s="6"/>
    </row>
    <row r="1472" spans="5:18">
      <c r="E1472" s="5"/>
      <c r="F1472" s="6"/>
      <c r="G1472" s="6"/>
      <c r="I1472" s="6"/>
      <c r="J1472" s="6"/>
      <c r="K1472" s="6"/>
      <c r="L1472" s="6"/>
      <c r="M1472" s="6"/>
      <c r="N1472" s="6"/>
      <c r="O1472" s="7"/>
      <c r="P1472" s="7"/>
      <c r="Q1472" s="7"/>
      <c r="R1472" s="6"/>
    </row>
    <row r="1473" spans="5:18">
      <c r="E1473" s="5"/>
      <c r="F1473" s="6"/>
      <c r="G1473" s="6"/>
      <c r="I1473" s="6"/>
      <c r="J1473" s="6"/>
      <c r="K1473" s="6"/>
      <c r="L1473" s="6"/>
      <c r="M1473" s="6"/>
      <c r="N1473" s="6"/>
      <c r="O1473" s="7"/>
      <c r="P1473" s="7"/>
      <c r="Q1473" s="7"/>
      <c r="R1473" s="6"/>
    </row>
    <row r="1474" spans="5:18">
      <c r="E1474" s="5"/>
      <c r="F1474" s="6"/>
      <c r="G1474" s="6"/>
      <c r="I1474" s="6"/>
      <c r="J1474" s="6"/>
      <c r="K1474" s="6"/>
      <c r="L1474" s="6"/>
      <c r="M1474" s="6"/>
      <c r="N1474" s="6"/>
      <c r="O1474" s="7"/>
      <c r="P1474" s="7"/>
      <c r="Q1474" s="7"/>
      <c r="R1474" s="6"/>
    </row>
    <row r="1475" spans="5:18">
      <c r="E1475" s="5"/>
      <c r="F1475" s="6"/>
      <c r="G1475" s="6"/>
      <c r="I1475" s="6"/>
      <c r="J1475" s="6"/>
      <c r="K1475" s="6"/>
      <c r="L1475" s="6"/>
      <c r="M1475" s="6"/>
      <c r="N1475" s="6"/>
      <c r="O1475" s="7"/>
      <c r="P1475" s="7"/>
      <c r="Q1475" s="7"/>
      <c r="R1475" s="6"/>
    </row>
    <row r="1476" spans="5:18">
      <c r="E1476" s="5"/>
      <c r="F1476" s="6"/>
      <c r="G1476" s="6"/>
      <c r="I1476" s="6"/>
      <c r="J1476" s="6"/>
      <c r="K1476" s="6"/>
      <c r="L1476" s="6"/>
      <c r="M1476" s="6"/>
      <c r="N1476" s="6"/>
      <c r="O1476" s="7"/>
      <c r="P1476" s="7"/>
      <c r="Q1476" s="7"/>
      <c r="R1476" s="6"/>
    </row>
    <row r="1477" spans="5:18">
      <c r="E1477" s="5"/>
      <c r="F1477" s="6"/>
      <c r="G1477" s="6"/>
      <c r="I1477" s="6"/>
      <c r="J1477" s="6"/>
      <c r="K1477" s="6"/>
      <c r="L1477" s="6"/>
      <c r="M1477" s="6"/>
      <c r="N1477" s="6"/>
      <c r="O1477" s="7"/>
      <c r="P1477" s="7"/>
      <c r="Q1477" s="7"/>
      <c r="R1477" s="6"/>
    </row>
    <row r="1478" spans="5:18">
      <c r="E1478" s="5"/>
      <c r="F1478" s="6"/>
      <c r="G1478" s="6"/>
      <c r="I1478" s="6"/>
      <c r="J1478" s="6"/>
      <c r="K1478" s="6"/>
      <c r="L1478" s="6"/>
      <c r="M1478" s="6"/>
      <c r="N1478" s="6"/>
      <c r="O1478" s="7"/>
      <c r="P1478" s="7"/>
      <c r="Q1478" s="7"/>
      <c r="R1478" s="6"/>
    </row>
    <row r="1479" spans="5:18">
      <c r="E1479" s="5"/>
      <c r="F1479" s="6"/>
      <c r="G1479" s="6"/>
      <c r="I1479" s="6"/>
      <c r="J1479" s="6"/>
      <c r="K1479" s="6"/>
      <c r="L1479" s="6"/>
      <c r="M1479" s="6"/>
      <c r="N1479" s="6"/>
      <c r="O1479" s="7"/>
      <c r="P1479" s="7"/>
      <c r="Q1479" s="7"/>
      <c r="R1479" s="6"/>
    </row>
    <row r="1480" spans="5:18">
      <c r="E1480" s="5"/>
      <c r="F1480" s="6"/>
      <c r="G1480" s="6"/>
      <c r="I1480" s="6"/>
      <c r="J1480" s="6"/>
      <c r="K1480" s="6"/>
      <c r="L1480" s="6"/>
      <c r="M1480" s="6"/>
      <c r="N1480" s="6"/>
      <c r="O1480" s="7"/>
      <c r="P1480" s="7"/>
      <c r="Q1480" s="7"/>
      <c r="R1480" s="6"/>
    </row>
    <row r="1481" spans="5:18">
      <c r="E1481" s="5"/>
      <c r="F1481" s="6"/>
      <c r="G1481" s="6"/>
      <c r="I1481" s="6"/>
      <c r="J1481" s="6"/>
      <c r="K1481" s="6"/>
      <c r="L1481" s="6"/>
      <c r="M1481" s="6"/>
      <c r="N1481" s="6"/>
      <c r="O1481" s="7"/>
      <c r="P1481" s="7"/>
      <c r="Q1481" s="7"/>
      <c r="R1481" s="6"/>
    </row>
    <row r="1482" spans="5:18">
      <c r="E1482" s="5"/>
      <c r="F1482" s="6"/>
      <c r="G1482" s="6"/>
      <c r="I1482" s="6"/>
      <c r="J1482" s="6"/>
      <c r="K1482" s="6"/>
      <c r="L1482" s="6"/>
      <c r="M1482" s="6"/>
      <c r="N1482" s="6"/>
      <c r="O1482" s="7"/>
      <c r="P1482" s="7"/>
      <c r="Q1482" s="7"/>
      <c r="R1482" s="6"/>
    </row>
    <row r="1483" spans="5:18">
      <c r="E1483" s="5"/>
      <c r="F1483" s="6"/>
      <c r="G1483" s="6"/>
      <c r="I1483" s="6"/>
      <c r="J1483" s="6"/>
      <c r="K1483" s="6"/>
      <c r="L1483" s="6"/>
      <c r="M1483" s="6"/>
      <c r="N1483" s="6"/>
      <c r="O1483" s="7"/>
      <c r="P1483" s="7"/>
      <c r="Q1483" s="7"/>
      <c r="R1483" s="6"/>
    </row>
    <row r="1484" spans="5:18">
      <c r="E1484" s="5"/>
      <c r="F1484" s="6"/>
      <c r="G1484" s="6"/>
      <c r="I1484" s="6"/>
      <c r="J1484" s="6"/>
      <c r="K1484" s="6"/>
      <c r="L1484" s="6"/>
      <c r="M1484" s="6"/>
      <c r="N1484" s="6"/>
      <c r="O1484" s="7"/>
      <c r="P1484" s="7"/>
      <c r="Q1484" s="7"/>
      <c r="R1484" s="6"/>
    </row>
    <row r="1485" spans="5:18">
      <c r="E1485" s="5"/>
      <c r="F1485" s="6"/>
      <c r="G1485" s="6"/>
      <c r="I1485" s="6"/>
      <c r="J1485" s="6"/>
      <c r="K1485" s="6"/>
      <c r="L1485" s="6"/>
      <c r="M1485" s="6"/>
      <c r="N1485" s="6"/>
      <c r="O1485" s="7"/>
      <c r="P1485" s="7"/>
      <c r="Q1485" s="7"/>
      <c r="R1485" s="6"/>
    </row>
    <row r="1486" spans="5:18">
      <c r="E1486" s="5"/>
      <c r="F1486" s="6"/>
      <c r="G1486" s="6"/>
      <c r="I1486" s="6"/>
      <c r="J1486" s="6"/>
      <c r="K1486" s="6"/>
      <c r="L1486" s="6"/>
      <c r="M1486" s="6"/>
      <c r="N1486" s="6"/>
      <c r="O1486" s="7"/>
      <c r="P1486" s="7"/>
      <c r="Q1486" s="7"/>
      <c r="R1486" s="6"/>
    </row>
    <row r="1487" spans="5:18">
      <c r="E1487" s="5"/>
      <c r="F1487" s="6"/>
      <c r="G1487" s="6"/>
      <c r="I1487" s="6"/>
      <c r="J1487" s="6"/>
      <c r="K1487" s="6"/>
      <c r="L1487" s="6"/>
      <c r="M1487" s="6"/>
      <c r="N1487" s="6"/>
      <c r="O1487" s="7"/>
      <c r="P1487" s="7"/>
      <c r="Q1487" s="7"/>
      <c r="R1487" s="6"/>
    </row>
    <row r="1488" spans="5:18">
      <c r="E1488" s="5"/>
      <c r="F1488" s="6"/>
      <c r="G1488" s="6"/>
      <c r="I1488" s="6"/>
      <c r="J1488" s="6"/>
      <c r="K1488" s="6"/>
      <c r="L1488" s="6"/>
      <c r="M1488" s="6"/>
      <c r="N1488" s="6"/>
      <c r="O1488" s="7"/>
      <c r="P1488" s="7"/>
      <c r="Q1488" s="7"/>
      <c r="R1488" s="6"/>
    </row>
    <row r="1489" spans="5:18">
      <c r="E1489" s="5"/>
      <c r="F1489" s="6"/>
      <c r="G1489" s="6"/>
      <c r="I1489" s="6"/>
      <c r="J1489" s="6"/>
      <c r="K1489" s="6"/>
      <c r="L1489" s="6"/>
      <c r="M1489" s="6"/>
      <c r="N1489" s="6"/>
      <c r="O1489" s="7"/>
      <c r="P1489" s="7"/>
      <c r="Q1489" s="7"/>
      <c r="R1489" s="6"/>
    </row>
    <row r="1490" spans="5:18">
      <c r="E1490" s="5"/>
      <c r="F1490" s="6"/>
      <c r="G1490" s="6"/>
      <c r="I1490" s="6"/>
      <c r="J1490" s="6"/>
      <c r="K1490" s="6"/>
      <c r="L1490" s="6"/>
      <c r="M1490" s="6"/>
      <c r="N1490" s="6"/>
      <c r="O1490" s="7"/>
      <c r="P1490" s="7"/>
      <c r="Q1490" s="7"/>
      <c r="R1490" s="6"/>
    </row>
    <row r="1491" spans="5:18">
      <c r="E1491" s="5"/>
      <c r="F1491" s="6"/>
      <c r="G1491" s="6"/>
      <c r="I1491" s="6"/>
      <c r="J1491" s="6"/>
      <c r="K1491" s="6"/>
      <c r="L1491" s="6"/>
      <c r="M1491" s="6"/>
      <c r="N1491" s="6"/>
      <c r="O1491" s="7"/>
      <c r="P1491" s="7"/>
      <c r="Q1491" s="7"/>
      <c r="R1491" s="6"/>
    </row>
    <row r="1492" spans="5:18">
      <c r="E1492" s="5"/>
      <c r="F1492" s="6"/>
      <c r="G1492" s="6"/>
      <c r="I1492" s="6"/>
      <c r="J1492" s="6"/>
      <c r="K1492" s="6"/>
      <c r="L1492" s="6"/>
      <c r="M1492" s="6"/>
      <c r="N1492" s="6"/>
      <c r="O1492" s="7"/>
      <c r="P1492" s="7"/>
      <c r="Q1492" s="7"/>
      <c r="R1492" s="6"/>
    </row>
    <row r="1493" spans="5:18">
      <c r="E1493" s="5"/>
      <c r="F1493" s="6"/>
      <c r="G1493" s="6"/>
      <c r="I1493" s="6"/>
      <c r="J1493" s="6"/>
      <c r="K1493" s="6"/>
      <c r="L1493" s="6"/>
      <c r="M1493" s="6"/>
      <c r="N1493" s="6"/>
      <c r="O1493" s="7"/>
      <c r="P1493" s="7"/>
      <c r="Q1493" s="7"/>
      <c r="R1493" s="6"/>
    </row>
    <row r="1494" spans="5:18">
      <c r="E1494" s="5"/>
      <c r="F1494" s="6"/>
      <c r="G1494" s="6"/>
      <c r="I1494" s="6"/>
      <c r="J1494" s="6"/>
      <c r="K1494" s="6"/>
      <c r="L1494" s="6"/>
      <c r="M1494" s="6"/>
      <c r="N1494" s="6"/>
      <c r="O1494" s="7"/>
      <c r="P1494" s="7"/>
      <c r="Q1494" s="7"/>
      <c r="R1494" s="6"/>
    </row>
    <row r="1495" spans="5:18">
      <c r="E1495" s="5"/>
      <c r="F1495" s="6"/>
      <c r="G1495" s="6"/>
      <c r="I1495" s="6"/>
      <c r="J1495" s="6"/>
      <c r="K1495" s="6"/>
      <c r="L1495" s="6"/>
      <c r="M1495" s="6"/>
      <c r="N1495" s="6"/>
      <c r="O1495" s="7"/>
      <c r="P1495" s="7"/>
      <c r="Q1495" s="7"/>
      <c r="R1495" s="6"/>
    </row>
    <row r="1496" spans="5:18">
      <c r="E1496" s="5"/>
      <c r="F1496" s="6"/>
      <c r="G1496" s="6"/>
      <c r="I1496" s="6"/>
      <c r="J1496" s="6"/>
      <c r="K1496" s="6"/>
      <c r="L1496" s="6"/>
      <c r="M1496" s="6"/>
      <c r="N1496" s="6"/>
      <c r="O1496" s="7"/>
      <c r="P1496" s="7"/>
      <c r="Q1496" s="7"/>
      <c r="R1496" s="6"/>
    </row>
    <row r="1497" spans="5:18">
      <c r="E1497" s="5"/>
      <c r="F1497" s="6"/>
      <c r="G1497" s="6"/>
      <c r="I1497" s="6"/>
      <c r="J1497" s="6"/>
      <c r="K1497" s="6"/>
      <c r="L1497" s="6"/>
      <c r="M1497" s="6"/>
      <c r="N1497" s="6"/>
      <c r="O1497" s="7"/>
      <c r="P1497" s="7"/>
      <c r="Q1497" s="7"/>
      <c r="R1497" s="6"/>
    </row>
    <row r="1498" spans="5:18">
      <c r="E1498" s="5"/>
      <c r="F1498" s="6"/>
      <c r="G1498" s="6"/>
      <c r="I1498" s="6"/>
      <c r="J1498" s="6"/>
      <c r="K1498" s="6"/>
      <c r="L1498" s="6"/>
      <c r="M1498" s="6"/>
      <c r="N1498" s="6"/>
      <c r="O1498" s="7"/>
      <c r="P1498" s="7"/>
      <c r="Q1498" s="7"/>
      <c r="R1498" s="6"/>
    </row>
    <row r="1499" spans="5:18">
      <c r="E1499" s="5"/>
      <c r="F1499" s="6"/>
      <c r="G1499" s="6"/>
      <c r="I1499" s="6"/>
      <c r="J1499" s="6"/>
      <c r="K1499" s="6"/>
      <c r="L1499" s="6"/>
      <c r="M1499" s="6"/>
      <c r="N1499" s="6"/>
      <c r="O1499" s="7"/>
      <c r="P1499" s="7"/>
      <c r="Q1499" s="7"/>
      <c r="R1499" s="6"/>
    </row>
    <row r="1500" spans="5:18">
      <c r="E1500" s="5"/>
      <c r="F1500" s="6"/>
      <c r="G1500" s="6"/>
      <c r="I1500" s="6"/>
      <c r="J1500" s="6"/>
      <c r="K1500" s="6"/>
      <c r="L1500" s="6"/>
      <c r="M1500" s="6"/>
      <c r="N1500" s="6"/>
      <c r="O1500" s="7"/>
      <c r="P1500" s="7"/>
      <c r="Q1500" s="7"/>
      <c r="R1500" s="6"/>
    </row>
    <row r="1501" spans="5:18">
      <c r="E1501" s="5"/>
      <c r="F1501" s="6"/>
      <c r="G1501" s="6"/>
      <c r="I1501" s="6"/>
      <c r="J1501" s="6"/>
      <c r="K1501" s="6"/>
      <c r="L1501" s="6"/>
      <c r="M1501" s="6"/>
      <c r="N1501" s="6"/>
      <c r="O1501" s="7"/>
      <c r="P1501" s="7"/>
      <c r="Q1501" s="7"/>
      <c r="R1501" s="6"/>
    </row>
    <row r="1502" spans="5:18">
      <c r="E1502" s="5"/>
      <c r="F1502" s="6"/>
      <c r="G1502" s="6"/>
      <c r="I1502" s="6"/>
      <c r="J1502" s="6"/>
      <c r="K1502" s="6"/>
      <c r="L1502" s="6"/>
      <c r="M1502" s="6"/>
      <c r="N1502" s="6"/>
      <c r="O1502" s="7"/>
      <c r="P1502" s="7"/>
      <c r="Q1502" s="7"/>
      <c r="R1502" s="6"/>
    </row>
    <row r="1503" spans="5:18">
      <c r="E1503" s="5"/>
      <c r="F1503" s="6"/>
      <c r="G1503" s="6"/>
      <c r="I1503" s="6"/>
      <c r="J1503" s="6"/>
      <c r="K1503" s="6"/>
      <c r="L1503" s="6"/>
      <c r="M1503" s="6"/>
      <c r="N1503" s="6"/>
      <c r="O1503" s="7"/>
      <c r="P1503" s="7"/>
      <c r="Q1503" s="7"/>
      <c r="R1503" s="6"/>
    </row>
    <row r="1504" spans="5:18">
      <c r="E1504" s="5"/>
      <c r="F1504" s="6"/>
      <c r="G1504" s="6"/>
      <c r="I1504" s="6"/>
      <c r="J1504" s="6"/>
      <c r="K1504" s="6"/>
      <c r="L1504" s="6"/>
      <c r="M1504" s="6"/>
      <c r="N1504" s="6"/>
      <c r="O1504" s="7"/>
      <c r="P1504" s="7"/>
      <c r="Q1504" s="7"/>
      <c r="R1504" s="6"/>
    </row>
    <row r="1505" spans="5:18">
      <c r="E1505" s="5"/>
      <c r="F1505" s="6"/>
      <c r="G1505" s="6"/>
      <c r="I1505" s="6"/>
      <c r="J1505" s="6"/>
      <c r="K1505" s="6"/>
      <c r="L1505" s="6"/>
      <c r="M1505" s="6"/>
      <c r="N1505" s="6"/>
      <c r="O1505" s="7"/>
      <c r="P1505" s="7"/>
      <c r="Q1505" s="7"/>
      <c r="R1505" s="6"/>
    </row>
    <row r="1506" spans="5:18">
      <c r="E1506" s="5"/>
      <c r="F1506" s="6"/>
      <c r="G1506" s="6"/>
      <c r="I1506" s="6"/>
      <c r="J1506" s="6"/>
      <c r="K1506" s="6"/>
      <c r="L1506" s="6"/>
      <c r="M1506" s="6"/>
      <c r="N1506" s="6"/>
      <c r="O1506" s="7"/>
      <c r="P1506" s="7"/>
      <c r="Q1506" s="7"/>
      <c r="R1506" s="6"/>
    </row>
    <row r="1507" spans="5:18">
      <c r="E1507" s="5"/>
      <c r="F1507" s="6"/>
      <c r="G1507" s="6"/>
      <c r="I1507" s="6"/>
      <c r="J1507" s="6"/>
      <c r="K1507" s="6"/>
      <c r="L1507" s="6"/>
      <c r="M1507" s="6"/>
      <c r="N1507" s="6"/>
      <c r="O1507" s="7"/>
      <c r="P1507" s="7"/>
      <c r="Q1507" s="7"/>
      <c r="R1507" s="6"/>
    </row>
    <row r="1508" spans="5:18">
      <c r="E1508" s="5"/>
      <c r="F1508" s="6"/>
      <c r="G1508" s="6"/>
      <c r="I1508" s="6"/>
      <c r="J1508" s="6"/>
      <c r="K1508" s="6"/>
      <c r="L1508" s="6"/>
      <c r="M1508" s="6"/>
      <c r="N1508" s="6"/>
      <c r="O1508" s="7"/>
      <c r="P1508" s="7"/>
      <c r="Q1508" s="7"/>
      <c r="R1508" s="6"/>
    </row>
    <row r="1509" spans="5:18">
      <c r="E1509" s="5"/>
      <c r="F1509" s="6"/>
      <c r="G1509" s="6"/>
      <c r="I1509" s="6"/>
      <c r="J1509" s="6"/>
      <c r="K1509" s="6"/>
      <c r="L1509" s="6"/>
      <c r="M1509" s="6"/>
      <c r="N1509" s="6"/>
      <c r="O1509" s="7"/>
      <c r="P1509" s="7"/>
      <c r="Q1509" s="7"/>
      <c r="R1509" s="6"/>
    </row>
    <row r="1510" spans="5:18">
      <c r="E1510" s="5"/>
      <c r="F1510" s="6"/>
      <c r="G1510" s="6"/>
      <c r="I1510" s="6"/>
      <c r="J1510" s="6"/>
      <c r="K1510" s="6"/>
      <c r="L1510" s="6"/>
      <c r="M1510" s="6"/>
      <c r="N1510" s="6"/>
      <c r="O1510" s="7"/>
      <c r="P1510" s="7"/>
      <c r="Q1510" s="7"/>
      <c r="R1510" s="6"/>
    </row>
    <row r="1511" spans="5:18">
      <c r="E1511" s="5"/>
      <c r="F1511" s="6"/>
      <c r="G1511" s="6"/>
      <c r="I1511" s="6"/>
      <c r="J1511" s="6"/>
      <c r="K1511" s="6"/>
      <c r="L1511" s="6"/>
      <c r="M1511" s="6"/>
      <c r="N1511" s="6"/>
      <c r="O1511" s="7"/>
      <c r="P1511" s="7"/>
      <c r="Q1511" s="7"/>
      <c r="R1511" s="6"/>
    </row>
    <row r="1512" spans="5:18">
      <c r="E1512" s="5"/>
      <c r="F1512" s="6"/>
      <c r="G1512" s="6"/>
      <c r="I1512" s="6"/>
      <c r="J1512" s="6"/>
      <c r="K1512" s="6"/>
      <c r="L1512" s="6"/>
      <c r="M1512" s="6"/>
      <c r="N1512" s="6"/>
      <c r="O1512" s="7"/>
      <c r="P1512" s="7"/>
      <c r="Q1512" s="7"/>
      <c r="R1512" s="6"/>
    </row>
    <row r="1513" spans="5:18">
      <c r="E1513" s="5"/>
      <c r="F1513" s="6"/>
      <c r="G1513" s="6"/>
      <c r="I1513" s="6"/>
      <c r="J1513" s="6"/>
      <c r="K1513" s="6"/>
      <c r="L1513" s="6"/>
      <c r="M1513" s="6"/>
      <c r="N1513" s="6"/>
      <c r="O1513" s="7"/>
      <c r="P1513" s="7"/>
      <c r="Q1513" s="7"/>
      <c r="R1513" s="6"/>
    </row>
    <row r="1514" spans="5:18">
      <c r="E1514" s="5"/>
      <c r="F1514" s="6"/>
      <c r="G1514" s="6"/>
      <c r="I1514" s="6"/>
      <c r="J1514" s="6"/>
      <c r="K1514" s="6"/>
      <c r="L1514" s="6"/>
      <c r="M1514" s="6"/>
      <c r="N1514" s="6"/>
      <c r="O1514" s="7"/>
      <c r="P1514" s="7"/>
      <c r="Q1514" s="7"/>
      <c r="R1514" s="6"/>
    </row>
    <row r="1515" spans="5:18">
      <c r="E1515" s="5"/>
      <c r="F1515" s="6"/>
      <c r="G1515" s="6"/>
      <c r="I1515" s="6"/>
      <c r="J1515" s="6"/>
      <c r="K1515" s="6"/>
      <c r="L1515" s="6"/>
      <c r="M1515" s="6"/>
      <c r="N1515" s="6"/>
      <c r="O1515" s="7"/>
      <c r="P1515" s="7"/>
      <c r="Q1515" s="7"/>
      <c r="R1515" s="6"/>
    </row>
    <row r="1516" spans="5:18">
      <c r="E1516" s="5"/>
      <c r="F1516" s="6"/>
      <c r="G1516" s="6"/>
      <c r="I1516" s="6"/>
      <c r="J1516" s="6"/>
      <c r="K1516" s="6"/>
      <c r="L1516" s="6"/>
      <c r="M1516" s="6"/>
      <c r="N1516" s="6"/>
      <c r="O1516" s="7"/>
      <c r="P1516" s="7"/>
      <c r="Q1516" s="7"/>
      <c r="R1516" s="6"/>
    </row>
    <row r="1517" spans="5:18">
      <c r="E1517" s="5"/>
      <c r="F1517" s="6"/>
      <c r="G1517" s="6"/>
      <c r="I1517" s="6"/>
      <c r="J1517" s="6"/>
      <c r="K1517" s="6"/>
      <c r="L1517" s="6"/>
      <c r="M1517" s="6"/>
      <c r="N1517" s="6"/>
      <c r="O1517" s="7"/>
      <c r="P1517" s="7"/>
      <c r="Q1517" s="7"/>
      <c r="R1517" s="6"/>
    </row>
    <row r="1518" spans="5:18">
      <c r="E1518" s="5"/>
      <c r="F1518" s="6"/>
      <c r="G1518" s="6"/>
      <c r="I1518" s="6"/>
      <c r="J1518" s="6"/>
      <c r="K1518" s="6"/>
      <c r="L1518" s="6"/>
      <c r="M1518" s="6"/>
      <c r="N1518" s="6"/>
      <c r="O1518" s="7"/>
      <c r="P1518" s="7"/>
      <c r="Q1518" s="7"/>
      <c r="R1518" s="6"/>
    </row>
    <row r="1519" spans="5:18">
      <c r="E1519" s="5"/>
      <c r="F1519" s="6"/>
      <c r="G1519" s="6"/>
      <c r="I1519" s="6"/>
      <c r="J1519" s="6"/>
      <c r="K1519" s="6"/>
      <c r="L1519" s="6"/>
      <c r="M1519" s="6"/>
      <c r="N1519" s="6"/>
      <c r="O1519" s="7"/>
      <c r="P1519" s="7"/>
      <c r="Q1519" s="7"/>
      <c r="R1519" s="6"/>
    </row>
    <row r="1520" spans="5:18">
      <c r="E1520" s="5"/>
      <c r="F1520" s="6"/>
      <c r="G1520" s="6"/>
      <c r="I1520" s="6"/>
      <c r="J1520" s="6"/>
      <c r="K1520" s="6"/>
      <c r="L1520" s="6"/>
      <c r="M1520" s="6"/>
      <c r="N1520" s="6"/>
      <c r="O1520" s="7"/>
      <c r="P1520" s="7"/>
      <c r="Q1520" s="7"/>
      <c r="R1520" s="6"/>
    </row>
    <row r="1521" spans="5:18">
      <c r="E1521" s="5"/>
      <c r="F1521" s="6"/>
      <c r="G1521" s="6"/>
      <c r="I1521" s="6"/>
      <c r="J1521" s="6"/>
      <c r="K1521" s="6"/>
      <c r="L1521" s="6"/>
      <c r="M1521" s="6"/>
      <c r="N1521" s="6"/>
      <c r="O1521" s="7"/>
      <c r="P1521" s="7"/>
      <c r="Q1521" s="7"/>
      <c r="R1521" s="6"/>
    </row>
    <row r="1522" spans="5:18">
      <c r="E1522" s="5"/>
      <c r="F1522" s="6"/>
      <c r="G1522" s="6"/>
      <c r="I1522" s="6"/>
      <c r="J1522" s="6"/>
      <c r="K1522" s="6"/>
      <c r="L1522" s="6"/>
      <c r="M1522" s="6"/>
      <c r="N1522" s="6"/>
      <c r="O1522" s="7"/>
      <c r="P1522" s="7"/>
      <c r="Q1522" s="7"/>
      <c r="R1522" s="6"/>
    </row>
    <row r="1523" spans="5:18">
      <c r="E1523" s="5"/>
      <c r="F1523" s="6"/>
      <c r="G1523" s="6"/>
      <c r="I1523" s="6"/>
      <c r="J1523" s="6"/>
      <c r="K1523" s="6"/>
      <c r="L1523" s="6"/>
      <c r="M1523" s="6"/>
      <c r="N1523" s="6"/>
      <c r="O1523" s="7"/>
      <c r="P1523" s="7"/>
      <c r="Q1523" s="7"/>
      <c r="R1523" s="6"/>
    </row>
    <row r="1524" spans="5:18">
      <c r="E1524" s="5"/>
      <c r="F1524" s="6"/>
      <c r="G1524" s="6"/>
      <c r="I1524" s="6"/>
      <c r="J1524" s="6"/>
      <c r="K1524" s="6"/>
      <c r="L1524" s="6"/>
      <c r="M1524" s="6"/>
      <c r="N1524" s="6"/>
      <c r="O1524" s="7"/>
      <c r="P1524" s="7"/>
      <c r="Q1524" s="7"/>
      <c r="R1524" s="6"/>
    </row>
    <row r="1525" spans="5:18">
      <c r="E1525" s="5"/>
      <c r="F1525" s="6"/>
      <c r="G1525" s="6"/>
      <c r="I1525" s="6"/>
      <c r="J1525" s="6"/>
      <c r="K1525" s="6"/>
      <c r="L1525" s="6"/>
      <c r="M1525" s="6"/>
      <c r="N1525" s="6"/>
      <c r="O1525" s="7"/>
      <c r="P1525" s="7"/>
      <c r="Q1525" s="7"/>
      <c r="R1525" s="6"/>
    </row>
    <row r="1526" spans="5:18">
      <c r="E1526" s="5"/>
      <c r="F1526" s="6"/>
      <c r="G1526" s="6"/>
      <c r="I1526" s="6"/>
      <c r="J1526" s="6"/>
      <c r="K1526" s="6"/>
      <c r="L1526" s="6"/>
      <c r="M1526" s="6"/>
      <c r="N1526" s="6"/>
      <c r="O1526" s="7"/>
      <c r="P1526" s="7"/>
      <c r="Q1526" s="7"/>
      <c r="R1526" s="6"/>
    </row>
    <row r="1527" spans="5:18">
      <c r="E1527" s="5"/>
      <c r="F1527" s="6"/>
      <c r="G1527" s="6"/>
      <c r="I1527" s="6"/>
      <c r="J1527" s="6"/>
      <c r="K1527" s="6"/>
      <c r="L1527" s="6"/>
      <c r="M1527" s="6"/>
      <c r="N1527" s="6"/>
      <c r="O1527" s="7"/>
      <c r="P1527" s="7"/>
      <c r="Q1527" s="7"/>
      <c r="R1527" s="6"/>
    </row>
    <row r="1528" spans="5:18">
      <c r="E1528" s="5"/>
      <c r="F1528" s="6"/>
      <c r="G1528" s="6"/>
      <c r="I1528" s="6"/>
      <c r="J1528" s="6"/>
      <c r="K1528" s="6"/>
      <c r="L1528" s="6"/>
      <c r="M1528" s="6"/>
      <c r="N1528" s="6"/>
      <c r="O1528" s="7"/>
      <c r="P1528" s="7"/>
      <c r="Q1528" s="7"/>
      <c r="R1528" s="6"/>
    </row>
    <row r="1529" spans="5:18">
      <c r="E1529" s="5"/>
      <c r="F1529" s="6"/>
      <c r="G1529" s="6"/>
      <c r="I1529" s="6"/>
      <c r="J1529" s="6"/>
      <c r="K1529" s="6"/>
      <c r="L1529" s="6"/>
      <c r="M1529" s="6"/>
      <c r="N1529" s="6"/>
      <c r="O1529" s="7"/>
      <c r="P1529" s="7"/>
      <c r="Q1529" s="7"/>
      <c r="R1529" s="6"/>
    </row>
    <row r="1530" spans="5:18">
      <c r="E1530" s="5"/>
      <c r="F1530" s="6"/>
      <c r="G1530" s="6"/>
      <c r="I1530" s="6"/>
      <c r="J1530" s="6"/>
      <c r="K1530" s="6"/>
      <c r="L1530" s="6"/>
      <c r="M1530" s="6"/>
      <c r="N1530" s="6"/>
      <c r="O1530" s="7"/>
      <c r="P1530" s="7"/>
      <c r="Q1530" s="7"/>
      <c r="R1530" s="6"/>
    </row>
    <row r="1531" spans="5:18">
      <c r="E1531" s="5"/>
      <c r="F1531" s="6"/>
      <c r="G1531" s="6"/>
      <c r="I1531" s="6"/>
      <c r="J1531" s="6"/>
      <c r="K1531" s="6"/>
      <c r="L1531" s="6"/>
      <c r="M1531" s="6"/>
      <c r="N1531" s="6"/>
      <c r="O1531" s="7"/>
      <c r="P1531" s="7"/>
      <c r="Q1531" s="7"/>
      <c r="R1531" s="6"/>
    </row>
    <row r="1532" spans="5:18">
      <c r="E1532" s="5"/>
      <c r="F1532" s="6"/>
      <c r="G1532" s="6"/>
      <c r="I1532" s="6"/>
      <c r="J1532" s="6"/>
      <c r="K1532" s="6"/>
      <c r="L1532" s="6"/>
      <c r="M1532" s="6"/>
      <c r="N1532" s="6"/>
      <c r="O1532" s="7"/>
      <c r="P1532" s="7"/>
      <c r="Q1532" s="7"/>
      <c r="R1532" s="6"/>
    </row>
    <row r="1533" spans="5:18">
      <c r="E1533" s="5"/>
      <c r="F1533" s="6"/>
      <c r="G1533" s="6"/>
      <c r="I1533" s="6"/>
      <c r="J1533" s="6"/>
      <c r="K1533" s="6"/>
      <c r="L1533" s="6"/>
      <c r="M1533" s="6"/>
      <c r="N1533" s="6"/>
      <c r="O1533" s="7"/>
      <c r="P1533" s="7"/>
      <c r="Q1533" s="7"/>
      <c r="R1533" s="6"/>
    </row>
    <row r="1534" spans="5:18">
      <c r="E1534" s="5"/>
      <c r="F1534" s="6"/>
      <c r="G1534" s="6"/>
      <c r="I1534" s="6"/>
      <c r="J1534" s="6"/>
      <c r="K1534" s="6"/>
      <c r="L1534" s="6"/>
      <c r="M1534" s="6"/>
      <c r="N1534" s="6"/>
      <c r="O1534" s="7"/>
      <c r="P1534" s="7"/>
      <c r="Q1534" s="7"/>
      <c r="R1534" s="6"/>
    </row>
    <row r="1535" spans="5:18">
      <c r="E1535" s="5"/>
      <c r="F1535" s="6"/>
      <c r="G1535" s="6"/>
      <c r="I1535" s="6"/>
      <c r="J1535" s="6"/>
      <c r="K1535" s="6"/>
      <c r="L1535" s="6"/>
      <c r="M1535" s="6"/>
      <c r="N1535" s="6"/>
      <c r="O1535" s="7"/>
      <c r="P1535" s="7"/>
      <c r="Q1535" s="7"/>
      <c r="R1535" s="6"/>
    </row>
    <row r="1536" spans="5:18">
      <c r="E1536" s="5"/>
      <c r="F1536" s="6"/>
      <c r="G1536" s="6"/>
      <c r="I1536" s="6"/>
      <c r="J1536" s="6"/>
      <c r="K1536" s="6"/>
      <c r="L1536" s="6"/>
      <c r="M1536" s="6"/>
      <c r="N1536" s="6"/>
      <c r="O1536" s="7"/>
      <c r="P1536" s="7"/>
      <c r="Q1536" s="7"/>
      <c r="R1536" s="6"/>
    </row>
    <row r="1537" spans="5:18">
      <c r="E1537" s="5"/>
      <c r="F1537" s="6"/>
      <c r="G1537" s="6"/>
      <c r="I1537" s="6"/>
      <c r="J1537" s="6"/>
      <c r="K1537" s="6"/>
      <c r="L1537" s="6"/>
      <c r="M1537" s="6"/>
      <c r="N1537" s="6"/>
      <c r="O1537" s="7"/>
      <c r="P1537" s="7"/>
      <c r="Q1537" s="7"/>
      <c r="R1537" s="6"/>
    </row>
    <row r="1538" spans="5:18">
      <c r="E1538" s="5"/>
      <c r="F1538" s="6"/>
      <c r="G1538" s="6"/>
      <c r="I1538" s="6"/>
      <c r="J1538" s="6"/>
      <c r="K1538" s="6"/>
      <c r="L1538" s="6"/>
      <c r="M1538" s="6"/>
      <c r="N1538" s="6"/>
      <c r="O1538" s="7"/>
      <c r="P1538" s="7"/>
      <c r="Q1538" s="7"/>
      <c r="R1538" s="6"/>
    </row>
    <row r="1539" spans="5:18">
      <c r="E1539" s="5"/>
      <c r="F1539" s="6"/>
      <c r="G1539" s="6"/>
      <c r="I1539" s="6"/>
      <c r="J1539" s="6"/>
      <c r="K1539" s="6"/>
      <c r="L1539" s="6"/>
      <c r="M1539" s="6"/>
      <c r="N1539" s="6"/>
      <c r="O1539" s="7"/>
      <c r="P1539" s="7"/>
      <c r="Q1539" s="7"/>
      <c r="R1539" s="6"/>
    </row>
    <row r="1540" spans="5:18">
      <c r="E1540" s="5"/>
      <c r="F1540" s="6"/>
      <c r="G1540" s="6"/>
      <c r="I1540" s="6"/>
      <c r="J1540" s="6"/>
      <c r="K1540" s="6"/>
      <c r="L1540" s="6"/>
      <c r="M1540" s="6"/>
      <c r="N1540" s="6"/>
      <c r="O1540" s="7"/>
      <c r="P1540" s="7"/>
      <c r="Q1540" s="7"/>
      <c r="R1540" s="6"/>
    </row>
    <row r="1541" spans="5:18">
      <c r="E1541" s="5"/>
      <c r="F1541" s="6"/>
      <c r="G1541" s="6"/>
      <c r="I1541" s="6"/>
      <c r="J1541" s="6"/>
      <c r="K1541" s="6"/>
      <c r="L1541" s="6"/>
      <c r="M1541" s="6"/>
      <c r="N1541" s="6"/>
      <c r="O1541" s="7"/>
      <c r="P1541" s="7"/>
      <c r="Q1541" s="7"/>
      <c r="R1541" s="6"/>
    </row>
    <row r="1542" spans="5:18">
      <c r="E1542" s="5"/>
      <c r="F1542" s="6"/>
      <c r="G1542" s="6"/>
      <c r="I1542" s="6"/>
      <c r="J1542" s="6"/>
      <c r="K1542" s="6"/>
      <c r="L1542" s="6"/>
      <c r="M1542" s="6"/>
      <c r="N1542" s="6"/>
      <c r="O1542" s="7"/>
      <c r="P1542" s="7"/>
      <c r="Q1542" s="7"/>
      <c r="R1542" s="6"/>
    </row>
    <row r="1543" spans="5:18">
      <c r="E1543" s="5"/>
      <c r="F1543" s="6"/>
      <c r="G1543" s="6"/>
      <c r="I1543" s="6"/>
      <c r="J1543" s="6"/>
      <c r="K1543" s="6"/>
      <c r="L1543" s="6"/>
      <c r="M1543" s="6"/>
      <c r="N1543" s="6"/>
      <c r="O1543" s="7"/>
      <c r="P1543" s="7"/>
      <c r="Q1543" s="7"/>
      <c r="R1543" s="6"/>
    </row>
    <row r="1544" spans="5:18">
      <c r="E1544" s="5"/>
      <c r="F1544" s="6"/>
      <c r="G1544" s="6"/>
      <c r="I1544" s="6"/>
      <c r="J1544" s="6"/>
      <c r="K1544" s="6"/>
      <c r="L1544" s="6"/>
      <c r="M1544" s="6"/>
      <c r="N1544" s="6"/>
      <c r="O1544" s="7"/>
      <c r="P1544" s="7"/>
      <c r="Q1544" s="7"/>
      <c r="R1544" s="6"/>
    </row>
    <row r="1545" spans="5:18">
      <c r="E1545" s="5"/>
      <c r="F1545" s="6"/>
      <c r="G1545" s="6"/>
      <c r="I1545" s="6"/>
      <c r="J1545" s="6"/>
      <c r="K1545" s="6"/>
      <c r="L1545" s="6"/>
      <c r="M1545" s="6"/>
      <c r="N1545" s="6"/>
      <c r="O1545" s="7"/>
      <c r="P1545" s="7"/>
      <c r="Q1545" s="7"/>
      <c r="R1545" s="6"/>
    </row>
    <row r="1546" spans="5:18">
      <c r="E1546" s="5"/>
      <c r="F1546" s="6"/>
      <c r="G1546" s="6"/>
      <c r="I1546" s="6"/>
      <c r="J1546" s="6"/>
      <c r="K1546" s="6"/>
      <c r="L1546" s="6"/>
      <c r="M1546" s="6"/>
      <c r="N1546" s="6"/>
      <c r="O1546" s="7"/>
      <c r="P1546" s="7"/>
      <c r="Q1546" s="7"/>
      <c r="R1546" s="6"/>
    </row>
    <row r="1547" spans="5:18">
      <c r="E1547" s="5"/>
      <c r="F1547" s="6"/>
      <c r="G1547" s="6"/>
      <c r="I1547" s="6"/>
      <c r="J1547" s="6"/>
      <c r="K1547" s="6"/>
      <c r="L1547" s="6"/>
      <c r="M1547" s="6"/>
      <c r="N1547" s="6"/>
      <c r="O1547" s="7"/>
      <c r="P1547" s="7"/>
      <c r="Q1547" s="7"/>
      <c r="R1547" s="6"/>
    </row>
    <row r="1548" spans="5:18">
      <c r="E1548" s="5"/>
      <c r="F1548" s="6"/>
      <c r="G1548" s="6"/>
      <c r="I1548" s="6"/>
      <c r="J1548" s="6"/>
      <c r="K1548" s="6"/>
      <c r="L1548" s="6"/>
      <c r="M1548" s="6"/>
      <c r="N1548" s="6"/>
      <c r="O1548" s="7"/>
      <c r="P1548" s="7"/>
      <c r="Q1548" s="7"/>
      <c r="R1548" s="6"/>
    </row>
    <row r="1549" spans="5:18">
      <c r="E1549" s="5"/>
      <c r="F1549" s="6"/>
      <c r="G1549" s="6"/>
      <c r="I1549" s="6"/>
      <c r="J1549" s="6"/>
      <c r="K1549" s="6"/>
      <c r="L1549" s="6"/>
      <c r="M1549" s="6"/>
      <c r="N1549" s="6"/>
      <c r="O1549" s="7"/>
      <c r="P1549" s="7"/>
      <c r="Q1549" s="7"/>
      <c r="R1549" s="6"/>
    </row>
    <row r="1550" spans="5:18">
      <c r="E1550" s="5"/>
      <c r="F1550" s="6"/>
      <c r="G1550" s="6"/>
      <c r="I1550" s="6"/>
      <c r="J1550" s="6"/>
      <c r="K1550" s="6"/>
      <c r="L1550" s="6"/>
      <c r="M1550" s="6"/>
      <c r="N1550" s="6"/>
      <c r="O1550" s="7"/>
      <c r="P1550" s="7"/>
      <c r="Q1550" s="7"/>
      <c r="R1550" s="6"/>
    </row>
    <row r="1551" spans="5:18">
      <c r="E1551" s="5"/>
      <c r="F1551" s="6"/>
      <c r="G1551" s="6"/>
      <c r="I1551" s="6"/>
      <c r="J1551" s="6"/>
      <c r="K1551" s="6"/>
      <c r="L1551" s="6"/>
      <c r="M1551" s="6"/>
      <c r="N1551" s="6"/>
      <c r="O1551" s="7"/>
      <c r="P1551" s="7"/>
      <c r="Q1551" s="7"/>
      <c r="R1551" s="6"/>
    </row>
    <row r="1552" spans="5:18">
      <c r="E1552" s="5"/>
      <c r="F1552" s="6"/>
      <c r="G1552" s="6"/>
      <c r="I1552" s="6"/>
      <c r="J1552" s="6"/>
      <c r="K1552" s="6"/>
      <c r="L1552" s="6"/>
      <c r="M1552" s="6"/>
      <c r="N1552" s="6"/>
      <c r="O1552" s="7"/>
      <c r="P1552" s="7"/>
      <c r="Q1552" s="7"/>
      <c r="R1552" s="6"/>
    </row>
    <row r="1553" spans="5:18">
      <c r="E1553" s="5"/>
      <c r="F1553" s="6"/>
      <c r="G1553" s="6"/>
      <c r="I1553" s="6"/>
      <c r="J1553" s="6"/>
      <c r="K1553" s="6"/>
      <c r="L1553" s="6"/>
      <c r="M1553" s="6"/>
      <c r="N1553" s="6"/>
      <c r="O1553" s="7"/>
      <c r="P1553" s="7"/>
      <c r="Q1553" s="7"/>
      <c r="R1553" s="6"/>
    </row>
    <row r="1554" spans="5:18">
      <c r="E1554" s="5"/>
      <c r="F1554" s="6"/>
      <c r="G1554" s="6"/>
      <c r="I1554" s="6"/>
      <c r="J1554" s="6"/>
      <c r="K1554" s="6"/>
      <c r="L1554" s="6"/>
      <c r="M1554" s="6"/>
      <c r="N1554" s="6"/>
      <c r="O1554" s="7"/>
      <c r="P1554" s="7"/>
      <c r="Q1554" s="7"/>
      <c r="R1554" s="6"/>
    </row>
    <row r="1555" spans="5:18">
      <c r="E1555" s="5"/>
      <c r="F1555" s="6"/>
      <c r="G1555" s="6"/>
      <c r="I1555" s="6"/>
      <c r="J1555" s="6"/>
      <c r="K1555" s="6"/>
      <c r="L1555" s="6"/>
      <c r="M1555" s="6"/>
      <c r="N1555" s="6"/>
      <c r="O1555" s="7"/>
      <c r="P1555" s="7"/>
      <c r="Q1555" s="7"/>
      <c r="R1555" s="6"/>
    </row>
    <row r="1556" spans="5:18">
      <c r="E1556" s="5"/>
      <c r="F1556" s="6"/>
      <c r="G1556" s="6"/>
      <c r="I1556" s="6"/>
      <c r="J1556" s="6"/>
      <c r="K1556" s="6"/>
      <c r="L1556" s="6"/>
      <c r="M1556" s="6"/>
      <c r="N1556" s="6"/>
      <c r="O1556" s="7"/>
      <c r="P1556" s="7"/>
      <c r="Q1556" s="7"/>
      <c r="R1556" s="6"/>
    </row>
    <row r="1557" spans="5:18">
      <c r="E1557" s="5"/>
      <c r="F1557" s="6"/>
      <c r="G1557" s="6"/>
      <c r="I1557" s="6"/>
      <c r="J1557" s="6"/>
      <c r="K1557" s="6"/>
      <c r="L1557" s="6"/>
      <c r="M1557" s="6"/>
      <c r="N1557" s="6"/>
      <c r="O1557" s="7"/>
      <c r="P1557" s="7"/>
      <c r="Q1557" s="7"/>
      <c r="R1557" s="6"/>
    </row>
    <row r="1558" spans="5:18">
      <c r="E1558" s="5"/>
      <c r="F1558" s="6"/>
      <c r="G1558" s="6"/>
      <c r="I1558" s="6"/>
      <c r="J1558" s="6"/>
      <c r="K1558" s="6"/>
      <c r="L1558" s="6"/>
      <c r="M1558" s="6"/>
      <c r="N1558" s="6"/>
      <c r="O1558" s="7"/>
      <c r="P1558" s="7"/>
      <c r="Q1558" s="7"/>
      <c r="R1558" s="6"/>
    </row>
    <row r="1559" spans="5:18">
      <c r="E1559" s="5"/>
      <c r="F1559" s="6"/>
      <c r="G1559" s="6"/>
      <c r="I1559" s="6"/>
      <c r="J1559" s="6"/>
      <c r="K1559" s="6"/>
      <c r="L1559" s="6"/>
      <c r="M1559" s="6"/>
      <c r="N1559" s="6"/>
      <c r="O1559" s="7"/>
      <c r="P1559" s="7"/>
      <c r="Q1559" s="7"/>
      <c r="R1559" s="6"/>
    </row>
    <row r="1560" spans="5:18">
      <c r="E1560" s="5"/>
      <c r="F1560" s="6"/>
      <c r="G1560" s="6"/>
      <c r="I1560" s="6"/>
      <c r="J1560" s="6"/>
      <c r="K1560" s="6"/>
      <c r="L1560" s="6"/>
      <c r="M1560" s="6"/>
      <c r="N1560" s="6"/>
      <c r="O1560" s="7"/>
      <c r="P1560" s="7"/>
      <c r="Q1560" s="7"/>
      <c r="R1560" s="6"/>
    </row>
    <row r="1561" spans="5:18">
      <c r="E1561" s="5"/>
      <c r="F1561" s="6"/>
      <c r="G1561" s="6"/>
      <c r="I1561" s="6"/>
      <c r="J1561" s="6"/>
      <c r="K1561" s="6"/>
      <c r="L1561" s="6"/>
      <c r="M1561" s="6"/>
      <c r="N1561" s="6"/>
      <c r="O1561" s="7"/>
      <c r="P1561" s="7"/>
      <c r="Q1561" s="7"/>
      <c r="R1561" s="6"/>
    </row>
    <row r="1562" spans="5:18">
      <c r="E1562" s="5"/>
      <c r="F1562" s="6"/>
      <c r="G1562" s="6"/>
      <c r="I1562" s="6"/>
      <c r="J1562" s="6"/>
      <c r="K1562" s="6"/>
      <c r="L1562" s="6"/>
      <c r="M1562" s="6"/>
      <c r="N1562" s="6"/>
      <c r="O1562" s="7"/>
      <c r="P1562" s="7"/>
      <c r="Q1562" s="7"/>
      <c r="R1562" s="6"/>
    </row>
    <row r="1563" spans="5:18">
      <c r="E1563" s="5"/>
      <c r="F1563" s="6"/>
      <c r="G1563" s="6"/>
      <c r="I1563" s="6"/>
      <c r="J1563" s="6"/>
      <c r="K1563" s="6"/>
      <c r="L1563" s="6"/>
      <c r="M1563" s="6"/>
      <c r="N1563" s="6"/>
      <c r="O1563" s="7"/>
      <c r="P1563" s="7"/>
      <c r="Q1563" s="7"/>
      <c r="R1563" s="6"/>
    </row>
    <row r="1564" spans="5:18">
      <c r="E1564" s="5"/>
      <c r="F1564" s="6"/>
      <c r="G1564" s="6"/>
      <c r="I1564" s="6"/>
      <c r="J1564" s="6"/>
      <c r="K1564" s="6"/>
      <c r="L1564" s="6"/>
      <c r="M1564" s="6"/>
      <c r="N1564" s="6"/>
      <c r="O1564" s="7"/>
      <c r="P1564" s="7"/>
      <c r="Q1564" s="7"/>
      <c r="R1564" s="6"/>
    </row>
    <row r="1565" spans="5:18">
      <c r="E1565" s="5"/>
      <c r="F1565" s="6"/>
      <c r="G1565" s="6"/>
      <c r="I1565" s="6"/>
      <c r="J1565" s="6"/>
      <c r="K1565" s="6"/>
      <c r="L1565" s="6"/>
      <c r="M1565" s="6"/>
      <c r="N1565" s="6"/>
      <c r="O1565" s="7"/>
      <c r="P1565" s="7"/>
      <c r="Q1565" s="7"/>
      <c r="R1565" s="6"/>
    </row>
    <row r="1566" spans="5:18">
      <c r="E1566" s="5"/>
      <c r="F1566" s="6"/>
      <c r="G1566" s="6"/>
      <c r="I1566" s="6"/>
      <c r="J1566" s="6"/>
      <c r="K1566" s="6"/>
      <c r="L1566" s="6"/>
      <c r="M1566" s="6"/>
      <c r="N1566" s="6"/>
      <c r="O1566" s="7"/>
      <c r="P1566" s="7"/>
      <c r="Q1566" s="7"/>
      <c r="R1566" s="6"/>
    </row>
    <row r="1567" spans="5:18">
      <c r="E1567" s="5"/>
      <c r="F1567" s="6"/>
      <c r="G1567" s="6"/>
      <c r="I1567" s="6"/>
      <c r="J1567" s="6"/>
      <c r="K1567" s="6"/>
      <c r="L1567" s="6"/>
      <c r="M1567" s="6"/>
      <c r="N1567" s="6"/>
      <c r="O1567" s="7"/>
      <c r="P1567" s="7"/>
      <c r="Q1567" s="7"/>
      <c r="R1567" s="6"/>
    </row>
    <row r="1568" spans="5:18">
      <c r="E1568" s="5"/>
      <c r="F1568" s="6"/>
      <c r="G1568" s="6"/>
      <c r="I1568" s="6"/>
      <c r="J1568" s="6"/>
      <c r="K1568" s="6"/>
      <c r="L1568" s="6"/>
      <c r="M1568" s="6"/>
      <c r="N1568" s="6"/>
      <c r="O1568" s="7"/>
      <c r="P1568" s="7"/>
      <c r="Q1568" s="7"/>
      <c r="R1568" s="6"/>
    </row>
    <row r="1569" spans="5:18">
      <c r="E1569" s="5"/>
      <c r="F1569" s="6"/>
      <c r="G1569" s="6"/>
      <c r="I1569" s="6"/>
      <c r="J1569" s="6"/>
      <c r="K1569" s="6"/>
      <c r="L1569" s="6"/>
      <c r="M1569" s="6"/>
      <c r="N1569" s="6"/>
      <c r="O1569" s="7"/>
      <c r="P1569" s="7"/>
      <c r="Q1569" s="7"/>
      <c r="R1569" s="6"/>
    </row>
    <row r="1570" spans="5:18">
      <c r="E1570" s="5"/>
      <c r="F1570" s="6"/>
      <c r="G1570" s="6"/>
      <c r="I1570" s="6"/>
      <c r="J1570" s="6"/>
      <c r="K1570" s="6"/>
      <c r="L1570" s="6"/>
      <c r="M1570" s="6"/>
      <c r="N1570" s="6"/>
      <c r="O1570" s="7"/>
      <c r="P1570" s="7"/>
      <c r="Q1570" s="7"/>
      <c r="R1570" s="6"/>
    </row>
    <row r="1571" spans="5:18">
      <c r="E1571" s="5"/>
      <c r="F1571" s="6"/>
      <c r="G1571" s="6"/>
      <c r="I1571" s="6"/>
      <c r="J1571" s="6"/>
      <c r="K1571" s="6"/>
      <c r="L1571" s="6"/>
      <c r="M1571" s="6"/>
      <c r="N1571" s="6"/>
      <c r="O1571" s="7"/>
      <c r="P1571" s="7"/>
      <c r="Q1571" s="7"/>
      <c r="R1571" s="6"/>
    </row>
    <row r="1572" spans="5:18">
      <c r="E1572" s="5"/>
      <c r="F1572" s="6"/>
      <c r="G1572" s="6"/>
      <c r="I1572" s="6"/>
      <c r="J1572" s="6"/>
      <c r="K1572" s="6"/>
      <c r="L1572" s="6"/>
      <c r="M1572" s="6"/>
      <c r="N1572" s="6"/>
      <c r="O1572" s="7"/>
      <c r="P1572" s="7"/>
      <c r="Q1572" s="7"/>
      <c r="R1572" s="6"/>
    </row>
    <row r="1573" spans="5:18">
      <c r="E1573" s="5"/>
      <c r="F1573" s="6"/>
      <c r="G1573" s="6"/>
      <c r="I1573" s="6"/>
      <c r="J1573" s="6"/>
      <c r="K1573" s="6"/>
      <c r="L1573" s="6"/>
      <c r="M1573" s="6"/>
      <c r="N1573" s="6"/>
      <c r="O1573" s="7"/>
      <c r="P1573" s="7"/>
      <c r="Q1573" s="7"/>
      <c r="R1573" s="6"/>
    </row>
    <row r="1574" spans="5:18">
      <c r="E1574" s="5"/>
      <c r="F1574" s="6"/>
      <c r="G1574" s="6"/>
      <c r="I1574" s="6"/>
      <c r="J1574" s="6"/>
      <c r="K1574" s="6"/>
      <c r="L1574" s="6"/>
      <c r="M1574" s="6"/>
      <c r="N1574" s="6"/>
      <c r="O1574" s="7"/>
      <c r="P1574" s="7"/>
      <c r="Q1574" s="7"/>
      <c r="R1574" s="6"/>
    </row>
    <row r="1575" spans="5:18">
      <c r="E1575" s="5"/>
      <c r="F1575" s="6"/>
      <c r="G1575" s="6"/>
      <c r="I1575" s="6"/>
      <c r="J1575" s="6"/>
      <c r="K1575" s="6"/>
      <c r="L1575" s="6"/>
      <c r="M1575" s="6"/>
      <c r="N1575" s="6"/>
      <c r="O1575" s="7"/>
      <c r="P1575" s="7"/>
      <c r="Q1575" s="7"/>
      <c r="R1575" s="6"/>
    </row>
    <row r="1576" spans="5:18">
      <c r="E1576" s="5"/>
      <c r="F1576" s="6"/>
      <c r="G1576" s="6"/>
      <c r="I1576" s="6"/>
      <c r="J1576" s="6"/>
      <c r="K1576" s="6"/>
      <c r="L1576" s="6"/>
      <c r="M1576" s="6"/>
      <c r="N1576" s="6"/>
      <c r="O1576" s="7"/>
      <c r="P1576" s="7"/>
      <c r="Q1576" s="7"/>
      <c r="R1576" s="6"/>
    </row>
    <row r="1577" spans="5:18">
      <c r="E1577" s="5"/>
      <c r="F1577" s="6"/>
      <c r="G1577" s="6"/>
      <c r="I1577" s="6"/>
      <c r="J1577" s="6"/>
      <c r="K1577" s="6"/>
      <c r="L1577" s="6"/>
      <c r="M1577" s="6"/>
      <c r="N1577" s="6"/>
      <c r="O1577" s="7"/>
      <c r="P1577" s="7"/>
      <c r="Q1577" s="7"/>
      <c r="R1577" s="6"/>
    </row>
    <row r="1578" spans="5:18">
      <c r="E1578" s="5"/>
      <c r="F1578" s="6"/>
      <c r="G1578" s="6"/>
      <c r="I1578" s="6"/>
      <c r="J1578" s="6"/>
      <c r="K1578" s="6"/>
      <c r="L1578" s="6"/>
      <c r="M1578" s="6"/>
      <c r="N1578" s="6"/>
      <c r="O1578" s="7"/>
      <c r="P1578" s="7"/>
      <c r="Q1578" s="7"/>
      <c r="R1578" s="6"/>
    </row>
    <row r="1579" spans="5:18">
      <c r="E1579" s="5"/>
      <c r="F1579" s="6"/>
      <c r="G1579" s="6"/>
      <c r="I1579" s="6"/>
      <c r="J1579" s="6"/>
      <c r="K1579" s="6"/>
      <c r="L1579" s="6"/>
      <c r="M1579" s="6"/>
      <c r="N1579" s="6"/>
      <c r="O1579" s="7"/>
      <c r="P1579" s="7"/>
      <c r="Q1579" s="7"/>
      <c r="R1579" s="6"/>
    </row>
    <row r="1580" spans="5:18">
      <c r="E1580" s="5"/>
      <c r="F1580" s="6"/>
      <c r="G1580" s="6"/>
      <c r="I1580" s="6"/>
      <c r="J1580" s="6"/>
      <c r="K1580" s="6"/>
      <c r="L1580" s="6"/>
      <c r="M1580" s="6"/>
      <c r="N1580" s="6"/>
      <c r="O1580" s="7"/>
      <c r="P1580" s="7"/>
      <c r="Q1580" s="7"/>
      <c r="R1580" s="6"/>
    </row>
    <row r="1581" spans="5:18">
      <c r="E1581" s="5"/>
      <c r="F1581" s="6"/>
      <c r="G1581" s="6"/>
      <c r="I1581" s="6"/>
      <c r="J1581" s="6"/>
      <c r="K1581" s="6"/>
      <c r="L1581" s="6"/>
      <c r="M1581" s="6"/>
      <c r="N1581" s="6"/>
      <c r="O1581" s="7"/>
      <c r="P1581" s="7"/>
      <c r="Q1581" s="7"/>
      <c r="R1581" s="6"/>
    </row>
    <row r="1582" spans="5:18">
      <c r="E1582" s="5"/>
      <c r="F1582" s="6"/>
      <c r="G1582" s="6"/>
      <c r="I1582" s="6"/>
      <c r="J1582" s="6"/>
      <c r="K1582" s="6"/>
      <c r="L1582" s="6"/>
      <c r="M1582" s="6"/>
      <c r="N1582" s="6"/>
      <c r="O1582" s="7"/>
      <c r="P1582" s="7"/>
      <c r="Q1582" s="7"/>
      <c r="R1582" s="6"/>
    </row>
    <row r="1583" spans="5:18">
      <c r="E1583" s="5"/>
      <c r="F1583" s="6"/>
      <c r="G1583" s="6"/>
      <c r="I1583" s="6"/>
      <c r="J1583" s="6"/>
      <c r="K1583" s="6"/>
      <c r="L1583" s="6"/>
      <c r="M1583" s="6"/>
      <c r="N1583" s="6"/>
      <c r="O1583" s="7"/>
      <c r="P1583" s="7"/>
      <c r="Q1583" s="7"/>
      <c r="R1583" s="6"/>
    </row>
    <row r="1584" spans="5:18">
      <c r="E1584" s="5"/>
      <c r="F1584" s="6"/>
      <c r="G1584" s="6"/>
      <c r="I1584" s="6"/>
      <c r="J1584" s="6"/>
      <c r="K1584" s="6"/>
      <c r="L1584" s="6"/>
      <c r="M1584" s="6"/>
      <c r="N1584" s="6"/>
      <c r="O1584" s="7"/>
      <c r="P1584" s="7"/>
      <c r="Q1584" s="7"/>
      <c r="R1584" s="6"/>
    </row>
    <row r="1585" spans="5:18">
      <c r="E1585" s="5"/>
      <c r="F1585" s="6"/>
      <c r="G1585" s="6"/>
      <c r="I1585" s="6"/>
      <c r="J1585" s="6"/>
      <c r="K1585" s="6"/>
      <c r="L1585" s="6"/>
      <c r="M1585" s="6"/>
      <c r="N1585" s="6"/>
      <c r="O1585" s="7"/>
      <c r="P1585" s="7"/>
      <c r="Q1585" s="7"/>
      <c r="R1585" s="6"/>
    </row>
    <row r="1586" spans="5:18">
      <c r="E1586" s="5"/>
      <c r="F1586" s="6"/>
      <c r="G1586" s="6"/>
      <c r="I1586" s="6"/>
      <c r="J1586" s="6"/>
      <c r="K1586" s="6"/>
      <c r="L1586" s="6"/>
      <c r="M1586" s="6"/>
      <c r="N1586" s="6"/>
      <c r="O1586" s="7"/>
      <c r="P1586" s="7"/>
      <c r="Q1586" s="7"/>
      <c r="R1586" s="6"/>
    </row>
    <row r="1587" spans="5:18">
      <c r="E1587" s="5"/>
      <c r="F1587" s="6"/>
      <c r="G1587" s="6"/>
      <c r="I1587" s="6"/>
      <c r="J1587" s="6"/>
      <c r="K1587" s="6"/>
      <c r="L1587" s="6"/>
      <c r="M1587" s="6"/>
      <c r="N1587" s="6"/>
      <c r="O1587" s="7"/>
      <c r="P1587" s="7"/>
      <c r="Q1587" s="7"/>
      <c r="R1587" s="6"/>
    </row>
    <row r="1588" spans="5:18">
      <c r="E1588" s="5"/>
      <c r="F1588" s="6"/>
      <c r="G1588" s="6"/>
      <c r="I1588" s="6"/>
      <c r="J1588" s="6"/>
      <c r="K1588" s="6"/>
      <c r="L1588" s="6"/>
      <c r="M1588" s="6"/>
      <c r="N1588" s="6"/>
      <c r="O1588" s="7"/>
      <c r="P1588" s="7"/>
      <c r="Q1588" s="7"/>
      <c r="R1588" s="6"/>
    </row>
    <row r="1589" spans="5:18">
      <c r="E1589" s="5"/>
      <c r="F1589" s="6"/>
      <c r="G1589" s="6"/>
      <c r="I1589" s="6"/>
      <c r="J1589" s="6"/>
      <c r="K1589" s="6"/>
      <c r="L1589" s="6"/>
      <c r="M1589" s="6"/>
      <c r="N1589" s="6"/>
      <c r="O1589" s="7"/>
      <c r="P1589" s="7"/>
      <c r="Q1589" s="7"/>
      <c r="R1589" s="6"/>
    </row>
    <row r="1590" spans="5:18">
      <c r="E1590" s="5"/>
      <c r="F1590" s="6"/>
      <c r="G1590" s="6"/>
      <c r="I1590" s="6"/>
      <c r="J1590" s="6"/>
      <c r="K1590" s="6"/>
      <c r="L1590" s="6"/>
      <c r="M1590" s="6"/>
      <c r="N1590" s="6"/>
      <c r="O1590" s="7"/>
      <c r="P1590" s="7"/>
      <c r="Q1590" s="7"/>
      <c r="R1590" s="6"/>
    </row>
    <row r="1591" spans="5:18">
      <c r="E1591" s="5"/>
      <c r="F1591" s="6"/>
      <c r="G1591" s="6"/>
      <c r="I1591" s="6"/>
      <c r="J1591" s="6"/>
      <c r="K1591" s="6"/>
      <c r="L1591" s="6"/>
      <c r="M1591" s="6"/>
      <c r="N1591" s="6"/>
      <c r="O1591" s="7"/>
      <c r="P1591" s="7"/>
      <c r="Q1591" s="7"/>
      <c r="R1591" s="6"/>
    </row>
    <row r="1592" spans="5:18">
      <c r="E1592" s="5"/>
      <c r="F1592" s="6"/>
      <c r="G1592" s="6"/>
      <c r="I1592" s="6"/>
      <c r="J1592" s="6"/>
      <c r="K1592" s="6"/>
      <c r="L1592" s="6"/>
      <c r="M1592" s="6"/>
      <c r="N1592" s="6"/>
      <c r="O1592" s="7"/>
      <c r="P1592" s="7"/>
      <c r="Q1592" s="7"/>
      <c r="R1592" s="6"/>
    </row>
    <row r="1593" spans="5:18">
      <c r="E1593" s="5"/>
      <c r="F1593" s="6"/>
      <c r="G1593" s="6"/>
      <c r="I1593" s="6"/>
      <c r="J1593" s="6"/>
      <c r="K1593" s="6"/>
      <c r="L1593" s="6"/>
      <c r="M1593" s="6"/>
      <c r="N1593" s="6"/>
      <c r="O1593" s="7"/>
      <c r="P1593" s="7"/>
      <c r="Q1593" s="7"/>
      <c r="R1593" s="6"/>
    </row>
    <row r="1594" spans="5:18">
      <c r="E1594" s="5"/>
      <c r="F1594" s="6"/>
      <c r="G1594" s="6"/>
      <c r="I1594" s="6"/>
      <c r="J1594" s="6"/>
      <c r="K1594" s="6"/>
      <c r="L1594" s="6"/>
      <c r="M1594" s="6"/>
      <c r="N1594" s="6"/>
      <c r="O1594" s="7"/>
      <c r="P1594" s="7"/>
      <c r="Q1594" s="7"/>
      <c r="R1594" s="6"/>
    </row>
    <row r="1595" spans="5:18">
      <c r="E1595" s="5"/>
      <c r="F1595" s="6"/>
      <c r="G1595" s="6"/>
      <c r="I1595" s="6"/>
      <c r="J1595" s="6"/>
      <c r="K1595" s="6"/>
      <c r="L1595" s="6"/>
      <c r="M1595" s="6"/>
      <c r="N1595" s="6"/>
      <c r="O1595" s="7"/>
      <c r="P1595" s="7"/>
      <c r="Q1595" s="7"/>
      <c r="R1595" s="6"/>
    </row>
    <row r="1596" spans="5:18">
      <c r="E1596" s="5"/>
      <c r="F1596" s="6"/>
      <c r="G1596" s="6"/>
      <c r="I1596" s="6"/>
      <c r="J1596" s="6"/>
      <c r="K1596" s="6"/>
      <c r="L1596" s="6"/>
      <c r="M1596" s="6"/>
      <c r="N1596" s="6"/>
      <c r="O1596" s="7"/>
      <c r="P1596" s="7"/>
      <c r="Q1596" s="7"/>
      <c r="R1596" s="6"/>
    </row>
    <row r="1597" spans="5:18">
      <c r="E1597" s="5"/>
      <c r="F1597" s="6"/>
      <c r="G1597" s="6"/>
      <c r="I1597" s="6"/>
      <c r="J1597" s="6"/>
      <c r="K1597" s="6"/>
      <c r="L1597" s="6"/>
      <c r="M1597" s="6"/>
      <c r="N1597" s="6"/>
      <c r="O1597" s="7"/>
      <c r="P1597" s="7"/>
      <c r="Q1597" s="7"/>
      <c r="R1597" s="6"/>
    </row>
    <row r="1598" spans="5:18">
      <c r="E1598" s="5"/>
      <c r="F1598" s="6"/>
      <c r="G1598" s="6"/>
      <c r="I1598" s="6"/>
      <c r="J1598" s="6"/>
      <c r="K1598" s="6"/>
      <c r="L1598" s="6"/>
      <c r="M1598" s="6"/>
      <c r="N1598" s="6"/>
      <c r="O1598" s="7"/>
      <c r="P1598" s="7"/>
      <c r="Q1598" s="7"/>
      <c r="R1598" s="6"/>
    </row>
    <row r="1599" spans="5:18">
      <c r="E1599" s="5"/>
      <c r="F1599" s="6"/>
      <c r="G1599" s="6"/>
      <c r="I1599" s="6"/>
      <c r="J1599" s="6"/>
      <c r="K1599" s="6"/>
      <c r="L1599" s="6"/>
      <c r="M1599" s="6"/>
      <c r="N1599" s="6"/>
      <c r="O1599" s="7"/>
      <c r="P1599" s="7"/>
      <c r="Q1599" s="7"/>
      <c r="R1599" s="6"/>
    </row>
    <row r="1600" spans="5:18">
      <c r="E1600" s="5"/>
      <c r="F1600" s="6"/>
      <c r="G1600" s="6"/>
      <c r="I1600" s="6"/>
      <c r="J1600" s="6"/>
      <c r="K1600" s="6"/>
      <c r="L1600" s="6"/>
      <c r="M1600" s="6"/>
      <c r="N1600" s="6"/>
      <c r="O1600" s="7"/>
      <c r="P1600" s="7"/>
      <c r="Q1600" s="7"/>
      <c r="R1600" s="6"/>
    </row>
    <row r="1601" spans="5:18">
      <c r="E1601" s="5"/>
      <c r="F1601" s="6"/>
      <c r="G1601" s="6"/>
      <c r="I1601" s="6"/>
      <c r="J1601" s="6"/>
      <c r="K1601" s="6"/>
      <c r="L1601" s="6"/>
      <c r="M1601" s="6"/>
      <c r="N1601" s="6"/>
      <c r="O1601" s="7"/>
      <c r="P1601" s="7"/>
      <c r="Q1601" s="7"/>
      <c r="R1601" s="6"/>
    </row>
    <row r="1602" spans="5:18">
      <c r="E1602" s="5"/>
      <c r="F1602" s="6"/>
      <c r="G1602" s="6"/>
      <c r="I1602" s="6"/>
      <c r="J1602" s="6"/>
      <c r="K1602" s="6"/>
      <c r="L1602" s="6"/>
      <c r="M1602" s="6"/>
      <c r="N1602" s="6"/>
      <c r="O1602" s="7"/>
      <c r="P1602" s="7"/>
      <c r="Q1602" s="7"/>
      <c r="R1602" s="6"/>
    </row>
    <row r="1603" spans="5:18">
      <c r="E1603" s="5"/>
      <c r="F1603" s="6"/>
      <c r="G1603" s="6"/>
      <c r="I1603" s="6"/>
      <c r="J1603" s="6"/>
      <c r="K1603" s="6"/>
      <c r="L1603" s="6"/>
      <c r="M1603" s="6"/>
      <c r="N1603" s="6"/>
      <c r="O1603" s="7"/>
      <c r="P1603" s="7"/>
      <c r="Q1603" s="7"/>
      <c r="R1603" s="6"/>
    </row>
    <row r="1604" spans="5:18">
      <c r="E1604" s="5"/>
      <c r="F1604" s="6"/>
      <c r="G1604" s="6"/>
      <c r="I1604" s="6"/>
      <c r="J1604" s="6"/>
      <c r="K1604" s="6"/>
      <c r="L1604" s="6"/>
      <c r="M1604" s="6"/>
      <c r="N1604" s="6"/>
      <c r="O1604" s="7"/>
      <c r="P1604" s="7"/>
      <c r="Q1604" s="7"/>
      <c r="R1604" s="6"/>
    </row>
    <row r="1605" spans="5:18">
      <c r="E1605" s="5"/>
      <c r="F1605" s="6"/>
      <c r="G1605" s="6"/>
      <c r="I1605" s="6"/>
      <c r="J1605" s="6"/>
      <c r="K1605" s="6"/>
      <c r="L1605" s="6"/>
      <c r="M1605" s="6"/>
      <c r="N1605" s="6"/>
      <c r="O1605" s="7"/>
      <c r="P1605" s="7"/>
      <c r="Q1605" s="7"/>
      <c r="R1605" s="6"/>
    </row>
    <row r="1606" spans="5:18">
      <c r="E1606" s="5"/>
      <c r="F1606" s="6"/>
      <c r="G1606" s="6"/>
      <c r="I1606" s="6"/>
      <c r="J1606" s="6"/>
      <c r="K1606" s="6"/>
      <c r="L1606" s="6"/>
      <c r="M1606" s="6"/>
      <c r="N1606" s="6"/>
      <c r="O1606" s="7"/>
      <c r="P1606" s="7"/>
      <c r="Q1606" s="7"/>
      <c r="R1606" s="6"/>
    </row>
    <row r="1607" spans="5:18">
      <c r="E1607" s="5"/>
      <c r="F1607" s="6"/>
      <c r="G1607" s="6"/>
      <c r="I1607" s="6"/>
      <c r="J1607" s="6"/>
      <c r="K1607" s="6"/>
      <c r="L1607" s="6"/>
      <c r="M1607" s="6"/>
      <c r="N1607" s="6"/>
      <c r="O1607" s="7"/>
      <c r="P1607" s="7"/>
      <c r="Q1607" s="7"/>
      <c r="R1607" s="6"/>
    </row>
    <row r="1608" spans="5:18">
      <c r="E1608" s="5"/>
      <c r="F1608" s="6"/>
      <c r="G1608" s="6"/>
      <c r="I1608" s="6"/>
      <c r="J1608" s="6"/>
      <c r="K1608" s="6"/>
      <c r="L1608" s="6"/>
      <c r="M1608" s="6"/>
      <c r="N1608" s="6"/>
      <c r="O1608" s="7"/>
      <c r="P1608" s="7"/>
      <c r="Q1608" s="7"/>
      <c r="R1608" s="6"/>
    </row>
    <row r="1609" spans="5:18">
      <c r="E1609" s="5"/>
      <c r="F1609" s="6"/>
      <c r="G1609" s="6"/>
      <c r="I1609" s="6"/>
      <c r="J1609" s="6"/>
      <c r="K1609" s="6"/>
      <c r="L1609" s="6"/>
      <c r="M1609" s="6"/>
      <c r="N1609" s="6"/>
      <c r="O1609" s="7"/>
      <c r="P1609" s="7"/>
      <c r="Q1609" s="7"/>
      <c r="R1609" s="6"/>
    </row>
    <row r="1610" spans="5:18">
      <c r="E1610" s="5"/>
      <c r="F1610" s="6"/>
      <c r="G1610" s="6"/>
      <c r="I1610" s="6"/>
      <c r="J1610" s="6"/>
      <c r="K1610" s="6"/>
      <c r="L1610" s="6"/>
      <c r="M1610" s="6"/>
      <c r="N1610" s="6"/>
      <c r="O1610" s="7"/>
      <c r="P1610" s="7"/>
      <c r="Q1610" s="7"/>
      <c r="R1610" s="6"/>
    </row>
    <row r="1611" spans="5:18">
      <c r="E1611" s="5"/>
      <c r="F1611" s="6"/>
      <c r="G1611" s="6"/>
      <c r="I1611" s="6"/>
      <c r="J1611" s="6"/>
      <c r="K1611" s="6"/>
      <c r="L1611" s="6"/>
      <c r="M1611" s="6"/>
      <c r="N1611" s="6"/>
      <c r="O1611" s="7"/>
      <c r="P1611" s="7"/>
      <c r="Q1611" s="7"/>
      <c r="R1611" s="6"/>
    </row>
    <row r="1612" spans="5:18">
      <c r="E1612" s="5"/>
      <c r="F1612" s="6"/>
      <c r="G1612" s="6"/>
      <c r="I1612" s="6"/>
      <c r="J1612" s="6"/>
      <c r="K1612" s="6"/>
      <c r="L1612" s="6"/>
      <c r="M1612" s="6"/>
      <c r="N1612" s="6"/>
      <c r="O1612" s="7"/>
      <c r="P1612" s="7"/>
      <c r="Q1612" s="7"/>
      <c r="R1612" s="6"/>
    </row>
    <row r="1613" spans="5:18">
      <c r="E1613" s="5"/>
      <c r="F1613" s="6"/>
      <c r="G1613" s="6"/>
      <c r="I1613" s="6"/>
      <c r="J1613" s="6"/>
      <c r="K1613" s="6"/>
      <c r="L1613" s="6"/>
      <c r="M1613" s="6"/>
      <c r="N1613" s="6"/>
      <c r="O1613" s="7"/>
      <c r="P1613" s="7"/>
      <c r="Q1613" s="7"/>
      <c r="R1613" s="6"/>
    </row>
    <row r="1614" spans="5:18">
      <c r="E1614" s="5"/>
      <c r="F1614" s="6"/>
      <c r="G1614" s="6"/>
      <c r="I1614" s="6"/>
      <c r="J1614" s="6"/>
      <c r="K1614" s="6"/>
      <c r="L1614" s="6"/>
      <c r="M1614" s="6"/>
      <c r="N1614" s="6"/>
      <c r="O1614" s="7"/>
      <c r="P1614" s="7"/>
      <c r="Q1614" s="7"/>
      <c r="R1614" s="6"/>
    </row>
    <row r="1615" spans="5:18">
      <c r="E1615" s="5"/>
      <c r="F1615" s="6"/>
      <c r="G1615" s="6"/>
      <c r="I1615" s="6"/>
      <c r="J1615" s="6"/>
      <c r="K1615" s="6"/>
      <c r="L1615" s="6"/>
      <c r="M1615" s="6"/>
      <c r="N1615" s="6"/>
      <c r="O1615" s="7"/>
      <c r="P1615" s="7"/>
      <c r="Q1615" s="7"/>
      <c r="R1615" s="6"/>
    </row>
    <row r="1616" spans="5:18">
      <c r="E1616" s="5"/>
      <c r="F1616" s="6"/>
      <c r="G1616" s="6"/>
      <c r="I1616" s="6"/>
      <c r="J1616" s="6"/>
      <c r="K1616" s="6"/>
      <c r="L1616" s="6"/>
      <c r="M1616" s="6"/>
      <c r="N1616" s="6"/>
      <c r="O1616" s="7"/>
      <c r="P1616" s="7"/>
      <c r="Q1616" s="7"/>
      <c r="R1616" s="6"/>
    </row>
    <row r="1617" spans="5:18">
      <c r="E1617" s="5"/>
      <c r="F1617" s="6"/>
      <c r="G1617" s="6"/>
      <c r="I1617" s="6"/>
      <c r="J1617" s="6"/>
      <c r="K1617" s="6"/>
      <c r="L1617" s="6"/>
      <c r="M1617" s="6"/>
      <c r="N1617" s="6"/>
      <c r="O1617" s="7"/>
      <c r="P1617" s="7"/>
      <c r="Q1617" s="7"/>
      <c r="R1617" s="6"/>
    </row>
    <row r="1618" spans="5:18">
      <c r="E1618" s="5"/>
      <c r="F1618" s="6"/>
      <c r="G1618" s="6"/>
      <c r="I1618" s="6"/>
      <c r="J1618" s="6"/>
      <c r="K1618" s="6"/>
      <c r="L1618" s="6"/>
      <c r="M1618" s="6"/>
      <c r="N1618" s="6"/>
      <c r="O1618" s="7"/>
      <c r="P1618" s="7"/>
      <c r="Q1618" s="7"/>
      <c r="R1618" s="6"/>
    </row>
    <row r="1619" spans="5:18">
      <c r="E1619" s="5"/>
      <c r="F1619" s="6"/>
      <c r="G1619" s="6"/>
      <c r="I1619" s="6"/>
      <c r="J1619" s="6"/>
      <c r="K1619" s="6"/>
      <c r="L1619" s="6"/>
      <c r="M1619" s="6"/>
      <c r="N1619" s="6"/>
      <c r="O1619" s="7"/>
      <c r="P1619" s="7"/>
      <c r="Q1619" s="7"/>
      <c r="R1619" s="6"/>
    </row>
    <row r="1620" spans="5:18">
      <c r="E1620" s="5"/>
      <c r="F1620" s="6"/>
      <c r="G1620" s="6"/>
      <c r="I1620" s="6"/>
      <c r="J1620" s="6"/>
      <c r="K1620" s="6"/>
      <c r="L1620" s="6"/>
      <c r="M1620" s="6"/>
      <c r="N1620" s="6"/>
      <c r="O1620" s="7"/>
      <c r="P1620" s="7"/>
      <c r="Q1620" s="7"/>
      <c r="R1620" s="6"/>
    </row>
    <row r="1621" spans="5:18">
      <c r="E1621" s="5"/>
      <c r="F1621" s="6"/>
      <c r="G1621" s="6"/>
      <c r="I1621" s="6"/>
      <c r="J1621" s="6"/>
      <c r="K1621" s="6"/>
      <c r="L1621" s="6"/>
      <c r="M1621" s="6"/>
      <c r="N1621" s="6"/>
      <c r="O1621" s="7"/>
      <c r="P1621" s="7"/>
      <c r="Q1621" s="7"/>
      <c r="R1621" s="6"/>
    </row>
    <row r="1622" spans="5:18">
      <c r="E1622" s="5"/>
      <c r="F1622" s="6"/>
      <c r="G1622" s="6"/>
      <c r="I1622" s="6"/>
      <c r="J1622" s="6"/>
      <c r="K1622" s="6"/>
      <c r="L1622" s="6"/>
      <c r="M1622" s="6"/>
      <c r="N1622" s="6"/>
      <c r="O1622" s="7"/>
      <c r="P1622" s="7"/>
      <c r="Q1622" s="7"/>
      <c r="R1622" s="6"/>
    </row>
    <row r="1623" spans="5:18">
      <c r="E1623" s="5"/>
      <c r="F1623" s="6"/>
      <c r="G1623" s="6"/>
      <c r="I1623" s="6"/>
      <c r="J1623" s="6"/>
      <c r="K1623" s="6"/>
      <c r="L1623" s="6"/>
      <c r="M1623" s="6"/>
      <c r="N1623" s="6"/>
      <c r="O1623" s="7"/>
      <c r="P1623" s="7"/>
      <c r="Q1623" s="7"/>
      <c r="R1623" s="6"/>
    </row>
    <row r="1624" spans="5:18">
      <c r="E1624" s="5"/>
      <c r="F1624" s="6"/>
      <c r="G1624" s="6"/>
      <c r="I1624" s="6"/>
      <c r="J1624" s="6"/>
      <c r="K1624" s="6"/>
      <c r="L1624" s="6"/>
      <c r="M1624" s="6"/>
      <c r="N1624" s="6"/>
      <c r="O1624" s="7"/>
      <c r="P1624" s="7"/>
      <c r="Q1624" s="7"/>
      <c r="R1624" s="6"/>
    </row>
    <row r="1625" spans="5:18">
      <c r="E1625" s="5"/>
      <c r="F1625" s="6"/>
      <c r="G1625" s="6"/>
      <c r="I1625" s="6"/>
      <c r="J1625" s="6"/>
      <c r="K1625" s="6"/>
      <c r="L1625" s="6"/>
      <c r="M1625" s="6"/>
      <c r="N1625" s="6"/>
      <c r="O1625" s="7"/>
      <c r="P1625" s="7"/>
      <c r="Q1625" s="7"/>
      <c r="R1625" s="6"/>
    </row>
    <row r="1626" spans="5:18">
      <c r="E1626" s="5"/>
      <c r="F1626" s="6"/>
      <c r="G1626" s="6"/>
      <c r="I1626" s="6"/>
      <c r="J1626" s="6"/>
      <c r="K1626" s="6"/>
      <c r="L1626" s="6"/>
      <c r="M1626" s="6"/>
      <c r="N1626" s="6"/>
      <c r="O1626" s="7"/>
      <c r="P1626" s="7"/>
      <c r="Q1626" s="7"/>
      <c r="R1626" s="6"/>
    </row>
    <row r="1627" spans="5:18">
      <c r="E1627" s="5"/>
      <c r="F1627" s="6"/>
      <c r="G1627" s="6"/>
      <c r="I1627" s="6"/>
      <c r="J1627" s="6"/>
      <c r="K1627" s="6"/>
      <c r="L1627" s="6"/>
      <c r="M1627" s="6"/>
      <c r="N1627" s="6"/>
      <c r="O1627" s="7"/>
      <c r="P1627" s="7"/>
      <c r="Q1627" s="7"/>
      <c r="R1627" s="6"/>
    </row>
    <row r="1628" spans="5:18">
      <c r="E1628" s="5"/>
      <c r="F1628" s="6"/>
      <c r="G1628" s="6"/>
      <c r="I1628" s="6"/>
      <c r="J1628" s="6"/>
      <c r="K1628" s="6"/>
      <c r="L1628" s="6"/>
      <c r="M1628" s="6"/>
      <c r="N1628" s="6"/>
      <c r="O1628" s="7"/>
      <c r="P1628" s="7"/>
      <c r="Q1628" s="7"/>
      <c r="R1628" s="6"/>
    </row>
    <row r="1629" spans="5:18">
      <c r="E1629" s="5"/>
      <c r="F1629" s="6"/>
      <c r="G1629" s="6"/>
      <c r="I1629" s="6"/>
      <c r="J1629" s="6"/>
      <c r="K1629" s="6"/>
      <c r="L1629" s="6"/>
      <c r="M1629" s="6"/>
      <c r="N1629" s="6"/>
      <c r="O1629" s="7"/>
      <c r="P1629" s="7"/>
      <c r="Q1629" s="7"/>
      <c r="R1629" s="6"/>
    </row>
    <row r="1630" spans="5:18">
      <c r="E1630" s="5"/>
      <c r="F1630" s="6"/>
      <c r="G1630" s="6"/>
      <c r="I1630" s="6"/>
      <c r="J1630" s="6"/>
      <c r="K1630" s="6"/>
      <c r="L1630" s="6"/>
      <c r="M1630" s="6"/>
      <c r="N1630" s="6"/>
      <c r="O1630" s="7"/>
      <c r="P1630" s="7"/>
      <c r="Q1630" s="7"/>
      <c r="R1630" s="6"/>
    </row>
    <row r="1631" spans="5:18">
      <c r="E1631" s="5"/>
      <c r="F1631" s="6"/>
      <c r="G1631" s="6"/>
      <c r="I1631" s="6"/>
      <c r="J1631" s="6"/>
      <c r="K1631" s="6"/>
      <c r="L1631" s="6"/>
      <c r="M1631" s="6"/>
      <c r="N1631" s="6"/>
      <c r="O1631" s="7"/>
      <c r="P1631" s="7"/>
      <c r="Q1631" s="7"/>
      <c r="R1631" s="6"/>
    </row>
    <row r="1632" spans="5:18">
      <c r="E1632" s="5"/>
      <c r="F1632" s="6"/>
      <c r="G1632" s="6"/>
      <c r="I1632" s="6"/>
      <c r="J1632" s="6"/>
      <c r="K1632" s="6"/>
      <c r="L1632" s="6"/>
      <c r="M1632" s="6"/>
      <c r="N1632" s="6"/>
      <c r="O1632" s="7"/>
      <c r="P1632" s="7"/>
      <c r="Q1632" s="7"/>
      <c r="R1632" s="6"/>
    </row>
    <row r="1633" spans="5:18">
      <c r="E1633" s="5"/>
      <c r="F1633" s="6"/>
      <c r="G1633" s="6"/>
      <c r="I1633" s="6"/>
      <c r="J1633" s="6"/>
      <c r="K1633" s="6"/>
      <c r="L1633" s="6"/>
      <c r="M1633" s="6"/>
      <c r="N1633" s="6"/>
      <c r="O1633" s="7"/>
      <c r="P1633" s="7"/>
      <c r="Q1633" s="7"/>
      <c r="R1633" s="6"/>
    </row>
    <row r="1634" spans="5:18">
      <c r="E1634" s="5"/>
      <c r="F1634" s="6"/>
      <c r="G1634" s="6"/>
      <c r="I1634" s="6"/>
      <c r="J1634" s="6"/>
      <c r="K1634" s="6"/>
      <c r="L1634" s="6"/>
      <c r="M1634" s="6"/>
      <c r="N1634" s="6"/>
      <c r="O1634" s="7"/>
      <c r="P1634" s="7"/>
      <c r="Q1634" s="7"/>
      <c r="R1634" s="6"/>
    </row>
    <row r="1635" spans="5:18">
      <c r="E1635" s="5"/>
      <c r="F1635" s="6"/>
      <c r="G1635" s="6"/>
      <c r="I1635" s="6"/>
      <c r="J1635" s="6"/>
      <c r="K1635" s="6"/>
      <c r="L1635" s="6"/>
      <c r="M1635" s="6"/>
      <c r="N1635" s="6"/>
      <c r="O1635" s="7"/>
      <c r="P1635" s="7"/>
      <c r="Q1635" s="7"/>
      <c r="R1635" s="6"/>
    </row>
    <row r="1636" spans="5:18">
      <c r="E1636" s="5"/>
      <c r="F1636" s="6"/>
      <c r="G1636" s="6"/>
      <c r="I1636" s="6"/>
      <c r="J1636" s="6"/>
      <c r="K1636" s="6"/>
      <c r="L1636" s="6"/>
      <c r="M1636" s="6"/>
      <c r="N1636" s="6"/>
      <c r="O1636" s="7"/>
      <c r="P1636" s="7"/>
      <c r="Q1636" s="7"/>
      <c r="R1636" s="6"/>
    </row>
    <row r="1637" spans="5:18">
      <c r="E1637" s="5"/>
      <c r="F1637" s="6"/>
      <c r="G1637" s="6"/>
      <c r="I1637" s="6"/>
      <c r="J1637" s="6"/>
      <c r="K1637" s="6"/>
      <c r="L1637" s="6"/>
      <c r="M1637" s="6"/>
      <c r="N1637" s="6"/>
      <c r="O1637" s="7"/>
      <c r="P1637" s="7"/>
      <c r="Q1637" s="7"/>
      <c r="R1637" s="6"/>
    </row>
    <row r="1638" spans="5:18">
      <c r="E1638" s="5"/>
      <c r="F1638" s="6"/>
      <c r="G1638" s="6"/>
      <c r="I1638" s="6"/>
      <c r="J1638" s="6"/>
      <c r="K1638" s="6"/>
      <c r="L1638" s="6"/>
      <c r="M1638" s="6"/>
      <c r="N1638" s="6"/>
      <c r="O1638" s="7"/>
      <c r="P1638" s="7"/>
      <c r="Q1638" s="7"/>
      <c r="R1638" s="6"/>
    </row>
    <row r="1639" spans="5:18">
      <c r="E1639" s="5"/>
      <c r="F1639" s="6"/>
      <c r="G1639" s="6"/>
      <c r="I1639" s="6"/>
      <c r="J1639" s="6"/>
      <c r="K1639" s="6"/>
      <c r="L1639" s="6"/>
      <c r="M1639" s="6"/>
      <c r="N1639" s="6"/>
      <c r="O1639" s="7"/>
      <c r="P1639" s="7"/>
      <c r="Q1639" s="7"/>
      <c r="R1639" s="6"/>
    </row>
    <row r="1640" spans="5:18">
      <c r="E1640" s="5"/>
      <c r="F1640" s="6"/>
      <c r="G1640" s="6"/>
      <c r="I1640" s="6"/>
      <c r="J1640" s="6"/>
      <c r="K1640" s="6"/>
      <c r="L1640" s="6"/>
      <c r="M1640" s="6"/>
      <c r="N1640" s="6"/>
      <c r="O1640" s="7"/>
      <c r="P1640" s="7"/>
      <c r="Q1640" s="7"/>
      <c r="R1640" s="6"/>
    </row>
    <row r="1641" spans="5:18">
      <c r="E1641" s="5"/>
      <c r="F1641" s="6"/>
      <c r="G1641" s="6"/>
      <c r="I1641" s="6"/>
      <c r="J1641" s="6"/>
      <c r="K1641" s="6"/>
      <c r="L1641" s="6"/>
      <c r="M1641" s="6"/>
      <c r="N1641" s="6"/>
      <c r="O1641" s="7"/>
      <c r="P1641" s="7"/>
      <c r="Q1641" s="7"/>
      <c r="R1641" s="6"/>
    </row>
    <row r="1642" spans="5:18">
      <c r="E1642" s="5"/>
      <c r="F1642" s="6"/>
      <c r="G1642" s="6"/>
      <c r="I1642" s="6"/>
      <c r="J1642" s="6"/>
      <c r="K1642" s="6"/>
      <c r="L1642" s="6"/>
      <c r="M1642" s="6"/>
      <c r="N1642" s="6"/>
      <c r="O1642" s="7"/>
      <c r="P1642" s="7"/>
      <c r="Q1642" s="7"/>
      <c r="R1642" s="6"/>
    </row>
    <row r="1643" spans="5:18">
      <c r="E1643" s="5"/>
      <c r="F1643" s="6"/>
      <c r="G1643" s="6"/>
      <c r="I1643" s="6"/>
      <c r="J1643" s="6"/>
      <c r="K1643" s="6"/>
      <c r="L1643" s="6"/>
      <c r="M1643" s="6"/>
      <c r="N1643" s="6"/>
      <c r="O1643" s="7"/>
      <c r="P1643" s="7"/>
      <c r="Q1643" s="7"/>
      <c r="R1643" s="6"/>
    </row>
    <row r="1644" spans="5:18">
      <c r="E1644" s="5"/>
      <c r="F1644" s="6"/>
      <c r="G1644" s="6"/>
      <c r="I1644" s="6"/>
      <c r="J1644" s="6"/>
      <c r="K1644" s="6"/>
      <c r="L1644" s="6"/>
      <c r="M1644" s="6"/>
      <c r="N1644" s="6"/>
      <c r="O1644" s="7"/>
      <c r="P1644" s="7"/>
      <c r="Q1644" s="7"/>
      <c r="R1644" s="6"/>
    </row>
    <row r="1645" spans="5:18">
      <c r="E1645" s="5"/>
      <c r="F1645" s="6"/>
      <c r="G1645" s="6"/>
      <c r="I1645" s="6"/>
      <c r="J1645" s="6"/>
      <c r="K1645" s="6"/>
      <c r="L1645" s="6"/>
      <c r="M1645" s="6"/>
      <c r="N1645" s="6"/>
      <c r="O1645" s="7"/>
      <c r="P1645" s="7"/>
      <c r="Q1645" s="7"/>
      <c r="R1645" s="6"/>
    </row>
    <row r="1646" spans="5:18">
      <c r="E1646" s="5"/>
      <c r="F1646" s="6"/>
      <c r="G1646" s="6"/>
      <c r="I1646" s="6"/>
      <c r="J1646" s="6"/>
      <c r="K1646" s="6"/>
      <c r="L1646" s="6"/>
      <c r="M1646" s="6"/>
      <c r="N1646" s="6"/>
      <c r="O1646" s="7"/>
      <c r="P1646" s="7"/>
      <c r="Q1646" s="7"/>
      <c r="R1646" s="6"/>
    </row>
    <row r="1647" spans="5:18">
      <c r="E1647" s="5"/>
      <c r="F1647" s="6"/>
      <c r="G1647" s="6"/>
      <c r="I1647" s="6"/>
      <c r="J1647" s="6"/>
      <c r="K1647" s="6"/>
      <c r="L1647" s="6"/>
      <c r="M1647" s="6"/>
      <c r="N1647" s="6"/>
      <c r="O1647" s="7"/>
      <c r="P1647" s="7"/>
      <c r="Q1647" s="7"/>
      <c r="R1647" s="6"/>
    </row>
    <row r="1648" spans="5:18">
      <c r="E1648" s="5"/>
      <c r="F1648" s="6"/>
      <c r="G1648" s="6"/>
      <c r="I1648" s="6"/>
      <c r="J1648" s="6"/>
      <c r="K1648" s="6"/>
      <c r="L1648" s="6"/>
      <c r="M1648" s="6"/>
      <c r="N1648" s="6"/>
      <c r="O1648" s="7"/>
      <c r="P1648" s="7"/>
      <c r="Q1648" s="7"/>
      <c r="R1648" s="6"/>
    </row>
    <row r="1649" spans="5:18">
      <c r="E1649" s="5"/>
      <c r="F1649" s="6"/>
      <c r="G1649" s="6"/>
      <c r="I1649" s="6"/>
      <c r="J1649" s="6"/>
      <c r="K1649" s="6"/>
      <c r="L1649" s="6"/>
      <c r="M1649" s="6"/>
      <c r="N1649" s="6"/>
      <c r="O1649" s="7"/>
      <c r="P1649" s="7"/>
      <c r="Q1649" s="7"/>
      <c r="R1649" s="6"/>
    </row>
    <row r="1650" spans="5:18">
      <c r="E1650" s="5"/>
      <c r="F1650" s="6"/>
      <c r="G1650" s="6"/>
      <c r="I1650" s="6"/>
      <c r="J1650" s="6"/>
      <c r="K1650" s="6"/>
      <c r="L1650" s="6"/>
      <c r="M1650" s="6"/>
      <c r="N1650" s="6"/>
      <c r="O1650" s="7"/>
      <c r="P1650" s="7"/>
      <c r="Q1650" s="7"/>
      <c r="R1650" s="6"/>
    </row>
    <row r="1651" spans="5:18">
      <c r="E1651" s="5"/>
      <c r="F1651" s="6"/>
      <c r="G1651" s="6"/>
      <c r="I1651" s="6"/>
      <c r="J1651" s="6"/>
      <c r="K1651" s="6"/>
      <c r="L1651" s="6"/>
      <c r="M1651" s="6"/>
      <c r="N1651" s="6"/>
      <c r="O1651" s="7"/>
      <c r="P1651" s="7"/>
      <c r="Q1651" s="7"/>
      <c r="R1651" s="6"/>
    </row>
    <row r="1652" spans="5:18">
      <c r="E1652" s="5"/>
      <c r="F1652" s="6"/>
      <c r="G1652" s="6"/>
      <c r="I1652" s="6"/>
      <c r="J1652" s="6"/>
      <c r="K1652" s="6"/>
      <c r="L1652" s="6"/>
      <c r="M1652" s="6"/>
      <c r="N1652" s="6"/>
      <c r="O1652" s="7"/>
      <c r="P1652" s="7"/>
      <c r="Q1652" s="7"/>
      <c r="R1652" s="6"/>
    </row>
    <row r="1653" spans="5:18">
      <c r="E1653" s="5"/>
      <c r="F1653" s="6"/>
      <c r="G1653" s="6"/>
      <c r="I1653" s="6"/>
      <c r="J1653" s="6"/>
      <c r="K1653" s="6"/>
      <c r="L1653" s="6"/>
      <c r="M1653" s="6"/>
      <c r="N1653" s="6"/>
      <c r="O1653" s="7"/>
      <c r="P1653" s="7"/>
      <c r="Q1653" s="7"/>
      <c r="R1653" s="6"/>
    </row>
    <row r="1654" spans="5:18">
      <c r="E1654" s="5"/>
      <c r="F1654" s="6"/>
      <c r="G1654" s="6"/>
      <c r="I1654" s="6"/>
      <c r="J1654" s="6"/>
      <c r="K1654" s="6"/>
      <c r="L1654" s="6"/>
      <c r="M1654" s="6"/>
      <c r="N1654" s="6"/>
      <c r="O1654" s="7"/>
      <c r="P1654" s="7"/>
      <c r="Q1654" s="7"/>
      <c r="R1654" s="6"/>
    </row>
    <row r="1655" spans="5:18">
      <c r="E1655" s="5"/>
      <c r="F1655" s="6"/>
      <c r="G1655" s="6"/>
      <c r="I1655" s="6"/>
      <c r="J1655" s="6"/>
      <c r="K1655" s="6"/>
      <c r="L1655" s="6"/>
      <c r="M1655" s="6"/>
      <c r="N1655" s="6"/>
      <c r="O1655" s="7"/>
      <c r="P1655" s="7"/>
      <c r="Q1655" s="7"/>
      <c r="R1655" s="6"/>
    </row>
    <row r="1656" spans="5:18">
      <c r="E1656" s="5"/>
      <c r="F1656" s="6"/>
      <c r="G1656" s="6"/>
      <c r="I1656" s="6"/>
      <c r="J1656" s="6"/>
      <c r="K1656" s="6"/>
      <c r="L1656" s="6"/>
      <c r="M1656" s="6"/>
      <c r="N1656" s="6"/>
      <c r="O1656" s="7"/>
      <c r="P1656" s="7"/>
      <c r="Q1656" s="7"/>
      <c r="R1656" s="6"/>
    </row>
    <row r="1657" spans="5:18">
      <c r="E1657" s="5"/>
      <c r="F1657" s="6"/>
      <c r="G1657" s="6"/>
      <c r="I1657" s="6"/>
      <c r="J1657" s="6"/>
      <c r="K1657" s="6"/>
      <c r="L1657" s="6"/>
      <c r="M1657" s="6"/>
      <c r="N1657" s="6"/>
      <c r="O1657" s="7"/>
      <c r="P1657" s="7"/>
      <c r="Q1657" s="7"/>
      <c r="R1657" s="6"/>
    </row>
    <row r="1658" spans="5:18">
      <c r="E1658" s="5"/>
      <c r="F1658" s="6"/>
      <c r="G1658" s="6"/>
      <c r="I1658" s="6"/>
      <c r="J1658" s="6"/>
      <c r="K1658" s="6"/>
      <c r="L1658" s="6"/>
      <c r="M1658" s="6"/>
      <c r="N1658" s="6"/>
      <c r="O1658" s="7"/>
      <c r="P1658" s="7"/>
      <c r="Q1658" s="7"/>
      <c r="R1658" s="6"/>
    </row>
    <row r="1659" spans="5:18">
      <c r="E1659" s="5"/>
      <c r="F1659" s="6"/>
      <c r="G1659" s="6"/>
      <c r="I1659" s="6"/>
      <c r="J1659" s="6"/>
      <c r="K1659" s="6"/>
      <c r="L1659" s="6"/>
      <c r="M1659" s="6"/>
      <c r="N1659" s="6"/>
      <c r="O1659" s="7"/>
      <c r="P1659" s="7"/>
      <c r="Q1659" s="7"/>
      <c r="R1659" s="6"/>
    </row>
    <row r="1660" spans="5:18">
      <c r="E1660" s="5"/>
      <c r="F1660" s="6"/>
      <c r="G1660" s="6"/>
      <c r="I1660" s="6"/>
      <c r="J1660" s="6"/>
      <c r="K1660" s="6"/>
      <c r="L1660" s="6"/>
      <c r="M1660" s="6"/>
      <c r="N1660" s="6"/>
      <c r="O1660" s="7"/>
      <c r="P1660" s="7"/>
      <c r="Q1660" s="7"/>
      <c r="R1660" s="6"/>
    </row>
    <row r="1661" spans="5:18">
      <c r="E1661" s="5"/>
      <c r="F1661" s="6"/>
      <c r="G1661" s="6"/>
      <c r="I1661" s="6"/>
      <c r="J1661" s="6"/>
      <c r="K1661" s="6"/>
      <c r="L1661" s="6"/>
      <c r="M1661" s="6"/>
      <c r="N1661" s="6"/>
      <c r="O1661" s="7"/>
      <c r="P1661" s="7"/>
      <c r="Q1661" s="7"/>
      <c r="R1661" s="6"/>
    </row>
    <row r="1662" spans="5:18">
      <c r="E1662" s="5"/>
      <c r="F1662" s="6"/>
      <c r="G1662" s="6"/>
      <c r="I1662" s="6"/>
      <c r="J1662" s="6"/>
      <c r="K1662" s="6"/>
      <c r="L1662" s="6"/>
      <c r="M1662" s="6"/>
      <c r="N1662" s="6"/>
      <c r="O1662" s="7"/>
      <c r="P1662" s="7"/>
      <c r="Q1662" s="7"/>
      <c r="R1662" s="6"/>
    </row>
    <row r="1663" spans="5:18">
      <c r="E1663" s="5"/>
      <c r="F1663" s="6"/>
      <c r="G1663" s="6"/>
      <c r="I1663" s="6"/>
      <c r="J1663" s="6"/>
      <c r="K1663" s="6"/>
      <c r="L1663" s="6"/>
      <c r="M1663" s="6"/>
      <c r="N1663" s="6"/>
      <c r="O1663" s="7"/>
      <c r="P1663" s="7"/>
      <c r="Q1663" s="7"/>
      <c r="R1663" s="6"/>
    </row>
    <row r="1664" spans="5:18">
      <c r="E1664" s="5"/>
      <c r="F1664" s="6"/>
      <c r="G1664" s="6"/>
      <c r="I1664" s="6"/>
      <c r="J1664" s="6"/>
      <c r="K1664" s="6"/>
      <c r="L1664" s="6"/>
      <c r="M1664" s="6"/>
      <c r="N1664" s="6"/>
      <c r="O1664" s="7"/>
      <c r="P1664" s="7"/>
      <c r="Q1664" s="7"/>
      <c r="R1664" s="6"/>
    </row>
    <row r="1665" spans="5:18">
      <c r="E1665" s="5"/>
      <c r="F1665" s="6"/>
      <c r="G1665" s="6"/>
      <c r="I1665" s="6"/>
      <c r="J1665" s="6"/>
      <c r="K1665" s="6"/>
      <c r="L1665" s="6"/>
      <c r="M1665" s="6"/>
      <c r="N1665" s="6"/>
      <c r="O1665" s="7"/>
      <c r="P1665" s="7"/>
      <c r="Q1665" s="7"/>
      <c r="R1665" s="6"/>
    </row>
    <row r="1666" spans="5:18">
      <c r="E1666" s="5"/>
      <c r="F1666" s="6"/>
      <c r="G1666" s="6"/>
      <c r="I1666" s="6"/>
      <c r="J1666" s="6"/>
      <c r="K1666" s="6"/>
      <c r="L1666" s="6"/>
      <c r="M1666" s="6"/>
      <c r="N1666" s="6"/>
      <c r="O1666" s="7"/>
      <c r="P1666" s="7"/>
      <c r="Q1666" s="7"/>
      <c r="R1666" s="6"/>
    </row>
    <row r="1667" spans="5:18">
      <c r="E1667" s="5"/>
      <c r="F1667" s="6"/>
      <c r="G1667" s="6"/>
      <c r="I1667" s="6"/>
      <c r="J1667" s="6"/>
      <c r="K1667" s="6"/>
      <c r="L1667" s="6"/>
      <c r="M1667" s="6"/>
      <c r="N1667" s="6"/>
      <c r="O1667" s="7"/>
      <c r="P1667" s="7"/>
      <c r="Q1667" s="7"/>
      <c r="R1667" s="6"/>
    </row>
    <row r="1668" spans="5:18">
      <c r="E1668" s="5"/>
      <c r="F1668" s="6"/>
      <c r="G1668" s="6"/>
      <c r="I1668" s="6"/>
      <c r="J1668" s="6"/>
      <c r="K1668" s="6"/>
      <c r="L1668" s="6"/>
      <c r="M1668" s="6"/>
      <c r="N1668" s="6"/>
      <c r="O1668" s="7"/>
      <c r="P1668" s="7"/>
      <c r="Q1668" s="7"/>
      <c r="R1668" s="6"/>
    </row>
    <row r="1669" spans="5:18">
      <c r="E1669" s="5"/>
      <c r="F1669" s="6"/>
      <c r="G1669" s="6"/>
      <c r="I1669" s="6"/>
      <c r="J1669" s="6"/>
      <c r="K1669" s="6"/>
      <c r="L1669" s="6"/>
      <c r="M1669" s="6"/>
      <c r="N1669" s="6"/>
      <c r="O1669" s="7"/>
      <c r="P1669" s="7"/>
      <c r="Q1669" s="7"/>
      <c r="R1669" s="6"/>
    </row>
    <row r="1670" spans="5:18">
      <c r="E1670" s="5"/>
      <c r="F1670" s="6"/>
      <c r="G1670" s="6"/>
      <c r="I1670" s="6"/>
      <c r="J1670" s="6"/>
      <c r="K1670" s="6"/>
      <c r="L1670" s="6"/>
      <c r="M1670" s="6"/>
      <c r="N1670" s="6"/>
      <c r="O1670" s="7"/>
      <c r="P1670" s="7"/>
      <c r="Q1670" s="7"/>
      <c r="R1670" s="6"/>
    </row>
    <row r="1671" spans="5:18">
      <c r="E1671" s="5"/>
      <c r="F1671" s="6"/>
      <c r="G1671" s="6"/>
      <c r="I1671" s="6"/>
      <c r="J1671" s="6"/>
      <c r="K1671" s="6"/>
      <c r="L1671" s="6"/>
      <c r="M1671" s="6"/>
      <c r="N1671" s="6"/>
      <c r="O1671" s="7"/>
      <c r="P1671" s="7"/>
      <c r="Q1671" s="7"/>
      <c r="R1671" s="6"/>
    </row>
    <row r="1672" spans="5:18">
      <c r="E1672" s="5"/>
      <c r="F1672" s="6"/>
      <c r="G1672" s="6"/>
      <c r="I1672" s="6"/>
      <c r="J1672" s="6"/>
      <c r="K1672" s="6"/>
      <c r="L1672" s="6"/>
      <c r="M1672" s="6"/>
      <c r="N1672" s="6"/>
      <c r="O1672" s="7"/>
      <c r="P1672" s="7"/>
      <c r="Q1672" s="7"/>
      <c r="R1672" s="6"/>
    </row>
    <row r="1673" spans="5:18">
      <c r="E1673" s="5"/>
      <c r="F1673" s="6"/>
      <c r="G1673" s="6"/>
      <c r="I1673" s="6"/>
      <c r="J1673" s="6"/>
      <c r="K1673" s="6"/>
      <c r="L1673" s="6"/>
      <c r="M1673" s="6"/>
      <c r="N1673" s="6"/>
      <c r="O1673" s="7"/>
      <c r="P1673" s="7"/>
      <c r="Q1673" s="7"/>
      <c r="R1673" s="6"/>
    </row>
    <row r="1674" spans="5:18">
      <c r="E1674" s="5"/>
      <c r="F1674" s="6"/>
      <c r="G1674" s="6"/>
      <c r="I1674" s="6"/>
      <c r="J1674" s="6"/>
      <c r="K1674" s="6"/>
      <c r="L1674" s="6"/>
      <c r="M1674" s="6"/>
      <c r="N1674" s="6"/>
      <c r="O1674" s="7"/>
      <c r="P1674" s="7"/>
      <c r="Q1674" s="7"/>
      <c r="R1674" s="6"/>
    </row>
    <row r="1675" spans="5:18">
      <c r="E1675" s="5"/>
      <c r="F1675" s="6"/>
      <c r="G1675" s="6"/>
      <c r="I1675" s="6"/>
      <c r="J1675" s="6"/>
      <c r="K1675" s="6"/>
      <c r="L1675" s="6"/>
      <c r="M1675" s="6"/>
      <c r="N1675" s="6"/>
      <c r="O1675" s="7"/>
      <c r="P1675" s="7"/>
      <c r="Q1675" s="7"/>
      <c r="R1675" s="6"/>
    </row>
    <row r="1676" spans="5:18">
      <c r="E1676" s="5"/>
      <c r="F1676" s="6"/>
      <c r="G1676" s="6"/>
      <c r="I1676" s="6"/>
      <c r="J1676" s="6"/>
      <c r="K1676" s="6"/>
      <c r="L1676" s="6"/>
      <c r="M1676" s="6"/>
      <c r="N1676" s="6"/>
      <c r="O1676" s="7"/>
      <c r="P1676" s="7"/>
      <c r="Q1676" s="7"/>
      <c r="R1676" s="6"/>
    </row>
    <row r="1677" spans="5:18">
      <c r="E1677" s="5"/>
      <c r="F1677" s="6"/>
      <c r="G1677" s="6"/>
      <c r="I1677" s="6"/>
      <c r="J1677" s="6"/>
      <c r="K1677" s="6"/>
      <c r="L1677" s="6"/>
      <c r="M1677" s="6"/>
      <c r="N1677" s="6"/>
      <c r="O1677" s="7"/>
      <c r="P1677" s="7"/>
      <c r="Q1677" s="7"/>
      <c r="R1677" s="6"/>
    </row>
    <row r="1678" spans="5:18">
      <c r="E1678" s="5"/>
      <c r="F1678" s="6"/>
      <c r="G1678" s="6"/>
      <c r="I1678" s="6"/>
      <c r="J1678" s="6"/>
      <c r="K1678" s="6"/>
      <c r="L1678" s="6"/>
      <c r="M1678" s="6"/>
      <c r="N1678" s="6"/>
      <c r="O1678" s="7"/>
      <c r="P1678" s="7"/>
      <c r="Q1678" s="7"/>
      <c r="R1678" s="6"/>
    </row>
    <row r="1679" spans="5:18">
      <c r="E1679" s="5"/>
      <c r="F1679" s="6"/>
      <c r="G1679" s="6"/>
      <c r="I1679" s="6"/>
      <c r="J1679" s="6"/>
      <c r="K1679" s="6"/>
      <c r="L1679" s="6"/>
      <c r="M1679" s="6"/>
      <c r="N1679" s="6"/>
      <c r="O1679" s="7"/>
      <c r="P1679" s="7"/>
      <c r="Q1679" s="7"/>
      <c r="R1679" s="6"/>
    </row>
    <row r="1680" spans="5:18">
      <c r="E1680" s="5"/>
      <c r="F1680" s="6"/>
      <c r="G1680" s="6"/>
      <c r="I1680" s="6"/>
      <c r="J1680" s="6"/>
      <c r="K1680" s="6"/>
      <c r="L1680" s="6"/>
      <c r="M1680" s="6"/>
      <c r="N1680" s="6"/>
      <c r="O1680" s="7"/>
      <c r="P1680" s="7"/>
      <c r="Q1680" s="7"/>
      <c r="R1680" s="6"/>
    </row>
    <row r="1681" spans="5:18">
      <c r="E1681" s="5"/>
      <c r="F1681" s="6"/>
      <c r="G1681" s="6"/>
      <c r="I1681" s="6"/>
      <c r="J1681" s="6"/>
      <c r="K1681" s="6"/>
      <c r="L1681" s="6"/>
      <c r="M1681" s="6"/>
      <c r="N1681" s="6"/>
      <c r="O1681" s="7"/>
      <c r="P1681" s="7"/>
      <c r="Q1681" s="7"/>
      <c r="R1681" s="6"/>
    </row>
    <row r="1682" spans="5:18">
      <c r="E1682" s="5"/>
      <c r="F1682" s="6"/>
      <c r="G1682" s="6"/>
      <c r="I1682" s="6"/>
      <c r="J1682" s="6"/>
      <c r="K1682" s="6"/>
      <c r="L1682" s="6"/>
      <c r="M1682" s="6"/>
      <c r="N1682" s="6"/>
      <c r="O1682" s="7"/>
      <c r="P1682" s="7"/>
      <c r="Q1682" s="7"/>
      <c r="R1682" s="6"/>
    </row>
    <row r="1683" spans="5:18">
      <c r="E1683" s="5"/>
      <c r="F1683" s="6"/>
      <c r="G1683" s="6"/>
      <c r="I1683" s="6"/>
      <c r="J1683" s="6"/>
      <c r="K1683" s="6"/>
      <c r="L1683" s="6"/>
      <c r="M1683" s="6"/>
      <c r="N1683" s="6"/>
      <c r="O1683" s="7"/>
      <c r="P1683" s="7"/>
      <c r="Q1683" s="7"/>
      <c r="R1683" s="6"/>
    </row>
    <row r="1684" spans="5:18">
      <c r="E1684" s="5"/>
      <c r="F1684" s="6"/>
      <c r="G1684" s="6"/>
      <c r="I1684" s="6"/>
      <c r="J1684" s="6"/>
      <c r="K1684" s="6"/>
      <c r="L1684" s="6"/>
      <c r="M1684" s="6"/>
      <c r="N1684" s="6"/>
      <c r="O1684" s="7"/>
      <c r="P1684" s="7"/>
      <c r="Q1684" s="7"/>
      <c r="R1684" s="6"/>
    </row>
    <row r="1685" spans="5:18">
      <c r="E1685" s="5"/>
      <c r="F1685" s="6"/>
      <c r="G1685" s="6"/>
      <c r="I1685" s="6"/>
      <c r="J1685" s="6"/>
      <c r="K1685" s="6"/>
      <c r="L1685" s="6"/>
      <c r="M1685" s="6"/>
      <c r="N1685" s="6"/>
      <c r="O1685" s="7"/>
      <c r="P1685" s="7"/>
      <c r="Q1685" s="7"/>
      <c r="R1685" s="6"/>
    </row>
    <row r="1686" spans="5:18">
      <c r="E1686" s="5"/>
      <c r="F1686" s="6"/>
      <c r="G1686" s="6"/>
      <c r="I1686" s="6"/>
      <c r="J1686" s="6"/>
      <c r="K1686" s="6"/>
      <c r="L1686" s="6"/>
      <c r="M1686" s="6"/>
      <c r="N1686" s="6"/>
      <c r="O1686" s="7"/>
      <c r="P1686" s="7"/>
      <c r="Q1686" s="7"/>
      <c r="R1686" s="6"/>
    </row>
    <row r="1687" spans="5:18">
      <c r="E1687" s="5"/>
      <c r="F1687" s="6"/>
      <c r="G1687" s="6"/>
      <c r="I1687" s="6"/>
      <c r="J1687" s="6"/>
      <c r="K1687" s="6"/>
      <c r="L1687" s="6"/>
      <c r="M1687" s="6"/>
      <c r="N1687" s="6"/>
      <c r="O1687" s="7"/>
      <c r="P1687" s="7"/>
      <c r="Q1687" s="7"/>
      <c r="R1687" s="6"/>
    </row>
    <row r="1688" spans="5:18">
      <c r="E1688" s="5"/>
      <c r="F1688" s="6"/>
      <c r="G1688" s="6"/>
      <c r="I1688" s="6"/>
      <c r="J1688" s="6"/>
      <c r="K1688" s="6"/>
      <c r="L1688" s="6"/>
      <c r="M1688" s="6"/>
      <c r="N1688" s="6"/>
      <c r="O1688" s="7"/>
      <c r="P1688" s="7"/>
      <c r="Q1688" s="7"/>
      <c r="R1688" s="6"/>
    </row>
    <row r="1689" spans="5:18">
      <c r="E1689" s="5"/>
      <c r="F1689" s="6"/>
      <c r="G1689" s="6"/>
      <c r="I1689" s="6"/>
      <c r="J1689" s="6"/>
      <c r="K1689" s="6"/>
      <c r="L1689" s="6"/>
      <c r="M1689" s="6"/>
      <c r="N1689" s="6"/>
      <c r="O1689" s="7"/>
      <c r="P1689" s="7"/>
      <c r="Q1689" s="7"/>
      <c r="R1689" s="6"/>
    </row>
    <row r="1690" spans="5:18">
      <c r="E1690" s="5"/>
      <c r="F1690" s="6"/>
      <c r="G1690" s="6"/>
      <c r="I1690" s="6"/>
      <c r="J1690" s="6"/>
      <c r="K1690" s="6"/>
      <c r="L1690" s="6"/>
      <c r="M1690" s="6"/>
      <c r="N1690" s="6"/>
      <c r="O1690" s="7"/>
      <c r="P1690" s="7"/>
      <c r="Q1690" s="7"/>
      <c r="R1690" s="6"/>
    </row>
    <row r="1691" spans="5:18">
      <c r="E1691" s="5"/>
      <c r="F1691" s="6"/>
      <c r="G1691" s="6"/>
      <c r="I1691" s="6"/>
      <c r="J1691" s="6"/>
      <c r="K1691" s="6"/>
      <c r="L1691" s="6"/>
      <c r="M1691" s="6"/>
      <c r="N1691" s="6"/>
      <c r="O1691" s="7"/>
      <c r="P1691" s="7"/>
      <c r="Q1691" s="7"/>
      <c r="R1691" s="6"/>
    </row>
    <row r="1692" spans="5:18">
      <c r="E1692" s="5"/>
      <c r="F1692" s="6"/>
      <c r="G1692" s="6"/>
      <c r="I1692" s="6"/>
      <c r="J1692" s="6"/>
      <c r="K1692" s="6"/>
      <c r="L1692" s="6"/>
      <c r="M1692" s="6"/>
      <c r="N1692" s="6"/>
      <c r="O1692" s="7"/>
      <c r="P1692" s="7"/>
      <c r="Q1692" s="7"/>
      <c r="R1692" s="6"/>
    </row>
    <row r="1693" spans="5:18">
      <c r="E1693" s="5"/>
      <c r="F1693" s="6"/>
      <c r="G1693" s="6"/>
      <c r="I1693" s="6"/>
      <c r="J1693" s="6"/>
      <c r="K1693" s="6"/>
      <c r="L1693" s="6"/>
      <c r="M1693" s="6"/>
      <c r="N1693" s="6"/>
      <c r="O1693" s="7"/>
      <c r="P1693" s="7"/>
      <c r="Q1693" s="7"/>
      <c r="R1693" s="6"/>
    </row>
    <row r="1694" spans="5:18">
      <c r="E1694" s="5"/>
      <c r="F1694" s="6"/>
      <c r="G1694" s="6"/>
      <c r="I1694" s="6"/>
      <c r="J1694" s="6"/>
      <c r="K1694" s="6"/>
      <c r="L1694" s="6"/>
      <c r="M1694" s="6"/>
      <c r="N1694" s="6"/>
      <c r="O1694" s="7"/>
      <c r="P1694" s="7"/>
      <c r="Q1694" s="7"/>
      <c r="R1694" s="6"/>
    </row>
    <row r="1695" spans="5:18">
      <c r="E1695" s="5"/>
      <c r="F1695" s="6"/>
      <c r="G1695" s="6"/>
      <c r="I1695" s="6"/>
      <c r="J1695" s="6"/>
      <c r="K1695" s="6"/>
      <c r="L1695" s="6"/>
      <c r="M1695" s="6"/>
      <c r="N1695" s="6"/>
      <c r="O1695" s="7"/>
      <c r="P1695" s="7"/>
      <c r="Q1695" s="7"/>
      <c r="R1695" s="6"/>
    </row>
    <row r="1696" spans="5:18">
      <c r="E1696" s="5"/>
      <c r="F1696" s="6"/>
      <c r="G1696" s="6"/>
      <c r="I1696" s="6"/>
      <c r="J1696" s="6"/>
      <c r="K1696" s="6"/>
      <c r="L1696" s="6"/>
      <c r="M1696" s="6"/>
      <c r="N1696" s="6"/>
      <c r="O1696" s="7"/>
      <c r="P1696" s="7"/>
      <c r="Q1696" s="7"/>
      <c r="R1696" s="6"/>
    </row>
    <row r="1697" spans="5:18">
      <c r="E1697" s="5"/>
      <c r="F1697" s="6"/>
      <c r="G1697" s="6"/>
      <c r="I1697" s="6"/>
      <c r="J1697" s="6"/>
      <c r="K1697" s="6"/>
      <c r="L1697" s="6"/>
      <c r="M1697" s="6"/>
      <c r="N1697" s="6"/>
      <c r="O1697" s="7"/>
      <c r="P1697" s="7"/>
      <c r="Q1697" s="7"/>
      <c r="R1697" s="6"/>
    </row>
    <row r="1698" spans="5:18">
      <c r="E1698" s="5"/>
      <c r="F1698" s="6"/>
      <c r="G1698" s="6"/>
      <c r="I1698" s="6"/>
      <c r="J1698" s="6"/>
      <c r="K1698" s="6"/>
      <c r="L1698" s="6"/>
      <c r="M1698" s="6"/>
      <c r="N1698" s="6"/>
      <c r="O1698" s="7"/>
      <c r="P1698" s="7"/>
      <c r="Q1698" s="7"/>
      <c r="R1698" s="6"/>
    </row>
    <row r="1699" spans="5:18">
      <c r="E1699" s="5"/>
      <c r="F1699" s="6"/>
      <c r="G1699" s="6"/>
      <c r="I1699" s="6"/>
      <c r="J1699" s="6"/>
      <c r="K1699" s="6"/>
      <c r="L1699" s="6"/>
      <c r="M1699" s="6"/>
      <c r="N1699" s="6"/>
      <c r="O1699" s="7"/>
      <c r="P1699" s="7"/>
      <c r="Q1699" s="7"/>
      <c r="R1699" s="6"/>
    </row>
    <row r="1700" spans="5:18">
      <c r="E1700" s="5"/>
      <c r="F1700" s="6"/>
      <c r="G1700" s="6"/>
      <c r="I1700" s="6"/>
      <c r="J1700" s="6"/>
      <c r="K1700" s="6"/>
      <c r="L1700" s="6"/>
      <c r="M1700" s="6"/>
      <c r="N1700" s="6"/>
      <c r="O1700" s="7"/>
      <c r="P1700" s="7"/>
      <c r="Q1700" s="7"/>
      <c r="R1700" s="6"/>
    </row>
    <row r="1701" spans="5:18">
      <c r="E1701" s="5"/>
      <c r="F1701" s="6"/>
      <c r="G1701" s="6"/>
      <c r="I1701" s="6"/>
      <c r="J1701" s="6"/>
      <c r="K1701" s="6"/>
      <c r="L1701" s="6"/>
      <c r="M1701" s="6"/>
      <c r="N1701" s="6"/>
      <c r="O1701" s="7"/>
      <c r="P1701" s="7"/>
      <c r="Q1701" s="7"/>
      <c r="R1701" s="6"/>
    </row>
    <row r="1702" spans="5:18">
      <c r="E1702" s="5"/>
      <c r="F1702" s="6"/>
      <c r="G1702" s="6"/>
      <c r="I1702" s="6"/>
      <c r="J1702" s="6"/>
      <c r="K1702" s="6"/>
      <c r="L1702" s="6"/>
      <c r="M1702" s="6"/>
      <c r="N1702" s="6"/>
      <c r="O1702" s="7"/>
      <c r="P1702" s="7"/>
      <c r="Q1702" s="7"/>
      <c r="R1702" s="6"/>
    </row>
    <row r="1703" spans="5:18">
      <c r="E1703" s="5"/>
      <c r="F1703" s="6"/>
      <c r="G1703" s="6"/>
      <c r="I1703" s="6"/>
      <c r="J1703" s="6"/>
      <c r="K1703" s="6"/>
      <c r="L1703" s="6"/>
      <c r="M1703" s="6"/>
      <c r="N1703" s="6"/>
      <c r="O1703" s="7"/>
      <c r="P1703" s="7"/>
      <c r="Q1703" s="7"/>
      <c r="R1703" s="6"/>
    </row>
    <row r="1704" spans="5:18">
      <c r="E1704" s="5"/>
      <c r="F1704" s="6"/>
      <c r="G1704" s="6"/>
      <c r="I1704" s="6"/>
      <c r="J1704" s="6"/>
      <c r="K1704" s="6"/>
      <c r="L1704" s="6"/>
      <c r="M1704" s="6"/>
      <c r="N1704" s="6"/>
      <c r="O1704" s="7"/>
      <c r="P1704" s="7"/>
      <c r="Q1704" s="7"/>
      <c r="R1704" s="6"/>
    </row>
    <row r="1705" spans="5:18">
      <c r="E1705" s="5"/>
      <c r="F1705" s="6"/>
      <c r="G1705" s="6"/>
      <c r="I1705" s="6"/>
      <c r="J1705" s="6"/>
      <c r="K1705" s="6"/>
      <c r="L1705" s="6"/>
      <c r="M1705" s="6"/>
      <c r="N1705" s="6"/>
      <c r="O1705" s="7"/>
      <c r="P1705" s="7"/>
      <c r="Q1705" s="7"/>
      <c r="R1705" s="6"/>
    </row>
    <row r="1706" spans="5:18">
      <c r="E1706" s="5"/>
      <c r="F1706" s="6"/>
      <c r="G1706" s="6"/>
      <c r="I1706" s="6"/>
      <c r="J1706" s="6"/>
      <c r="K1706" s="6"/>
      <c r="L1706" s="6"/>
      <c r="M1706" s="6"/>
      <c r="N1706" s="6"/>
      <c r="O1706" s="7"/>
      <c r="P1706" s="7"/>
      <c r="Q1706" s="7"/>
      <c r="R1706" s="6"/>
    </row>
    <row r="1707" spans="5:18">
      <c r="E1707" s="5"/>
      <c r="F1707" s="6"/>
      <c r="G1707" s="6"/>
      <c r="I1707" s="6"/>
      <c r="J1707" s="6"/>
      <c r="K1707" s="6"/>
      <c r="L1707" s="6"/>
      <c r="M1707" s="6"/>
      <c r="N1707" s="6"/>
      <c r="O1707" s="7"/>
      <c r="P1707" s="7"/>
      <c r="Q1707" s="7"/>
      <c r="R1707" s="6"/>
    </row>
    <row r="1708" spans="5:18">
      <c r="E1708" s="5"/>
      <c r="F1708" s="6"/>
      <c r="G1708" s="6"/>
      <c r="I1708" s="6"/>
      <c r="J1708" s="6"/>
      <c r="K1708" s="6"/>
      <c r="L1708" s="6"/>
      <c r="M1708" s="6"/>
      <c r="N1708" s="6"/>
      <c r="O1708" s="7"/>
      <c r="P1708" s="7"/>
      <c r="Q1708" s="7"/>
      <c r="R1708" s="6"/>
    </row>
    <row r="1709" spans="5:18">
      <c r="E1709" s="5"/>
      <c r="F1709" s="6"/>
      <c r="G1709" s="6"/>
      <c r="I1709" s="6"/>
      <c r="J1709" s="6"/>
      <c r="K1709" s="6"/>
      <c r="L1709" s="6"/>
      <c r="M1709" s="6"/>
      <c r="N1709" s="6"/>
      <c r="O1709" s="7"/>
      <c r="P1709" s="7"/>
      <c r="Q1709" s="7"/>
      <c r="R1709" s="6"/>
    </row>
    <row r="1710" spans="5:18">
      <c r="E1710" s="5"/>
      <c r="F1710" s="6"/>
      <c r="G1710" s="6"/>
      <c r="I1710" s="6"/>
      <c r="J1710" s="6"/>
      <c r="K1710" s="6"/>
      <c r="L1710" s="6"/>
      <c r="M1710" s="6"/>
      <c r="N1710" s="6"/>
      <c r="O1710" s="7"/>
      <c r="P1710" s="7"/>
      <c r="Q1710" s="7"/>
      <c r="R1710" s="6"/>
    </row>
    <row r="1711" spans="5:18">
      <c r="E1711" s="5"/>
      <c r="F1711" s="6"/>
      <c r="G1711" s="6"/>
      <c r="I1711" s="6"/>
      <c r="J1711" s="6"/>
      <c r="K1711" s="6"/>
      <c r="L1711" s="6"/>
      <c r="M1711" s="6"/>
      <c r="N1711" s="6"/>
      <c r="O1711" s="7"/>
      <c r="P1711" s="7"/>
      <c r="Q1711" s="7"/>
      <c r="R1711" s="6"/>
    </row>
    <row r="1712" spans="5:18">
      <c r="E1712" s="5"/>
      <c r="F1712" s="6"/>
      <c r="G1712" s="6"/>
      <c r="I1712" s="6"/>
      <c r="J1712" s="6"/>
      <c r="K1712" s="6"/>
      <c r="L1712" s="6"/>
      <c r="M1712" s="6"/>
      <c r="N1712" s="6"/>
      <c r="O1712" s="7"/>
      <c r="P1712" s="7"/>
      <c r="Q1712" s="7"/>
      <c r="R1712" s="6"/>
    </row>
    <row r="1713" spans="5:18">
      <c r="E1713" s="5"/>
      <c r="F1713" s="6"/>
      <c r="G1713" s="6"/>
      <c r="I1713" s="6"/>
      <c r="J1713" s="6"/>
      <c r="K1713" s="6"/>
      <c r="L1713" s="6"/>
      <c r="M1713" s="6"/>
      <c r="N1713" s="6"/>
      <c r="O1713" s="7"/>
      <c r="P1713" s="7"/>
      <c r="Q1713" s="7"/>
      <c r="R1713" s="6"/>
    </row>
    <row r="1714" spans="5:18">
      <c r="E1714" s="5"/>
      <c r="F1714" s="6"/>
      <c r="G1714" s="6"/>
      <c r="I1714" s="6"/>
      <c r="J1714" s="6"/>
      <c r="K1714" s="6"/>
      <c r="L1714" s="6"/>
      <c r="M1714" s="6"/>
      <c r="N1714" s="6"/>
      <c r="O1714" s="7"/>
      <c r="P1714" s="7"/>
      <c r="Q1714" s="7"/>
      <c r="R1714" s="6"/>
    </row>
    <row r="1715" spans="5:18">
      <c r="E1715" s="5"/>
      <c r="F1715" s="6"/>
      <c r="G1715" s="6"/>
      <c r="I1715" s="6"/>
      <c r="J1715" s="6"/>
      <c r="K1715" s="6"/>
      <c r="L1715" s="6"/>
      <c r="M1715" s="6"/>
      <c r="N1715" s="6"/>
      <c r="O1715" s="7"/>
      <c r="P1715" s="7"/>
      <c r="Q1715" s="7"/>
      <c r="R1715" s="6"/>
    </row>
    <row r="1716" spans="5:18">
      <c r="E1716" s="5"/>
      <c r="F1716" s="6"/>
      <c r="G1716" s="6"/>
      <c r="I1716" s="6"/>
      <c r="J1716" s="6"/>
      <c r="K1716" s="6"/>
      <c r="L1716" s="6"/>
      <c r="M1716" s="6"/>
      <c r="N1716" s="6"/>
      <c r="O1716" s="7"/>
      <c r="P1716" s="7"/>
      <c r="Q1716" s="7"/>
      <c r="R1716" s="6"/>
    </row>
    <row r="1717" spans="5:18">
      <c r="E1717" s="5"/>
      <c r="F1717" s="6"/>
      <c r="G1717" s="6"/>
      <c r="I1717" s="6"/>
      <c r="J1717" s="6"/>
      <c r="K1717" s="6"/>
      <c r="L1717" s="6"/>
      <c r="M1717" s="6"/>
      <c r="N1717" s="6"/>
      <c r="O1717" s="7"/>
      <c r="P1717" s="7"/>
      <c r="Q1717" s="7"/>
      <c r="R1717" s="6"/>
    </row>
    <row r="1718" spans="5:18">
      <c r="E1718" s="5"/>
      <c r="F1718" s="6"/>
      <c r="G1718" s="6"/>
      <c r="I1718" s="6"/>
      <c r="J1718" s="6"/>
      <c r="K1718" s="6"/>
      <c r="L1718" s="6"/>
      <c r="M1718" s="6"/>
      <c r="N1718" s="6"/>
      <c r="O1718" s="7"/>
      <c r="P1718" s="7"/>
      <c r="Q1718" s="7"/>
      <c r="R1718" s="6"/>
    </row>
    <row r="1719" spans="5:18">
      <c r="E1719" s="5"/>
      <c r="F1719" s="6"/>
      <c r="G1719" s="6"/>
      <c r="I1719" s="6"/>
      <c r="J1719" s="6"/>
      <c r="K1719" s="6"/>
      <c r="L1719" s="6"/>
      <c r="M1719" s="6"/>
      <c r="N1719" s="6"/>
      <c r="O1719" s="7"/>
      <c r="P1719" s="7"/>
      <c r="Q1719" s="7"/>
      <c r="R1719" s="6"/>
    </row>
    <row r="1720" spans="5:18">
      <c r="E1720" s="5"/>
      <c r="F1720" s="6"/>
      <c r="G1720" s="6"/>
      <c r="I1720" s="6"/>
      <c r="J1720" s="6"/>
      <c r="K1720" s="6"/>
      <c r="L1720" s="6"/>
      <c r="M1720" s="6"/>
      <c r="N1720" s="6"/>
      <c r="O1720" s="7"/>
      <c r="P1720" s="7"/>
      <c r="Q1720" s="7"/>
      <c r="R1720" s="6"/>
    </row>
    <row r="1721" spans="5:18">
      <c r="E1721" s="5"/>
      <c r="F1721" s="6"/>
      <c r="G1721" s="6"/>
      <c r="I1721" s="6"/>
      <c r="J1721" s="6"/>
      <c r="K1721" s="6"/>
      <c r="L1721" s="6"/>
      <c r="M1721" s="6"/>
      <c r="N1721" s="6"/>
      <c r="O1721" s="7"/>
      <c r="P1721" s="7"/>
      <c r="Q1721" s="7"/>
      <c r="R1721" s="6"/>
    </row>
    <row r="1722" spans="5:18">
      <c r="E1722" s="5"/>
      <c r="F1722" s="6"/>
      <c r="G1722" s="6"/>
      <c r="I1722" s="6"/>
      <c r="J1722" s="6"/>
      <c r="K1722" s="6"/>
      <c r="L1722" s="6"/>
      <c r="M1722" s="6"/>
      <c r="N1722" s="6"/>
      <c r="O1722" s="7"/>
      <c r="P1722" s="7"/>
      <c r="Q1722" s="7"/>
      <c r="R1722" s="6"/>
    </row>
    <row r="1723" spans="5:18">
      <c r="E1723" s="5"/>
      <c r="F1723" s="6"/>
      <c r="G1723" s="6"/>
      <c r="I1723" s="6"/>
      <c r="J1723" s="6"/>
      <c r="K1723" s="6"/>
      <c r="L1723" s="6"/>
      <c r="M1723" s="6"/>
      <c r="N1723" s="6"/>
      <c r="O1723" s="7"/>
      <c r="P1723" s="7"/>
      <c r="Q1723" s="7"/>
      <c r="R1723" s="6"/>
    </row>
    <row r="1724" spans="5:18">
      <c r="E1724" s="5"/>
      <c r="F1724" s="6"/>
      <c r="G1724" s="6"/>
      <c r="I1724" s="6"/>
      <c r="J1724" s="6"/>
      <c r="K1724" s="6"/>
      <c r="L1724" s="6"/>
      <c r="M1724" s="6"/>
      <c r="N1724" s="6"/>
      <c r="O1724" s="7"/>
      <c r="P1724" s="7"/>
      <c r="Q1724" s="7"/>
      <c r="R1724" s="6"/>
    </row>
    <row r="1725" spans="5:18">
      <c r="E1725" s="5"/>
      <c r="F1725" s="6"/>
      <c r="G1725" s="6"/>
      <c r="I1725" s="6"/>
      <c r="J1725" s="6"/>
      <c r="K1725" s="6"/>
      <c r="L1725" s="6"/>
      <c r="M1725" s="6"/>
      <c r="N1725" s="6"/>
      <c r="O1725" s="7"/>
      <c r="P1725" s="7"/>
      <c r="Q1725" s="7"/>
      <c r="R1725" s="6"/>
    </row>
    <row r="1726" spans="5:18">
      <c r="E1726" s="5"/>
      <c r="F1726" s="6"/>
      <c r="G1726" s="6"/>
      <c r="I1726" s="6"/>
      <c r="J1726" s="6"/>
      <c r="K1726" s="6"/>
      <c r="L1726" s="6"/>
      <c r="M1726" s="6"/>
      <c r="N1726" s="6"/>
      <c r="O1726" s="7"/>
      <c r="P1726" s="7"/>
      <c r="Q1726" s="7"/>
      <c r="R1726" s="6"/>
    </row>
    <row r="1727" spans="5:18">
      <c r="E1727" s="5"/>
      <c r="F1727" s="6"/>
      <c r="G1727" s="6"/>
      <c r="I1727" s="6"/>
      <c r="J1727" s="6"/>
      <c r="K1727" s="6"/>
      <c r="L1727" s="6"/>
      <c r="M1727" s="6"/>
      <c r="N1727" s="6"/>
      <c r="O1727" s="7"/>
      <c r="P1727" s="7"/>
      <c r="Q1727" s="7"/>
      <c r="R1727" s="6"/>
    </row>
    <row r="1728" spans="5:18">
      <c r="E1728" s="5"/>
      <c r="F1728" s="6"/>
      <c r="G1728" s="6"/>
      <c r="I1728" s="6"/>
      <c r="J1728" s="6"/>
      <c r="K1728" s="6"/>
      <c r="L1728" s="6"/>
      <c r="M1728" s="6"/>
      <c r="N1728" s="6"/>
      <c r="O1728" s="7"/>
      <c r="P1728" s="7"/>
      <c r="Q1728" s="7"/>
      <c r="R1728" s="6"/>
    </row>
    <row r="1729" spans="5:18">
      <c r="E1729" s="5"/>
      <c r="F1729" s="6"/>
      <c r="G1729" s="6"/>
      <c r="I1729" s="6"/>
      <c r="J1729" s="6"/>
      <c r="K1729" s="6"/>
      <c r="L1729" s="6"/>
      <c r="M1729" s="6"/>
      <c r="N1729" s="6"/>
      <c r="O1729" s="7"/>
      <c r="P1729" s="7"/>
      <c r="Q1729" s="7"/>
      <c r="R1729" s="6"/>
    </row>
    <row r="1730" spans="5:18">
      <c r="E1730" s="5"/>
      <c r="F1730" s="6"/>
      <c r="G1730" s="6"/>
      <c r="I1730" s="6"/>
      <c r="J1730" s="6"/>
      <c r="K1730" s="6"/>
      <c r="L1730" s="6"/>
      <c r="M1730" s="6"/>
      <c r="N1730" s="6"/>
      <c r="O1730" s="7"/>
      <c r="P1730" s="7"/>
      <c r="Q1730" s="7"/>
      <c r="R1730" s="6"/>
    </row>
    <row r="1731" spans="5:18">
      <c r="E1731" s="5"/>
      <c r="F1731" s="6"/>
      <c r="G1731" s="6"/>
      <c r="I1731" s="6"/>
      <c r="J1731" s="6"/>
      <c r="K1731" s="6"/>
      <c r="L1731" s="6"/>
      <c r="M1731" s="6"/>
      <c r="N1731" s="6"/>
      <c r="O1731" s="7"/>
      <c r="P1731" s="7"/>
      <c r="Q1731" s="7"/>
      <c r="R1731" s="6"/>
    </row>
    <row r="1732" spans="5:18">
      <c r="E1732" s="5"/>
      <c r="F1732" s="6"/>
      <c r="G1732" s="6"/>
      <c r="I1732" s="6"/>
      <c r="J1732" s="6"/>
      <c r="K1732" s="6"/>
      <c r="L1732" s="6"/>
      <c r="M1732" s="6"/>
      <c r="N1732" s="6"/>
      <c r="O1732" s="7"/>
      <c r="P1732" s="7"/>
      <c r="Q1732" s="7"/>
      <c r="R1732" s="6"/>
    </row>
    <row r="1733" spans="5:18">
      <c r="E1733" s="5"/>
      <c r="F1733" s="6"/>
      <c r="G1733" s="6"/>
      <c r="I1733" s="6"/>
      <c r="J1733" s="6"/>
      <c r="K1733" s="6"/>
      <c r="L1733" s="6"/>
      <c r="M1733" s="6"/>
      <c r="N1733" s="6"/>
      <c r="O1733" s="7"/>
      <c r="P1733" s="7"/>
      <c r="Q1733" s="7"/>
      <c r="R1733" s="6"/>
    </row>
    <row r="1734" spans="5:18">
      <c r="E1734" s="5"/>
      <c r="F1734" s="6"/>
      <c r="G1734" s="6"/>
      <c r="I1734" s="6"/>
      <c r="J1734" s="6"/>
      <c r="K1734" s="6"/>
      <c r="L1734" s="6"/>
      <c r="M1734" s="6"/>
      <c r="N1734" s="6"/>
      <c r="O1734" s="7"/>
      <c r="P1734" s="7"/>
      <c r="Q1734" s="7"/>
      <c r="R1734" s="6"/>
    </row>
    <row r="1735" spans="5:18">
      <c r="E1735" s="5"/>
      <c r="F1735" s="6"/>
      <c r="G1735" s="6"/>
      <c r="I1735" s="6"/>
      <c r="J1735" s="6"/>
      <c r="K1735" s="6"/>
      <c r="L1735" s="6"/>
      <c r="M1735" s="6"/>
      <c r="N1735" s="6"/>
      <c r="O1735" s="7"/>
      <c r="P1735" s="7"/>
      <c r="Q1735" s="7"/>
      <c r="R1735" s="6"/>
    </row>
    <row r="1736" spans="5:18">
      <c r="E1736" s="5"/>
      <c r="F1736" s="6"/>
      <c r="G1736" s="6"/>
      <c r="I1736" s="6"/>
      <c r="J1736" s="6"/>
      <c r="K1736" s="6"/>
      <c r="L1736" s="6"/>
      <c r="M1736" s="6"/>
      <c r="N1736" s="6"/>
      <c r="O1736" s="7"/>
      <c r="P1736" s="7"/>
      <c r="Q1736" s="7"/>
      <c r="R1736" s="6"/>
    </row>
    <row r="1737" spans="5:18">
      <c r="E1737" s="5"/>
      <c r="F1737" s="6"/>
      <c r="G1737" s="6"/>
      <c r="I1737" s="6"/>
      <c r="J1737" s="6"/>
      <c r="K1737" s="6"/>
      <c r="L1737" s="6"/>
      <c r="M1737" s="6"/>
      <c r="N1737" s="6"/>
      <c r="O1737" s="7"/>
      <c r="P1737" s="7"/>
      <c r="Q1737" s="7"/>
      <c r="R1737" s="6"/>
    </row>
    <row r="1738" spans="5:18">
      <c r="E1738" s="5"/>
      <c r="F1738" s="6"/>
      <c r="G1738" s="6"/>
      <c r="I1738" s="6"/>
      <c r="J1738" s="6"/>
      <c r="K1738" s="6"/>
      <c r="L1738" s="6"/>
      <c r="M1738" s="6"/>
      <c r="N1738" s="6"/>
      <c r="O1738" s="7"/>
      <c r="P1738" s="7"/>
      <c r="Q1738" s="7"/>
      <c r="R1738" s="6"/>
    </row>
    <row r="1739" spans="5:18">
      <c r="E1739" s="5"/>
      <c r="F1739" s="6"/>
      <c r="G1739" s="6"/>
      <c r="I1739" s="6"/>
      <c r="J1739" s="6"/>
      <c r="K1739" s="6"/>
      <c r="L1739" s="6"/>
      <c r="M1739" s="6"/>
      <c r="N1739" s="6"/>
      <c r="O1739" s="7"/>
      <c r="P1739" s="7"/>
      <c r="Q1739" s="7"/>
      <c r="R1739" s="6"/>
    </row>
    <row r="1740" spans="5:18">
      <c r="E1740" s="5"/>
      <c r="F1740" s="6"/>
      <c r="G1740" s="6"/>
      <c r="I1740" s="6"/>
      <c r="J1740" s="6"/>
      <c r="K1740" s="6"/>
      <c r="L1740" s="6"/>
      <c r="M1740" s="6"/>
      <c r="N1740" s="6"/>
      <c r="O1740" s="7"/>
      <c r="P1740" s="7"/>
      <c r="Q1740" s="7"/>
      <c r="R1740" s="6"/>
    </row>
    <row r="1741" spans="5:18">
      <c r="E1741" s="5"/>
      <c r="F1741" s="6"/>
      <c r="G1741" s="6"/>
      <c r="I1741" s="6"/>
      <c r="J1741" s="6"/>
      <c r="K1741" s="6"/>
      <c r="L1741" s="6"/>
      <c r="M1741" s="6"/>
      <c r="N1741" s="6"/>
      <c r="O1741" s="7"/>
      <c r="P1741" s="7"/>
      <c r="Q1741" s="7"/>
      <c r="R1741" s="6"/>
    </row>
    <row r="1742" spans="5:18">
      <c r="E1742" s="5"/>
      <c r="F1742" s="6"/>
      <c r="G1742" s="6"/>
      <c r="I1742" s="6"/>
      <c r="J1742" s="6"/>
      <c r="K1742" s="6"/>
      <c r="L1742" s="6"/>
      <c r="M1742" s="6"/>
      <c r="N1742" s="6"/>
      <c r="O1742" s="7"/>
      <c r="P1742" s="7"/>
      <c r="Q1742" s="7"/>
      <c r="R1742" s="6"/>
    </row>
    <row r="1743" spans="5:18">
      <c r="E1743" s="5"/>
      <c r="F1743" s="6"/>
      <c r="G1743" s="6"/>
      <c r="I1743" s="6"/>
      <c r="J1743" s="6"/>
      <c r="K1743" s="6"/>
      <c r="L1743" s="6"/>
      <c r="M1743" s="6"/>
      <c r="N1743" s="6"/>
      <c r="O1743" s="7"/>
      <c r="P1743" s="7"/>
      <c r="Q1743" s="7"/>
      <c r="R1743" s="6"/>
    </row>
    <row r="1744" spans="5:18">
      <c r="E1744" s="5"/>
      <c r="F1744" s="6"/>
      <c r="G1744" s="6"/>
      <c r="I1744" s="6"/>
      <c r="J1744" s="6"/>
      <c r="K1744" s="6"/>
      <c r="L1744" s="6"/>
      <c r="M1744" s="6"/>
      <c r="N1744" s="6"/>
      <c r="O1744" s="7"/>
      <c r="P1744" s="7"/>
      <c r="Q1744" s="7"/>
      <c r="R1744" s="6"/>
    </row>
    <row r="1745" spans="5:18">
      <c r="E1745" s="5"/>
      <c r="F1745" s="6"/>
      <c r="G1745" s="6"/>
      <c r="I1745" s="6"/>
      <c r="J1745" s="6"/>
      <c r="K1745" s="6"/>
      <c r="L1745" s="6"/>
      <c r="M1745" s="6"/>
      <c r="N1745" s="6"/>
      <c r="O1745" s="7"/>
      <c r="P1745" s="7"/>
      <c r="Q1745" s="7"/>
      <c r="R1745" s="6"/>
    </row>
    <row r="1746" spans="5:18">
      <c r="E1746" s="5"/>
      <c r="F1746" s="6"/>
      <c r="G1746" s="6"/>
      <c r="I1746" s="6"/>
      <c r="J1746" s="6"/>
      <c r="K1746" s="6"/>
      <c r="L1746" s="6"/>
      <c r="M1746" s="6"/>
      <c r="N1746" s="6"/>
      <c r="O1746" s="7"/>
      <c r="P1746" s="7"/>
      <c r="Q1746" s="7"/>
      <c r="R1746" s="6"/>
    </row>
    <row r="1747" spans="5:18">
      <c r="E1747" s="5"/>
      <c r="F1747" s="6"/>
      <c r="G1747" s="6"/>
      <c r="I1747" s="6"/>
      <c r="J1747" s="6"/>
      <c r="K1747" s="6"/>
      <c r="L1747" s="6"/>
      <c r="M1747" s="6"/>
      <c r="N1747" s="6"/>
      <c r="O1747" s="7"/>
      <c r="P1747" s="7"/>
      <c r="Q1747" s="7"/>
      <c r="R1747" s="6"/>
    </row>
    <row r="1748" spans="5:18">
      <c r="E1748" s="5"/>
      <c r="F1748" s="6"/>
      <c r="G1748" s="6"/>
      <c r="I1748" s="6"/>
      <c r="J1748" s="6"/>
      <c r="K1748" s="6"/>
      <c r="L1748" s="6"/>
      <c r="M1748" s="6"/>
      <c r="N1748" s="6"/>
      <c r="O1748" s="7"/>
      <c r="P1748" s="7"/>
      <c r="Q1748" s="7"/>
      <c r="R1748" s="6"/>
    </row>
    <row r="1749" spans="5:18">
      <c r="E1749" s="5"/>
      <c r="F1749" s="6"/>
      <c r="G1749" s="6"/>
      <c r="I1749" s="6"/>
      <c r="J1749" s="6"/>
      <c r="K1749" s="6"/>
      <c r="L1749" s="6"/>
      <c r="M1749" s="6"/>
      <c r="N1749" s="6"/>
      <c r="O1749" s="7"/>
      <c r="P1749" s="7"/>
      <c r="Q1749" s="7"/>
      <c r="R1749" s="6"/>
    </row>
    <row r="1750" spans="5:18">
      <c r="E1750" s="5"/>
      <c r="F1750" s="6"/>
      <c r="G1750" s="6"/>
      <c r="I1750" s="6"/>
      <c r="J1750" s="6"/>
      <c r="K1750" s="6"/>
      <c r="L1750" s="6"/>
      <c r="M1750" s="6"/>
      <c r="N1750" s="6"/>
      <c r="O1750" s="7"/>
      <c r="P1750" s="7"/>
      <c r="Q1750" s="7"/>
      <c r="R1750" s="6"/>
    </row>
    <row r="1751" spans="5:18">
      <c r="E1751" s="5"/>
      <c r="F1751" s="6"/>
      <c r="G1751" s="6"/>
      <c r="I1751" s="6"/>
      <c r="J1751" s="6"/>
      <c r="K1751" s="6"/>
      <c r="L1751" s="6"/>
      <c r="M1751" s="6"/>
      <c r="N1751" s="6"/>
      <c r="O1751" s="7"/>
      <c r="P1751" s="7"/>
      <c r="Q1751" s="7"/>
      <c r="R1751" s="6"/>
    </row>
    <row r="1752" spans="5:18">
      <c r="E1752" s="5"/>
      <c r="F1752" s="6"/>
      <c r="G1752" s="6"/>
      <c r="I1752" s="6"/>
      <c r="J1752" s="6"/>
      <c r="K1752" s="6"/>
      <c r="L1752" s="6"/>
      <c r="M1752" s="6"/>
      <c r="N1752" s="6"/>
      <c r="O1752" s="7"/>
      <c r="P1752" s="7"/>
      <c r="Q1752" s="7"/>
      <c r="R1752" s="6"/>
    </row>
    <row r="1753" spans="5:18">
      <c r="E1753" s="5"/>
      <c r="F1753" s="6"/>
      <c r="G1753" s="6"/>
      <c r="I1753" s="6"/>
      <c r="J1753" s="6"/>
      <c r="K1753" s="6"/>
      <c r="L1753" s="6"/>
      <c r="M1753" s="6"/>
      <c r="N1753" s="6"/>
      <c r="O1753" s="7"/>
      <c r="P1753" s="7"/>
      <c r="Q1753" s="7"/>
      <c r="R1753" s="6"/>
    </row>
    <row r="1754" spans="5:18">
      <c r="E1754" s="5"/>
      <c r="F1754" s="6"/>
      <c r="G1754" s="6"/>
      <c r="I1754" s="6"/>
      <c r="J1754" s="6"/>
      <c r="K1754" s="6"/>
      <c r="L1754" s="6"/>
      <c r="M1754" s="6"/>
      <c r="N1754" s="6"/>
      <c r="O1754" s="7"/>
      <c r="P1754" s="7"/>
      <c r="Q1754" s="7"/>
      <c r="R1754" s="6"/>
    </row>
    <row r="1755" spans="5:18">
      <c r="E1755" s="5"/>
      <c r="F1755" s="6"/>
      <c r="G1755" s="6"/>
      <c r="I1755" s="6"/>
      <c r="J1755" s="6"/>
      <c r="K1755" s="6"/>
      <c r="L1755" s="6"/>
      <c r="M1755" s="6"/>
      <c r="N1755" s="6"/>
      <c r="O1755" s="7"/>
      <c r="P1755" s="7"/>
      <c r="Q1755" s="7"/>
      <c r="R1755" s="6"/>
    </row>
    <row r="1756" spans="5:18">
      <c r="E1756" s="5"/>
      <c r="F1756" s="6"/>
      <c r="G1756" s="6"/>
      <c r="I1756" s="6"/>
      <c r="J1756" s="6"/>
      <c r="K1756" s="6"/>
      <c r="L1756" s="6"/>
      <c r="M1756" s="6"/>
      <c r="N1756" s="6"/>
      <c r="O1756" s="7"/>
      <c r="P1756" s="7"/>
      <c r="Q1756" s="7"/>
      <c r="R1756" s="6"/>
    </row>
    <row r="1757" spans="5:18">
      <c r="E1757" s="5"/>
      <c r="F1757" s="6"/>
      <c r="G1757" s="6"/>
      <c r="I1757" s="6"/>
      <c r="J1757" s="6"/>
      <c r="K1757" s="6"/>
      <c r="L1757" s="6"/>
      <c r="M1757" s="6"/>
      <c r="N1757" s="6"/>
      <c r="O1757" s="7"/>
      <c r="P1757" s="7"/>
      <c r="Q1757" s="7"/>
      <c r="R1757" s="6"/>
    </row>
    <row r="1758" spans="5:18">
      <c r="E1758" s="5"/>
      <c r="F1758" s="6"/>
      <c r="G1758" s="6"/>
      <c r="I1758" s="6"/>
      <c r="J1758" s="6"/>
      <c r="K1758" s="6"/>
      <c r="L1758" s="6"/>
      <c r="M1758" s="6"/>
      <c r="N1758" s="6"/>
      <c r="O1758" s="7"/>
      <c r="P1758" s="7"/>
      <c r="Q1758" s="7"/>
      <c r="R1758" s="6"/>
    </row>
    <row r="1759" spans="5:18">
      <c r="E1759" s="5"/>
      <c r="F1759" s="6"/>
      <c r="G1759" s="6"/>
      <c r="I1759" s="6"/>
      <c r="J1759" s="6"/>
      <c r="K1759" s="6"/>
      <c r="L1759" s="6"/>
      <c r="M1759" s="6"/>
      <c r="N1759" s="6"/>
      <c r="O1759" s="7"/>
      <c r="P1759" s="7"/>
      <c r="Q1759" s="7"/>
      <c r="R1759" s="6"/>
    </row>
    <row r="1760" spans="5:18">
      <c r="E1760" s="5"/>
      <c r="F1760" s="6"/>
      <c r="G1760" s="6"/>
      <c r="I1760" s="6"/>
      <c r="J1760" s="6"/>
      <c r="K1760" s="6"/>
      <c r="L1760" s="6"/>
      <c r="M1760" s="6"/>
      <c r="N1760" s="6"/>
      <c r="O1760" s="7"/>
      <c r="P1760" s="7"/>
      <c r="Q1760" s="7"/>
      <c r="R1760" s="6"/>
    </row>
    <row r="1761" spans="5:18">
      <c r="E1761" s="5"/>
      <c r="F1761" s="6"/>
      <c r="G1761" s="6"/>
      <c r="I1761" s="6"/>
      <c r="J1761" s="6"/>
      <c r="K1761" s="6"/>
      <c r="L1761" s="6"/>
      <c r="M1761" s="6"/>
      <c r="N1761" s="6"/>
      <c r="O1761" s="7"/>
      <c r="P1761" s="7"/>
      <c r="Q1761" s="7"/>
      <c r="R1761" s="6"/>
    </row>
    <row r="1762" spans="5:18">
      <c r="E1762" s="5"/>
      <c r="F1762" s="6"/>
      <c r="G1762" s="6"/>
      <c r="I1762" s="6"/>
      <c r="J1762" s="6"/>
      <c r="K1762" s="6"/>
      <c r="L1762" s="6"/>
      <c r="M1762" s="6"/>
      <c r="N1762" s="6"/>
      <c r="O1762" s="7"/>
      <c r="P1762" s="7"/>
      <c r="Q1762" s="7"/>
      <c r="R1762" s="6"/>
    </row>
    <row r="1763" spans="5:18">
      <c r="E1763" s="5"/>
      <c r="F1763" s="6"/>
      <c r="G1763" s="6"/>
      <c r="I1763" s="6"/>
      <c r="J1763" s="6"/>
      <c r="K1763" s="6"/>
      <c r="L1763" s="6"/>
      <c r="M1763" s="6"/>
      <c r="N1763" s="6"/>
      <c r="O1763" s="7"/>
      <c r="P1763" s="7"/>
      <c r="Q1763" s="7"/>
      <c r="R1763" s="6"/>
    </row>
    <row r="1764" spans="5:18">
      <c r="E1764" s="5"/>
      <c r="F1764" s="6"/>
      <c r="G1764" s="6"/>
      <c r="I1764" s="6"/>
      <c r="J1764" s="6"/>
      <c r="K1764" s="6"/>
      <c r="L1764" s="6"/>
      <c r="M1764" s="6"/>
      <c r="N1764" s="6"/>
      <c r="O1764" s="7"/>
      <c r="P1764" s="7"/>
      <c r="Q1764" s="7"/>
      <c r="R1764" s="6"/>
    </row>
    <row r="1765" spans="5:18">
      <c r="E1765" s="5"/>
      <c r="F1765" s="6"/>
      <c r="G1765" s="6"/>
      <c r="I1765" s="6"/>
      <c r="J1765" s="6"/>
      <c r="K1765" s="6"/>
      <c r="L1765" s="6"/>
      <c r="M1765" s="6"/>
      <c r="N1765" s="6"/>
      <c r="O1765" s="7"/>
      <c r="P1765" s="7"/>
      <c r="Q1765" s="7"/>
      <c r="R1765" s="6"/>
    </row>
    <row r="1766" spans="5:18">
      <c r="E1766" s="5"/>
      <c r="F1766" s="6"/>
      <c r="G1766" s="6"/>
      <c r="I1766" s="6"/>
      <c r="J1766" s="6"/>
      <c r="K1766" s="6"/>
      <c r="L1766" s="6"/>
      <c r="M1766" s="6"/>
      <c r="N1766" s="6"/>
      <c r="O1766" s="7"/>
      <c r="P1766" s="7"/>
      <c r="Q1766" s="7"/>
      <c r="R1766" s="6"/>
    </row>
    <row r="1767" spans="5:18">
      <c r="E1767" s="5"/>
      <c r="F1767" s="6"/>
      <c r="G1767" s="6"/>
      <c r="I1767" s="6"/>
      <c r="J1767" s="6"/>
      <c r="K1767" s="6"/>
      <c r="L1767" s="6"/>
      <c r="M1767" s="6"/>
      <c r="N1767" s="6"/>
      <c r="O1767" s="7"/>
      <c r="P1767" s="7"/>
      <c r="Q1767" s="7"/>
      <c r="R1767" s="6"/>
    </row>
    <row r="1768" spans="5:18">
      <c r="E1768" s="5"/>
      <c r="F1768" s="6"/>
      <c r="G1768" s="6"/>
      <c r="I1768" s="6"/>
      <c r="J1768" s="6"/>
      <c r="K1768" s="6"/>
      <c r="L1768" s="6"/>
      <c r="M1768" s="6"/>
      <c r="N1768" s="6"/>
      <c r="O1768" s="7"/>
      <c r="P1768" s="7"/>
      <c r="Q1768" s="7"/>
      <c r="R1768" s="6"/>
    </row>
    <row r="1769" spans="5:18">
      <c r="E1769" s="5"/>
      <c r="F1769" s="6"/>
      <c r="G1769" s="6"/>
      <c r="I1769" s="6"/>
      <c r="J1769" s="6"/>
      <c r="K1769" s="6"/>
      <c r="L1769" s="6"/>
      <c r="M1769" s="6"/>
      <c r="N1769" s="6"/>
      <c r="O1769" s="7"/>
      <c r="P1769" s="7"/>
      <c r="Q1769" s="7"/>
      <c r="R1769" s="6"/>
    </row>
    <row r="1770" spans="5:18">
      <c r="E1770" s="5"/>
      <c r="F1770" s="6"/>
      <c r="G1770" s="6"/>
      <c r="I1770" s="6"/>
      <c r="J1770" s="6"/>
      <c r="K1770" s="6"/>
      <c r="L1770" s="6"/>
      <c r="M1770" s="6"/>
      <c r="N1770" s="6"/>
      <c r="O1770" s="7"/>
      <c r="P1770" s="7"/>
      <c r="Q1770" s="7"/>
      <c r="R1770" s="6"/>
    </row>
    <row r="1771" spans="5:18">
      <c r="E1771" s="5"/>
      <c r="F1771" s="6"/>
      <c r="G1771" s="6"/>
      <c r="I1771" s="6"/>
      <c r="J1771" s="6"/>
      <c r="K1771" s="6"/>
      <c r="L1771" s="6"/>
      <c r="M1771" s="6"/>
      <c r="N1771" s="6"/>
      <c r="O1771" s="7"/>
      <c r="P1771" s="7"/>
      <c r="Q1771" s="7"/>
      <c r="R1771" s="6"/>
    </row>
    <row r="1772" spans="5:18">
      <c r="E1772" s="5"/>
      <c r="F1772" s="6"/>
      <c r="G1772" s="6"/>
      <c r="I1772" s="6"/>
      <c r="J1772" s="6"/>
      <c r="K1772" s="6"/>
      <c r="L1772" s="6"/>
      <c r="M1772" s="6"/>
      <c r="N1772" s="6"/>
      <c r="O1772" s="7"/>
      <c r="P1772" s="7"/>
      <c r="Q1772" s="7"/>
      <c r="R1772" s="6"/>
    </row>
    <row r="1773" spans="5:18">
      <c r="E1773" s="5"/>
      <c r="F1773" s="6"/>
      <c r="G1773" s="6"/>
      <c r="I1773" s="6"/>
      <c r="J1773" s="6"/>
      <c r="K1773" s="6"/>
      <c r="L1773" s="6"/>
      <c r="M1773" s="6"/>
      <c r="N1773" s="6"/>
      <c r="O1773" s="7"/>
      <c r="P1773" s="7"/>
      <c r="Q1773" s="7"/>
      <c r="R1773" s="6"/>
    </row>
    <row r="1774" spans="5:18">
      <c r="E1774" s="5"/>
      <c r="F1774" s="6"/>
      <c r="G1774" s="6"/>
      <c r="I1774" s="6"/>
      <c r="J1774" s="6"/>
      <c r="K1774" s="6"/>
      <c r="L1774" s="6"/>
      <c r="M1774" s="6"/>
      <c r="N1774" s="6"/>
      <c r="O1774" s="7"/>
      <c r="P1774" s="7"/>
      <c r="Q1774" s="7"/>
      <c r="R1774" s="6"/>
    </row>
    <row r="1775" spans="5:18">
      <c r="E1775" s="5"/>
      <c r="F1775" s="6"/>
      <c r="G1775" s="6"/>
      <c r="I1775" s="6"/>
      <c r="J1775" s="6"/>
      <c r="K1775" s="6"/>
      <c r="L1775" s="6"/>
      <c r="M1775" s="6"/>
      <c r="N1775" s="6"/>
      <c r="O1775" s="7"/>
      <c r="P1775" s="7"/>
      <c r="Q1775" s="7"/>
      <c r="R1775" s="6"/>
    </row>
    <row r="1776" spans="5:18">
      <c r="E1776" s="5"/>
      <c r="F1776" s="6"/>
      <c r="G1776" s="6"/>
      <c r="I1776" s="6"/>
      <c r="J1776" s="6"/>
      <c r="K1776" s="6"/>
      <c r="L1776" s="6"/>
      <c r="M1776" s="6"/>
      <c r="N1776" s="6"/>
      <c r="O1776" s="7"/>
      <c r="P1776" s="7"/>
      <c r="Q1776" s="7"/>
      <c r="R1776" s="6"/>
    </row>
    <row r="1777" spans="5:18">
      <c r="E1777" s="5"/>
      <c r="F1777" s="6"/>
      <c r="G1777" s="6"/>
      <c r="I1777" s="6"/>
      <c r="J1777" s="6"/>
      <c r="K1777" s="6"/>
      <c r="L1777" s="6"/>
      <c r="M1777" s="6"/>
      <c r="N1777" s="6"/>
      <c r="O1777" s="7"/>
      <c r="P1777" s="7"/>
      <c r="Q1777" s="7"/>
      <c r="R1777" s="6"/>
    </row>
    <row r="1778" spans="5:18">
      <c r="E1778" s="5"/>
      <c r="F1778" s="6"/>
      <c r="G1778" s="6"/>
      <c r="I1778" s="6"/>
      <c r="J1778" s="6"/>
      <c r="K1778" s="6"/>
      <c r="L1778" s="6"/>
      <c r="M1778" s="6"/>
      <c r="N1778" s="6"/>
      <c r="O1778" s="7"/>
      <c r="P1778" s="7"/>
      <c r="Q1778" s="7"/>
      <c r="R1778" s="6"/>
    </row>
    <row r="1779" spans="5:18">
      <c r="E1779" s="5"/>
      <c r="F1779" s="6"/>
      <c r="G1779" s="6"/>
      <c r="I1779" s="6"/>
      <c r="J1779" s="6"/>
      <c r="K1779" s="6"/>
      <c r="L1779" s="6"/>
      <c r="M1779" s="6"/>
      <c r="N1779" s="6"/>
      <c r="O1779" s="7"/>
      <c r="P1779" s="7"/>
      <c r="Q1779" s="7"/>
      <c r="R1779" s="6"/>
    </row>
    <row r="1780" spans="5:18">
      <c r="E1780" s="5"/>
      <c r="F1780" s="6"/>
      <c r="G1780" s="6"/>
      <c r="I1780" s="6"/>
      <c r="J1780" s="6"/>
      <c r="K1780" s="6"/>
      <c r="L1780" s="6"/>
      <c r="M1780" s="6"/>
      <c r="N1780" s="6"/>
      <c r="O1780" s="7"/>
      <c r="P1780" s="7"/>
      <c r="Q1780" s="7"/>
      <c r="R1780" s="6"/>
    </row>
    <row r="1781" spans="5:18">
      <c r="E1781" s="5"/>
      <c r="F1781" s="6"/>
      <c r="G1781" s="6"/>
      <c r="I1781" s="6"/>
      <c r="J1781" s="6"/>
      <c r="K1781" s="6"/>
      <c r="L1781" s="6"/>
      <c r="M1781" s="6"/>
      <c r="N1781" s="6"/>
      <c r="O1781" s="7"/>
      <c r="P1781" s="7"/>
      <c r="Q1781" s="7"/>
      <c r="R1781" s="6"/>
    </row>
    <row r="1782" spans="5:18">
      <c r="E1782" s="5"/>
      <c r="F1782" s="6"/>
      <c r="G1782" s="6"/>
      <c r="I1782" s="6"/>
      <c r="J1782" s="6"/>
      <c r="K1782" s="6"/>
      <c r="L1782" s="6"/>
      <c r="M1782" s="6"/>
      <c r="N1782" s="6"/>
      <c r="O1782" s="7"/>
      <c r="P1782" s="7"/>
      <c r="Q1782" s="7"/>
      <c r="R1782" s="6"/>
    </row>
    <row r="1783" spans="5:18">
      <c r="E1783" s="5"/>
      <c r="F1783" s="6"/>
      <c r="G1783" s="6"/>
      <c r="I1783" s="6"/>
      <c r="J1783" s="6"/>
      <c r="K1783" s="6"/>
      <c r="L1783" s="6"/>
      <c r="M1783" s="6"/>
      <c r="N1783" s="6"/>
      <c r="O1783" s="7"/>
      <c r="P1783" s="7"/>
      <c r="Q1783" s="7"/>
      <c r="R1783" s="6"/>
    </row>
    <row r="1784" spans="5:18">
      <c r="E1784" s="5"/>
      <c r="F1784" s="6"/>
      <c r="G1784" s="6"/>
      <c r="I1784" s="6"/>
      <c r="J1784" s="6"/>
      <c r="K1784" s="6"/>
      <c r="L1784" s="6"/>
      <c r="M1784" s="6"/>
      <c r="N1784" s="6"/>
      <c r="O1784" s="7"/>
      <c r="P1784" s="7"/>
      <c r="Q1784" s="7"/>
      <c r="R1784" s="6"/>
    </row>
    <row r="1785" spans="5:18">
      <c r="E1785" s="5"/>
      <c r="F1785" s="6"/>
      <c r="G1785" s="6"/>
      <c r="I1785" s="6"/>
      <c r="J1785" s="6"/>
      <c r="K1785" s="6"/>
      <c r="L1785" s="6"/>
      <c r="M1785" s="6"/>
      <c r="N1785" s="6"/>
      <c r="O1785" s="7"/>
      <c r="P1785" s="7"/>
      <c r="Q1785" s="7"/>
      <c r="R1785" s="6"/>
    </row>
    <row r="1786" spans="5:18">
      <c r="E1786" s="5"/>
      <c r="F1786" s="6"/>
      <c r="G1786" s="6"/>
      <c r="I1786" s="6"/>
      <c r="J1786" s="6"/>
      <c r="K1786" s="6"/>
      <c r="L1786" s="6"/>
      <c r="M1786" s="6"/>
      <c r="N1786" s="6"/>
      <c r="O1786" s="7"/>
      <c r="P1786" s="7"/>
      <c r="Q1786" s="7"/>
      <c r="R1786" s="6"/>
    </row>
    <row r="1787" spans="5:18">
      <c r="E1787" s="5"/>
      <c r="F1787" s="6"/>
      <c r="G1787" s="6"/>
      <c r="I1787" s="6"/>
      <c r="J1787" s="6"/>
      <c r="K1787" s="6"/>
      <c r="L1787" s="6"/>
      <c r="M1787" s="6"/>
      <c r="N1787" s="6"/>
      <c r="O1787" s="7"/>
      <c r="P1787" s="7"/>
      <c r="Q1787" s="7"/>
      <c r="R1787" s="6"/>
    </row>
    <row r="1788" spans="5:18">
      <c r="E1788" s="5"/>
      <c r="F1788" s="6"/>
      <c r="G1788" s="6"/>
      <c r="I1788" s="6"/>
      <c r="J1788" s="6"/>
      <c r="K1788" s="6"/>
      <c r="L1788" s="6"/>
      <c r="M1788" s="6"/>
      <c r="N1788" s="6"/>
      <c r="O1788" s="7"/>
      <c r="P1788" s="7"/>
      <c r="Q1788" s="7"/>
      <c r="R1788" s="6"/>
    </row>
    <row r="1789" spans="5:18">
      <c r="E1789" s="5"/>
      <c r="F1789" s="6"/>
      <c r="G1789" s="6"/>
      <c r="I1789" s="6"/>
      <c r="J1789" s="6"/>
      <c r="K1789" s="6"/>
      <c r="L1789" s="6"/>
      <c r="M1789" s="6"/>
      <c r="N1789" s="6"/>
      <c r="O1789" s="7"/>
      <c r="P1789" s="7"/>
      <c r="Q1789" s="7"/>
      <c r="R1789" s="6"/>
    </row>
    <row r="1790" spans="5:18">
      <c r="E1790" s="5"/>
      <c r="F1790" s="6"/>
      <c r="G1790" s="6"/>
      <c r="I1790" s="6"/>
      <c r="J1790" s="6"/>
      <c r="K1790" s="6"/>
      <c r="L1790" s="6"/>
      <c r="M1790" s="6"/>
      <c r="N1790" s="6"/>
      <c r="O1790" s="7"/>
      <c r="P1790" s="7"/>
      <c r="Q1790" s="7"/>
      <c r="R1790" s="6"/>
    </row>
    <row r="1791" spans="5:18">
      <c r="E1791" s="5"/>
      <c r="F1791" s="6"/>
      <c r="G1791" s="6"/>
      <c r="I1791" s="6"/>
      <c r="J1791" s="6"/>
      <c r="K1791" s="6"/>
      <c r="L1791" s="6"/>
      <c r="M1791" s="6"/>
      <c r="N1791" s="6"/>
      <c r="O1791" s="7"/>
      <c r="P1791" s="7"/>
      <c r="Q1791" s="7"/>
      <c r="R1791" s="6"/>
    </row>
    <row r="1792" spans="5:18">
      <c r="E1792" s="5"/>
      <c r="F1792" s="6"/>
      <c r="G1792" s="6"/>
      <c r="I1792" s="6"/>
      <c r="J1792" s="6"/>
      <c r="K1792" s="6"/>
      <c r="L1792" s="6"/>
      <c r="M1792" s="6"/>
      <c r="N1792" s="6"/>
      <c r="O1792" s="7"/>
      <c r="P1792" s="7"/>
      <c r="Q1792" s="7"/>
      <c r="R1792" s="6"/>
    </row>
    <row r="1793" spans="5:18">
      <c r="E1793" s="5"/>
      <c r="F1793" s="6"/>
      <c r="G1793" s="6"/>
      <c r="I1793" s="6"/>
      <c r="J1793" s="6"/>
      <c r="K1793" s="6"/>
      <c r="L1793" s="6"/>
      <c r="M1793" s="6"/>
      <c r="N1793" s="6"/>
      <c r="O1793" s="7"/>
      <c r="P1793" s="7"/>
      <c r="Q1793" s="7"/>
      <c r="R1793" s="6"/>
    </row>
    <row r="1794" spans="5:18">
      <c r="E1794" s="5"/>
      <c r="F1794" s="6"/>
      <c r="G1794" s="6"/>
      <c r="I1794" s="6"/>
      <c r="J1794" s="6"/>
      <c r="K1794" s="6"/>
      <c r="L1794" s="6"/>
      <c r="M1794" s="6"/>
      <c r="N1794" s="6"/>
      <c r="O1794" s="7"/>
      <c r="P1794" s="7"/>
      <c r="Q1794" s="7"/>
      <c r="R1794" s="6"/>
    </row>
    <row r="1795" spans="5:18">
      <c r="E1795" s="5"/>
      <c r="F1795" s="6"/>
      <c r="G1795" s="6"/>
      <c r="I1795" s="6"/>
      <c r="J1795" s="6"/>
      <c r="K1795" s="6"/>
      <c r="L1795" s="6"/>
      <c r="M1795" s="6"/>
      <c r="N1795" s="6"/>
      <c r="O1795" s="7"/>
      <c r="P1795" s="7"/>
      <c r="Q1795" s="7"/>
      <c r="R1795" s="6"/>
    </row>
    <row r="1796" spans="5:18">
      <c r="E1796" s="5"/>
      <c r="F1796" s="6"/>
      <c r="G1796" s="6"/>
      <c r="I1796" s="6"/>
      <c r="J1796" s="6"/>
      <c r="K1796" s="6"/>
      <c r="L1796" s="6"/>
      <c r="M1796" s="6"/>
      <c r="N1796" s="6"/>
      <c r="O1796" s="7"/>
      <c r="P1796" s="7"/>
      <c r="Q1796" s="7"/>
      <c r="R1796" s="6"/>
    </row>
    <row r="1797" spans="5:18">
      <c r="E1797" s="5"/>
      <c r="F1797" s="6"/>
      <c r="G1797" s="6"/>
      <c r="I1797" s="6"/>
      <c r="J1797" s="6"/>
      <c r="K1797" s="6"/>
      <c r="L1797" s="6"/>
      <c r="M1797" s="6"/>
      <c r="N1797" s="6"/>
      <c r="O1797" s="7"/>
      <c r="P1797" s="7"/>
      <c r="Q1797" s="7"/>
      <c r="R1797" s="6"/>
    </row>
    <row r="1798" spans="5:18">
      <c r="E1798" s="5"/>
      <c r="F1798" s="6"/>
      <c r="G1798" s="6"/>
      <c r="I1798" s="6"/>
      <c r="J1798" s="6"/>
      <c r="K1798" s="6"/>
      <c r="L1798" s="6"/>
      <c r="M1798" s="6"/>
      <c r="N1798" s="6"/>
      <c r="O1798" s="7"/>
      <c r="P1798" s="7"/>
      <c r="Q1798" s="7"/>
      <c r="R1798" s="6"/>
    </row>
    <row r="1799" spans="5:18">
      <c r="E1799" s="5"/>
      <c r="F1799" s="6"/>
      <c r="G1799" s="6"/>
      <c r="I1799" s="6"/>
      <c r="J1799" s="6"/>
      <c r="K1799" s="6"/>
      <c r="L1799" s="6"/>
      <c r="M1799" s="6"/>
      <c r="N1799" s="6"/>
      <c r="O1799" s="7"/>
      <c r="P1799" s="7"/>
      <c r="Q1799" s="7"/>
      <c r="R1799" s="6"/>
    </row>
    <row r="1800" spans="5:18">
      <c r="E1800" s="5"/>
      <c r="F1800" s="6"/>
      <c r="G1800" s="6"/>
      <c r="I1800" s="6"/>
      <c r="J1800" s="6"/>
      <c r="K1800" s="6"/>
      <c r="L1800" s="6"/>
      <c r="M1800" s="6"/>
      <c r="N1800" s="6"/>
      <c r="O1800" s="7"/>
      <c r="P1800" s="7"/>
      <c r="Q1800" s="7"/>
      <c r="R1800" s="6"/>
    </row>
    <row r="1801" spans="5:18">
      <c r="E1801" s="5"/>
      <c r="F1801" s="6"/>
      <c r="G1801" s="6"/>
      <c r="I1801" s="6"/>
      <c r="J1801" s="6"/>
      <c r="K1801" s="6"/>
      <c r="L1801" s="6"/>
      <c r="M1801" s="6"/>
      <c r="N1801" s="6"/>
      <c r="O1801" s="7"/>
      <c r="P1801" s="7"/>
      <c r="Q1801" s="7"/>
      <c r="R1801" s="6"/>
    </row>
    <row r="1802" spans="5:18">
      <c r="E1802" s="5"/>
      <c r="F1802" s="6"/>
      <c r="G1802" s="6"/>
      <c r="I1802" s="6"/>
      <c r="J1802" s="6"/>
      <c r="K1802" s="6"/>
      <c r="L1802" s="6"/>
      <c r="M1802" s="6"/>
      <c r="N1802" s="6"/>
      <c r="O1802" s="7"/>
      <c r="P1802" s="7"/>
      <c r="Q1802" s="7"/>
      <c r="R1802" s="6"/>
    </row>
    <row r="1803" spans="5:18">
      <c r="E1803" s="5"/>
      <c r="F1803" s="6"/>
      <c r="G1803" s="6"/>
      <c r="I1803" s="6"/>
      <c r="J1803" s="6"/>
      <c r="K1803" s="6"/>
      <c r="L1803" s="6"/>
      <c r="M1803" s="6"/>
      <c r="N1803" s="6"/>
      <c r="O1803" s="7"/>
      <c r="P1803" s="7"/>
      <c r="Q1803" s="7"/>
      <c r="R1803" s="6"/>
    </row>
    <row r="1804" spans="5:18">
      <c r="E1804" s="5"/>
      <c r="F1804" s="6"/>
      <c r="G1804" s="6"/>
      <c r="I1804" s="6"/>
      <c r="J1804" s="6"/>
      <c r="K1804" s="6"/>
      <c r="L1804" s="6"/>
      <c r="M1804" s="6"/>
      <c r="N1804" s="6"/>
      <c r="O1804" s="7"/>
      <c r="P1804" s="7"/>
      <c r="Q1804" s="7"/>
      <c r="R1804" s="6"/>
    </row>
    <row r="1805" spans="5:18">
      <c r="E1805" s="5"/>
      <c r="F1805" s="6"/>
      <c r="G1805" s="6"/>
      <c r="I1805" s="6"/>
      <c r="J1805" s="6"/>
      <c r="K1805" s="6"/>
      <c r="L1805" s="6"/>
      <c r="M1805" s="6"/>
      <c r="N1805" s="6"/>
      <c r="O1805" s="7"/>
      <c r="P1805" s="7"/>
      <c r="Q1805" s="7"/>
      <c r="R1805" s="6"/>
    </row>
    <row r="1806" spans="5:18">
      <c r="E1806" s="5"/>
      <c r="F1806" s="6"/>
      <c r="G1806" s="6"/>
      <c r="I1806" s="6"/>
      <c r="J1806" s="6"/>
      <c r="K1806" s="6"/>
      <c r="L1806" s="6"/>
      <c r="M1806" s="6"/>
      <c r="N1806" s="6"/>
      <c r="O1806" s="7"/>
      <c r="P1806" s="7"/>
      <c r="Q1806" s="7"/>
      <c r="R1806" s="6"/>
    </row>
    <row r="1807" spans="5:18">
      <c r="E1807" s="5"/>
      <c r="F1807" s="6"/>
      <c r="G1807" s="6"/>
      <c r="I1807" s="6"/>
      <c r="J1807" s="6"/>
      <c r="K1807" s="6"/>
      <c r="L1807" s="6"/>
      <c r="M1807" s="6"/>
      <c r="N1807" s="6"/>
      <c r="O1807" s="7"/>
      <c r="P1807" s="7"/>
      <c r="Q1807" s="7"/>
      <c r="R1807" s="6"/>
    </row>
    <row r="1808" spans="5:18">
      <c r="E1808" s="5"/>
      <c r="F1808" s="6"/>
      <c r="G1808" s="6"/>
      <c r="I1808" s="6"/>
      <c r="J1808" s="6"/>
      <c r="K1808" s="6"/>
      <c r="L1808" s="6"/>
      <c r="M1808" s="6"/>
      <c r="N1808" s="6"/>
      <c r="O1808" s="7"/>
      <c r="P1808" s="7"/>
      <c r="Q1808" s="7"/>
      <c r="R1808" s="6"/>
    </row>
    <row r="1809" spans="5:18">
      <c r="E1809" s="5"/>
      <c r="F1809" s="6"/>
      <c r="G1809" s="6"/>
      <c r="I1809" s="6"/>
      <c r="J1809" s="6"/>
      <c r="K1809" s="6"/>
      <c r="L1809" s="6"/>
      <c r="M1809" s="6"/>
      <c r="N1809" s="6"/>
      <c r="O1809" s="7"/>
      <c r="P1809" s="7"/>
      <c r="Q1809" s="7"/>
      <c r="R1809" s="6"/>
    </row>
    <row r="1810" spans="5:18">
      <c r="E1810" s="5"/>
      <c r="F1810" s="6"/>
      <c r="G1810" s="6"/>
      <c r="I1810" s="6"/>
      <c r="J1810" s="6"/>
      <c r="K1810" s="6"/>
      <c r="L1810" s="6"/>
      <c r="M1810" s="6"/>
      <c r="N1810" s="6"/>
      <c r="O1810" s="7"/>
      <c r="P1810" s="7"/>
      <c r="Q1810" s="7"/>
      <c r="R1810" s="6"/>
    </row>
    <row r="1811" spans="5:18">
      <c r="E1811" s="5"/>
      <c r="F1811" s="6"/>
      <c r="G1811" s="6"/>
      <c r="I1811" s="6"/>
      <c r="J1811" s="6"/>
      <c r="K1811" s="6"/>
      <c r="L1811" s="6"/>
      <c r="M1811" s="6"/>
      <c r="N1811" s="6"/>
      <c r="O1811" s="7"/>
      <c r="P1811" s="7"/>
      <c r="Q1811" s="7"/>
      <c r="R1811" s="6"/>
    </row>
    <row r="1812" spans="5:18">
      <c r="E1812" s="5"/>
      <c r="F1812" s="6"/>
      <c r="G1812" s="6"/>
      <c r="I1812" s="6"/>
      <c r="J1812" s="6"/>
      <c r="K1812" s="6"/>
      <c r="L1812" s="6"/>
      <c r="M1812" s="6"/>
      <c r="N1812" s="6"/>
      <c r="O1812" s="7"/>
      <c r="P1812" s="7"/>
      <c r="Q1812" s="7"/>
      <c r="R1812" s="6"/>
    </row>
    <row r="1813" spans="5:18">
      <c r="E1813" s="5"/>
      <c r="F1813" s="6"/>
      <c r="G1813" s="6"/>
      <c r="I1813" s="6"/>
      <c r="J1813" s="6"/>
      <c r="K1813" s="6"/>
      <c r="L1813" s="6"/>
      <c r="M1813" s="6"/>
      <c r="N1813" s="6"/>
      <c r="O1813" s="7"/>
      <c r="P1813" s="7"/>
      <c r="Q1813" s="7"/>
      <c r="R1813" s="6"/>
    </row>
    <row r="1814" spans="5:18">
      <c r="E1814" s="5"/>
      <c r="F1814" s="6"/>
      <c r="G1814" s="6"/>
      <c r="I1814" s="6"/>
      <c r="J1814" s="6"/>
      <c r="K1814" s="6"/>
      <c r="L1814" s="6"/>
      <c r="M1814" s="6"/>
      <c r="N1814" s="6"/>
      <c r="O1814" s="7"/>
      <c r="P1814" s="7"/>
      <c r="Q1814" s="7"/>
      <c r="R1814" s="6"/>
    </row>
    <row r="1815" spans="5:18">
      <c r="E1815" s="5"/>
      <c r="F1815" s="6"/>
      <c r="G1815" s="6"/>
      <c r="I1815" s="6"/>
      <c r="J1815" s="6"/>
      <c r="K1815" s="6"/>
      <c r="L1815" s="6"/>
      <c r="M1815" s="6"/>
      <c r="N1815" s="6"/>
      <c r="O1815" s="7"/>
      <c r="P1815" s="7"/>
      <c r="Q1815" s="7"/>
      <c r="R1815" s="6"/>
    </row>
    <row r="1816" spans="5:18">
      <c r="E1816" s="5"/>
      <c r="F1816" s="6"/>
      <c r="G1816" s="6"/>
      <c r="I1816" s="6"/>
      <c r="J1816" s="6"/>
      <c r="K1816" s="6"/>
      <c r="L1816" s="6"/>
      <c r="M1816" s="6"/>
      <c r="N1816" s="6"/>
      <c r="O1816" s="7"/>
      <c r="P1816" s="7"/>
      <c r="Q1816" s="7"/>
      <c r="R1816" s="6"/>
    </row>
    <row r="1817" spans="5:18">
      <c r="E1817" s="5"/>
      <c r="F1817" s="6"/>
      <c r="G1817" s="6"/>
      <c r="I1817" s="6"/>
      <c r="J1817" s="6"/>
      <c r="K1817" s="6"/>
      <c r="L1817" s="6"/>
      <c r="M1817" s="6"/>
      <c r="N1817" s="6"/>
      <c r="O1817" s="7"/>
      <c r="P1817" s="7"/>
      <c r="Q1817" s="7"/>
      <c r="R1817" s="6"/>
    </row>
    <row r="1818" spans="5:18">
      <c r="E1818" s="5"/>
      <c r="F1818" s="6"/>
      <c r="G1818" s="6"/>
      <c r="I1818" s="6"/>
      <c r="J1818" s="6"/>
      <c r="K1818" s="6"/>
      <c r="L1818" s="6"/>
      <c r="M1818" s="6"/>
      <c r="N1818" s="6"/>
      <c r="O1818" s="7"/>
      <c r="P1818" s="7"/>
      <c r="Q1818" s="7"/>
      <c r="R1818" s="6"/>
    </row>
    <row r="1819" spans="5:18">
      <c r="E1819" s="5"/>
      <c r="F1819" s="6"/>
      <c r="G1819" s="6"/>
      <c r="I1819" s="6"/>
      <c r="J1819" s="6"/>
      <c r="K1819" s="6"/>
      <c r="L1819" s="6"/>
      <c r="M1819" s="6"/>
      <c r="N1819" s="6"/>
      <c r="O1819" s="7"/>
      <c r="P1819" s="7"/>
      <c r="Q1819" s="7"/>
      <c r="R1819" s="6"/>
    </row>
    <row r="1820" spans="5:18">
      <c r="E1820" s="5"/>
      <c r="F1820" s="6"/>
      <c r="G1820" s="6"/>
      <c r="I1820" s="6"/>
      <c r="J1820" s="6"/>
      <c r="K1820" s="6"/>
      <c r="L1820" s="6"/>
      <c r="M1820" s="6"/>
      <c r="N1820" s="6"/>
      <c r="O1820" s="7"/>
      <c r="P1820" s="7"/>
      <c r="Q1820" s="7"/>
      <c r="R1820" s="6"/>
    </row>
    <row r="1821" spans="5:18">
      <c r="E1821" s="5"/>
      <c r="F1821" s="6"/>
      <c r="G1821" s="6"/>
      <c r="I1821" s="6"/>
      <c r="J1821" s="6"/>
      <c r="K1821" s="6"/>
      <c r="L1821" s="6"/>
      <c r="M1821" s="6"/>
      <c r="N1821" s="6"/>
      <c r="O1821" s="7"/>
      <c r="P1821" s="7"/>
      <c r="Q1821" s="7"/>
      <c r="R1821" s="6"/>
    </row>
    <row r="1822" spans="5:18">
      <c r="E1822" s="5"/>
      <c r="F1822" s="6"/>
      <c r="G1822" s="6"/>
      <c r="I1822" s="6"/>
      <c r="J1822" s="6"/>
      <c r="K1822" s="6"/>
      <c r="L1822" s="6"/>
      <c r="M1822" s="6"/>
      <c r="N1822" s="6"/>
      <c r="O1822" s="7"/>
      <c r="P1822" s="7"/>
      <c r="Q1822" s="7"/>
      <c r="R1822" s="6"/>
    </row>
    <row r="1823" spans="5:18">
      <c r="E1823" s="5"/>
      <c r="F1823" s="6"/>
      <c r="G1823" s="6"/>
      <c r="I1823" s="6"/>
      <c r="J1823" s="6"/>
      <c r="K1823" s="6"/>
      <c r="L1823" s="6"/>
      <c r="M1823" s="6"/>
      <c r="N1823" s="6"/>
      <c r="O1823" s="7"/>
      <c r="P1823" s="7"/>
      <c r="Q1823" s="7"/>
      <c r="R1823" s="6"/>
    </row>
    <row r="1824" spans="5:18">
      <c r="E1824" s="5"/>
      <c r="F1824" s="6"/>
      <c r="G1824" s="6"/>
      <c r="I1824" s="6"/>
      <c r="J1824" s="6"/>
      <c r="K1824" s="6"/>
      <c r="L1824" s="6"/>
      <c r="M1824" s="6"/>
      <c r="N1824" s="6"/>
      <c r="O1824" s="7"/>
      <c r="P1824" s="7"/>
      <c r="Q1824" s="7"/>
      <c r="R1824" s="6"/>
    </row>
    <row r="1825" spans="5:18">
      <c r="E1825" s="5"/>
      <c r="F1825" s="6"/>
      <c r="G1825" s="6"/>
      <c r="I1825" s="6"/>
      <c r="J1825" s="6"/>
      <c r="K1825" s="6"/>
      <c r="L1825" s="6"/>
      <c r="M1825" s="6"/>
      <c r="N1825" s="6"/>
      <c r="O1825" s="7"/>
      <c r="P1825" s="7"/>
      <c r="Q1825" s="7"/>
      <c r="R1825" s="6"/>
    </row>
    <row r="1826" spans="5:18">
      <c r="E1826" s="5"/>
      <c r="F1826" s="6"/>
      <c r="G1826" s="6"/>
      <c r="I1826" s="6"/>
      <c r="J1826" s="6"/>
      <c r="K1826" s="6"/>
      <c r="L1826" s="6"/>
      <c r="M1826" s="6"/>
      <c r="N1826" s="6"/>
      <c r="O1826" s="7"/>
      <c r="P1826" s="7"/>
      <c r="Q1826" s="7"/>
      <c r="R1826" s="6"/>
    </row>
    <row r="1827" spans="5:18">
      <c r="E1827" s="5"/>
      <c r="F1827" s="6"/>
      <c r="G1827" s="6"/>
      <c r="I1827" s="6"/>
      <c r="J1827" s="6"/>
      <c r="K1827" s="6"/>
      <c r="L1827" s="6"/>
      <c r="M1827" s="6"/>
      <c r="N1827" s="6"/>
      <c r="O1827" s="7"/>
      <c r="P1827" s="7"/>
      <c r="Q1827" s="7"/>
      <c r="R1827" s="6"/>
    </row>
    <row r="1828" spans="5:18">
      <c r="E1828" s="5"/>
      <c r="F1828" s="6"/>
      <c r="G1828" s="6"/>
      <c r="I1828" s="6"/>
      <c r="J1828" s="6"/>
      <c r="K1828" s="6"/>
      <c r="L1828" s="6"/>
      <c r="M1828" s="6"/>
      <c r="N1828" s="6"/>
      <c r="O1828" s="7"/>
      <c r="P1828" s="7"/>
      <c r="Q1828" s="7"/>
      <c r="R1828" s="6"/>
    </row>
    <row r="1829" spans="5:18">
      <c r="E1829" s="5"/>
      <c r="F1829" s="6"/>
      <c r="G1829" s="6"/>
      <c r="I1829" s="6"/>
      <c r="J1829" s="6"/>
      <c r="K1829" s="6"/>
      <c r="L1829" s="6"/>
      <c r="M1829" s="6"/>
      <c r="N1829" s="6"/>
      <c r="O1829" s="7"/>
      <c r="P1829" s="7"/>
      <c r="Q1829" s="7"/>
      <c r="R1829" s="6"/>
    </row>
    <row r="1830" spans="5:18">
      <c r="E1830" s="5"/>
      <c r="F1830" s="6"/>
      <c r="G1830" s="6"/>
      <c r="I1830" s="6"/>
      <c r="J1830" s="6"/>
      <c r="K1830" s="6"/>
      <c r="L1830" s="6"/>
      <c r="M1830" s="6"/>
      <c r="N1830" s="6"/>
      <c r="O1830" s="7"/>
      <c r="P1830" s="7"/>
      <c r="Q1830" s="7"/>
      <c r="R1830" s="6"/>
    </row>
    <row r="1831" spans="5:18">
      <c r="E1831" s="5"/>
      <c r="F1831" s="6"/>
      <c r="G1831" s="6"/>
      <c r="I1831" s="6"/>
      <c r="J1831" s="6"/>
      <c r="K1831" s="6"/>
      <c r="L1831" s="6"/>
      <c r="M1831" s="6"/>
      <c r="N1831" s="6"/>
      <c r="O1831" s="7"/>
      <c r="P1831" s="7"/>
      <c r="Q1831" s="7"/>
      <c r="R1831" s="6"/>
    </row>
    <row r="1832" spans="5:18">
      <c r="E1832" s="5"/>
      <c r="F1832" s="6"/>
      <c r="G1832" s="6"/>
      <c r="I1832" s="6"/>
      <c r="J1832" s="6"/>
      <c r="K1832" s="6"/>
      <c r="L1832" s="6"/>
      <c r="M1832" s="6"/>
      <c r="N1832" s="6"/>
      <c r="O1832" s="7"/>
      <c r="P1832" s="7"/>
      <c r="Q1832" s="7"/>
      <c r="R1832" s="6"/>
    </row>
    <row r="1833" spans="5:18">
      <c r="E1833" s="5"/>
      <c r="F1833" s="6"/>
      <c r="G1833" s="6"/>
      <c r="I1833" s="6"/>
      <c r="J1833" s="6"/>
      <c r="K1833" s="6"/>
      <c r="L1833" s="6"/>
      <c r="M1833" s="6"/>
      <c r="N1833" s="6"/>
      <c r="O1833" s="7"/>
      <c r="P1833" s="7"/>
      <c r="Q1833" s="7"/>
      <c r="R1833" s="6"/>
    </row>
    <row r="1834" spans="5:18">
      <c r="E1834" s="5"/>
      <c r="F1834" s="6"/>
      <c r="G1834" s="6"/>
      <c r="I1834" s="6"/>
      <c r="J1834" s="6"/>
      <c r="K1834" s="6"/>
      <c r="L1834" s="6"/>
      <c r="M1834" s="6"/>
      <c r="N1834" s="6"/>
      <c r="O1834" s="7"/>
      <c r="P1834" s="7"/>
      <c r="Q1834" s="7"/>
      <c r="R1834" s="6"/>
    </row>
    <row r="1835" spans="5:18">
      <c r="E1835" s="5"/>
      <c r="F1835" s="6"/>
      <c r="G1835" s="6"/>
      <c r="I1835" s="6"/>
      <c r="J1835" s="6"/>
      <c r="K1835" s="6"/>
      <c r="L1835" s="6"/>
      <c r="M1835" s="6"/>
      <c r="N1835" s="6"/>
      <c r="O1835" s="7"/>
      <c r="P1835" s="7"/>
      <c r="Q1835" s="7"/>
      <c r="R1835" s="6"/>
    </row>
    <row r="1836" spans="5:18">
      <c r="E1836" s="5"/>
      <c r="F1836" s="6"/>
      <c r="G1836" s="6"/>
      <c r="I1836" s="6"/>
      <c r="J1836" s="6"/>
      <c r="K1836" s="6"/>
      <c r="L1836" s="6"/>
      <c r="M1836" s="6"/>
      <c r="N1836" s="6"/>
      <c r="O1836" s="7"/>
      <c r="P1836" s="7"/>
      <c r="Q1836" s="7"/>
      <c r="R1836" s="6"/>
    </row>
    <row r="1837" spans="5:18">
      <c r="E1837" s="5"/>
      <c r="F1837" s="6"/>
      <c r="G1837" s="6"/>
      <c r="I1837" s="6"/>
      <c r="J1837" s="6"/>
      <c r="K1837" s="6"/>
      <c r="L1837" s="6"/>
      <c r="M1837" s="6"/>
      <c r="N1837" s="6"/>
      <c r="O1837" s="7"/>
      <c r="P1837" s="7"/>
      <c r="Q1837" s="7"/>
      <c r="R1837" s="6"/>
    </row>
    <row r="1838" spans="5:18">
      <c r="E1838" s="5"/>
      <c r="F1838" s="6"/>
      <c r="G1838" s="6"/>
      <c r="I1838" s="6"/>
      <c r="J1838" s="6"/>
      <c r="K1838" s="6"/>
      <c r="L1838" s="6"/>
      <c r="M1838" s="6"/>
      <c r="N1838" s="6"/>
      <c r="O1838" s="7"/>
      <c r="P1838" s="7"/>
      <c r="Q1838" s="7"/>
      <c r="R1838" s="6"/>
    </row>
    <row r="1839" spans="5:18">
      <c r="E1839" s="5"/>
      <c r="F1839" s="6"/>
      <c r="G1839" s="6"/>
      <c r="I1839" s="6"/>
      <c r="J1839" s="6"/>
      <c r="K1839" s="6"/>
      <c r="L1839" s="6"/>
      <c r="M1839" s="6"/>
      <c r="N1839" s="6"/>
      <c r="O1839" s="7"/>
      <c r="P1839" s="7"/>
      <c r="Q1839" s="7"/>
      <c r="R1839" s="6"/>
    </row>
    <row r="1840" spans="5:18">
      <c r="E1840" s="5"/>
      <c r="F1840" s="6"/>
      <c r="G1840" s="6"/>
      <c r="I1840" s="6"/>
      <c r="J1840" s="6"/>
      <c r="K1840" s="6"/>
      <c r="L1840" s="6"/>
      <c r="M1840" s="6"/>
      <c r="N1840" s="6"/>
      <c r="O1840" s="7"/>
      <c r="P1840" s="7"/>
      <c r="Q1840" s="7"/>
      <c r="R1840" s="6"/>
    </row>
    <row r="1841" spans="5:18">
      <c r="E1841" s="5"/>
      <c r="F1841" s="6"/>
      <c r="G1841" s="6"/>
      <c r="I1841" s="6"/>
      <c r="J1841" s="6"/>
      <c r="K1841" s="6"/>
      <c r="L1841" s="6"/>
      <c r="M1841" s="6"/>
      <c r="N1841" s="6"/>
      <c r="O1841" s="7"/>
      <c r="P1841" s="7"/>
      <c r="Q1841" s="7"/>
      <c r="R1841" s="6"/>
    </row>
    <row r="1842" spans="5:18">
      <c r="E1842" s="5"/>
      <c r="F1842" s="6"/>
      <c r="G1842" s="6"/>
      <c r="I1842" s="6"/>
      <c r="J1842" s="6"/>
      <c r="K1842" s="6"/>
      <c r="L1842" s="6"/>
      <c r="M1842" s="6"/>
      <c r="N1842" s="6"/>
      <c r="O1842" s="7"/>
      <c r="P1842" s="7"/>
      <c r="Q1842" s="7"/>
      <c r="R1842" s="6"/>
    </row>
    <row r="1843" spans="5:18">
      <c r="E1843" s="5"/>
      <c r="F1843" s="6"/>
      <c r="G1843" s="6"/>
      <c r="I1843" s="6"/>
      <c r="J1843" s="6"/>
      <c r="K1843" s="6"/>
      <c r="L1843" s="6"/>
      <c r="M1843" s="6"/>
      <c r="N1843" s="6"/>
      <c r="O1843" s="7"/>
      <c r="P1843" s="7"/>
      <c r="Q1843" s="7"/>
      <c r="R1843" s="6"/>
    </row>
    <row r="1844" spans="5:18">
      <c r="E1844" s="5"/>
      <c r="F1844" s="6"/>
      <c r="G1844" s="6"/>
      <c r="I1844" s="6"/>
      <c r="J1844" s="6"/>
      <c r="K1844" s="6"/>
      <c r="L1844" s="6"/>
      <c r="M1844" s="6"/>
      <c r="N1844" s="6"/>
      <c r="O1844" s="7"/>
      <c r="P1844" s="7"/>
      <c r="Q1844" s="7"/>
      <c r="R1844" s="6"/>
    </row>
    <row r="1845" spans="5:18">
      <c r="E1845" s="5"/>
      <c r="F1845" s="6"/>
      <c r="G1845" s="6"/>
      <c r="I1845" s="6"/>
      <c r="J1845" s="6"/>
      <c r="K1845" s="6"/>
      <c r="L1845" s="6"/>
      <c r="M1845" s="6"/>
      <c r="N1845" s="6"/>
      <c r="O1845" s="7"/>
      <c r="P1845" s="7"/>
      <c r="Q1845" s="7"/>
      <c r="R1845" s="6"/>
    </row>
    <row r="1846" spans="5:18">
      <c r="E1846" s="5"/>
      <c r="F1846" s="6"/>
      <c r="G1846" s="6"/>
      <c r="I1846" s="6"/>
      <c r="J1846" s="6"/>
      <c r="K1846" s="6"/>
      <c r="L1846" s="6"/>
      <c r="M1846" s="6"/>
      <c r="N1846" s="6"/>
      <c r="O1846" s="7"/>
      <c r="P1846" s="7"/>
      <c r="Q1846" s="7"/>
      <c r="R1846" s="6"/>
    </row>
    <row r="1847" spans="5:18">
      <c r="E1847" s="5"/>
      <c r="F1847" s="6"/>
      <c r="G1847" s="6"/>
      <c r="I1847" s="6"/>
      <c r="J1847" s="6"/>
      <c r="K1847" s="6"/>
      <c r="L1847" s="6"/>
      <c r="M1847" s="6"/>
      <c r="N1847" s="6"/>
      <c r="O1847" s="7"/>
      <c r="P1847" s="7"/>
      <c r="Q1847" s="7"/>
      <c r="R1847" s="6"/>
    </row>
    <row r="1848" spans="5:18">
      <c r="E1848" s="5"/>
      <c r="F1848" s="6"/>
      <c r="G1848" s="6"/>
      <c r="I1848" s="6"/>
      <c r="J1848" s="6"/>
      <c r="K1848" s="6"/>
      <c r="L1848" s="6"/>
      <c r="M1848" s="6"/>
      <c r="N1848" s="6"/>
      <c r="O1848" s="7"/>
      <c r="P1848" s="7"/>
      <c r="Q1848" s="7"/>
      <c r="R1848" s="6"/>
    </row>
    <row r="1849" spans="5:18">
      <c r="E1849" s="5"/>
      <c r="F1849" s="6"/>
      <c r="G1849" s="6"/>
      <c r="I1849" s="6"/>
      <c r="J1849" s="6"/>
      <c r="K1849" s="6"/>
      <c r="L1849" s="6"/>
      <c r="M1849" s="6"/>
      <c r="N1849" s="6"/>
      <c r="O1849" s="7"/>
      <c r="P1849" s="7"/>
      <c r="Q1849" s="7"/>
      <c r="R1849" s="6"/>
    </row>
    <row r="1850" spans="5:18">
      <c r="E1850" s="5"/>
      <c r="F1850" s="6"/>
      <c r="G1850" s="6"/>
      <c r="I1850" s="6"/>
      <c r="J1850" s="6"/>
      <c r="K1850" s="6"/>
      <c r="L1850" s="6"/>
      <c r="M1850" s="6"/>
      <c r="N1850" s="6"/>
      <c r="O1850" s="7"/>
      <c r="P1850" s="7"/>
      <c r="Q1850" s="7"/>
      <c r="R1850" s="6"/>
    </row>
    <row r="1851" spans="5:18">
      <c r="E1851" s="5"/>
      <c r="F1851" s="6"/>
      <c r="G1851" s="6"/>
      <c r="I1851" s="6"/>
      <c r="J1851" s="6"/>
      <c r="K1851" s="6"/>
      <c r="L1851" s="6"/>
      <c r="M1851" s="6"/>
      <c r="N1851" s="6"/>
      <c r="O1851" s="7"/>
      <c r="P1851" s="7"/>
      <c r="Q1851" s="7"/>
      <c r="R1851" s="6"/>
    </row>
    <row r="1852" spans="5:18">
      <c r="E1852" s="5"/>
      <c r="F1852" s="6"/>
      <c r="G1852" s="6"/>
      <c r="I1852" s="6"/>
      <c r="J1852" s="6"/>
      <c r="K1852" s="6"/>
      <c r="L1852" s="6"/>
      <c r="M1852" s="6"/>
      <c r="N1852" s="6"/>
      <c r="O1852" s="7"/>
      <c r="P1852" s="7"/>
      <c r="Q1852" s="7"/>
      <c r="R1852" s="6"/>
    </row>
    <row r="1853" spans="5:18">
      <c r="E1853" s="5"/>
      <c r="F1853" s="6"/>
      <c r="G1853" s="6"/>
      <c r="I1853" s="6"/>
      <c r="J1853" s="6"/>
      <c r="K1853" s="6"/>
      <c r="L1853" s="6"/>
      <c r="M1853" s="6"/>
      <c r="N1853" s="6"/>
      <c r="O1853" s="7"/>
      <c r="P1853" s="7"/>
      <c r="Q1853" s="7"/>
      <c r="R1853" s="6"/>
    </row>
    <row r="1854" spans="5:18">
      <c r="E1854" s="5"/>
      <c r="F1854" s="6"/>
      <c r="G1854" s="6"/>
      <c r="I1854" s="6"/>
      <c r="J1854" s="6"/>
      <c r="K1854" s="6"/>
      <c r="L1854" s="6"/>
      <c r="M1854" s="6"/>
      <c r="N1854" s="6"/>
      <c r="O1854" s="7"/>
      <c r="P1854" s="7"/>
      <c r="Q1854" s="7"/>
      <c r="R1854" s="6"/>
    </row>
    <row r="1855" spans="5:18">
      <c r="E1855" s="5"/>
      <c r="F1855" s="6"/>
      <c r="G1855" s="6"/>
      <c r="I1855" s="6"/>
      <c r="J1855" s="6"/>
      <c r="K1855" s="6"/>
      <c r="L1855" s="6"/>
      <c r="M1855" s="6"/>
      <c r="N1855" s="6"/>
      <c r="O1855" s="7"/>
      <c r="P1855" s="7"/>
      <c r="Q1855" s="7"/>
      <c r="R1855" s="6"/>
    </row>
    <row r="1856" spans="5:18">
      <c r="E1856" s="5"/>
      <c r="F1856" s="6"/>
      <c r="G1856" s="6"/>
      <c r="I1856" s="6"/>
      <c r="J1856" s="6"/>
      <c r="K1856" s="6"/>
      <c r="L1856" s="6"/>
      <c r="M1856" s="6"/>
      <c r="N1856" s="6"/>
      <c r="O1856" s="7"/>
      <c r="P1856" s="7"/>
      <c r="Q1856" s="7"/>
      <c r="R1856" s="6"/>
    </row>
    <row r="1857" spans="5:18">
      <c r="E1857" s="5"/>
      <c r="F1857" s="6"/>
      <c r="G1857" s="6"/>
      <c r="I1857" s="6"/>
      <c r="J1857" s="6"/>
      <c r="K1857" s="6"/>
      <c r="L1857" s="6"/>
      <c r="M1857" s="6"/>
      <c r="N1857" s="6"/>
      <c r="O1857" s="7"/>
      <c r="P1857" s="7"/>
      <c r="Q1857" s="7"/>
      <c r="R1857" s="6"/>
    </row>
    <row r="1858" spans="5:18">
      <c r="E1858" s="5"/>
      <c r="F1858" s="6"/>
      <c r="G1858" s="6"/>
      <c r="I1858" s="6"/>
      <c r="J1858" s="6"/>
      <c r="K1858" s="6"/>
      <c r="L1858" s="6"/>
      <c r="M1858" s="6"/>
      <c r="N1858" s="6"/>
      <c r="O1858" s="7"/>
      <c r="P1858" s="7"/>
      <c r="Q1858" s="7"/>
      <c r="R1858" s="6"/>
    </row>
    <row r="1859" spans="5:18">
      <c r="E1859" s="5"/>
      <c r="F1859" s="6"/>
      <c r="G1859" s="6"/>
      <c r="I1859" s="6"/>
      <c r="J1859" s="6"/>
      <c r="K1859" s="6"/>
      <c r="L1859" s="6"/>
      <c r="M1859" s="6"/>
      <c r="N1859" s="6"/>
      <c r="O1859" s="7"/>
      <c r="P1859" s="7"/>
      <c r="Q1859" s="7"/>
      <c r="R1859" s="6"/>
    </row>
    <row r="1860" spans="5:18">
      <c r="E1860" s="5"/>
      <c r="F1860" s="6"/>
      <c r="G1860" s="6"/>
      <c r="I1860" s="6"/>
      <c r="J1860" s="6"/>
      <c r="K1860" s="6"/>
      <c r="L1860" s="6"/>
      <c r="M1860" s="6"/>
      <c r="N1860" s="6"/>
      <c r="O1860" s="7"/>
      <c r="P1860" s="7"/>
      <c r="Q1860" s="7"/>
      <c r="R1860" s="6"/>
    </row>
    <row r="1861" spans="5:18">
      <c r="E1861" s="5"/>
      <c r="F1861" s="6"/>
      <c r="G1861" s="6"/>
      <c r="I1861" s="6"/>
      <c r="J1861" s="6"/>
      <c r="K1861" s="6"/>
      <c r="L1861" s="6"/>
      <c r="M1861" s="6"/>
      <c r="N1861" s="6"/>
      <c r="O1861" s="7"/>
      <c r="P1861" s="7"/>
      <c r="Q1861" s="7"/>
      <c r="R1861" s="6"/>
    </row>
    <row r="1862" spans="5:18">
      <c r="E1862" s="5"/>
      <c r="F1862" s="6"/>
      <c r="G1862" s="6"/>
      <c r="I1862" s="6"/>
      <c r="J1862" s="6"/>
      <c r="K1862" s="6"/>
      <c r="L1862" s="6"/>
      <c r="M1862" s="6"/>
      <c r="N1862" s="6"/>
      <c r="O1862" s="7"/>
      <c r="P1862" s="7"/>
      <c r="Q1862" s="7"/>
      <c r="R1862" s="6"/>
    </row>
    <row r="1863" spans="5:18">
      <c r="E1863" s="5"/>
      <c r="F1863" s="6"/>
      <c r="G1863" s="6"/>
      <c r="I1863" s="6"/>
      <c r="J1863" s="6"/>
      <c r="K1863" s="6"/>
      <c r="L1863" s="6"/>
      <c r="M1863" s="6"/>
      <c r="N1863" s="6"/>
      <c r="O1863" s="7"/>
      <c r="P1863" s="7"/>
      <c r="Q1863" s="7"/>
      <c r="R1863" s="6"/>
    </row>
    <row r="1864" spans="5:18">
      <c r="E1864" s="5"/>
      <c r="F1864" s="6"/>
      <c r="G1864" s="6"/>
      <c r="I1864" s="6"/>
      <c r="J1864" s="6"/>
      <c r="K1864" s="6"/>
      <c r="L1864" s="6"/>
      <c r="M1864" s="6"/>
      <c r="N1864" s="6"/>
      <c r="O1864" s="7"/>
      <c r="P1864" s="7"/>
      <c r="Q1864" s="7"/>
      <c r="R1864" s="6"/>
    </row>
    <row r="1865" spans="5:18">
      <c r="E1865" s="5"/>
      <c r="F1865" s="6"/>
      <c r="G1865" s="6"/>
      <c r="I1865" s="6"/>
      <c r="J1865" s="6"/>
      <c r="K1865" s="6"/>
      <c r="L1865" s="6"/>
      <c r="M1865" s="6"/>
      <c r="N1865" s="6"/>
      <c r="O1865" s="7"/>
      <c r="P1865" s="7"/>
      <c r="Q1865" s="7"/>
      <c r="R1865" s="6"/>
    </row>
    <row r="1866" spans="5:18">
      <c r="E1866" s="5"/>
      <c r="F1866" s="6"/>
      <c r="G1866" s="6"/>
      <c r="I1866" s="6"/>
      <c r="J1866" s="6"/>
      <c r="K1866" s="6"/>
      <c r="L1866" s="6"/>
      <c r="M1866" s="6"/>
      <c r="N1866" s="6"/>
      <c r="O1866" s="7"/>
      <c r="P1866" s="7"/>
      <c r="Q1866" s="7"/>
      <c r="R1866" s="6"/>
    </row>
    <row r="1867" spans="5:18">
      <c r="E1867" s="5"/>
      <c r="F1867" s="6"/>
      <c r="G1867" s="6"/>
      <c r="I1867" s="6"/>
      <c r="J1867" s="6"/>
      <c r="K1867" s="6"/>
      <c r="L1867" s="6"/>
      <c r="M1867" s="6"/>
      <c r="N1867" s="6"/>
      <c r="O1867" s="7"/>
      <c r="P1867" s="7"/>
      <c r="Q1867" s="7"/>
      <c r="R1867" s="6"/>
    </row>
    <row r="1868" spans="5:18">
      <c r="E1868" s="5"/>
      <c r="F1868" s="6"/>
      <c r="G1868" s="6"/>
      <c r="I1868" s="6"/>
      <c r="J1868" s="6"/>
      <c r="K1868" s="6"/>
      <c r="L1868" s="6"/>
      <c r="M1868" s="6"/>
      <c r="N1868" s="6"/>
      <c r="O1868" s="7"/>
      <c r="P1868" s="7"/>
      <c r="Q1868" s="7"/>
      <c r="R1868" s="6"/>
    </row>
    <row r="1869" spans="5:18">
      <c r="E1869" s="5"/>
      <c r="F1869" s="6"/>
      <c r="G1869" s="6"/>
      <c r="I1869" s="6"/>
      <c r="J1869" s="6"/>
      <c r="K1869" s="6"/>
      <c r="L1869" s="6"/>
      <c r="M1869" s="6"/>
      <c r="N1869" s="6"/>
      <c r="O1869" s="7"/>
      <c r="P1869" s="7"/>
      <c r="Q1869" s="7"/>
      <c r="R1869" s="6"/>
    </row>
    <row r="1870" spans="5:18">
      <c r="E1870" s="5"/>
      <c r="F1870" s="6"/>
      <c r="G1870" s="6"/>
      <c r="I1870" s="6"/>
      <c r="J1870" s="6"/>
      <c r="K1870" s="6"/>
      <c r="L1870" s="6"/>
      <c r="M1870" s="6"/>
      <c r="N1870" s="6"/>
      <c r="O1870" s="7"/>
      <c r="P1870" s="7"/>
      <c r="Q1870" s="7"/>
      <c r="R1870" s="6"/>
    </row>
    <row r="1871" spans="5:18">
      <c r="E1871" s="5"/>
      <c r="F1871" s="6"/>
      <c r="G1871" s="6"/>
      <c r="I1871" s="6"/>
      <c r="J1871" s="6"/>
      <c r="K1871" s="6"/>
      <c r="L1871" s="6"/>
      <c r="M1871" s="6"/>
      <c r="N1871" s="6"/>
      <c r="O1871" s="7"/>
      <c r="P1871" s="7"/>
      <c r="Q1871" s="7"/>
      <c r="R1871" s="6"/>
    </row>
    <row r="1872" spans="5:18">
      <c r="E1872" s="5"/>
      <c r="F1872" s="6"/>
      <c r="G1872" s="6"/>
      <c r="I1872" s="6"/>
      <c r="J1872" s="6"/>
      <c r="K1872" s="6"/>
      <c r="L1872" s="6"/>
      <c r="M1872" s="6"/>
      <c r="N1872" s="6"/>
      <c r="O1872" s="7"/>
      <c r="P1872" s="7"/>
      <c r="Q1872" s="7"/>
      <c r="R1872" s="6"/>
    </row>
    <row r="1873" spans="5:18">
      <c r="E1873" s="5"/>
      <c r="F1873" s="6"/>
      <c r="G1873" s="6"/>
      <c r="I1873" s="6"/>
      <c r="J1873" s="6"/>
      <c r="K1873" s="6"/>
      <c r="L1873" s="6"/>
      <c r="M1873" s="6"/>
      <c r="N1873" s="6"/>
      <c r="O1873" s="7"/>
      <c r="P1873" s="7"/>
      <c r="Q1873" s="7"/>
      <c r="R1873" s="6"/>
    </row>
    <row r="1874" spans="5:18">
      <c r="E1874" s="5"/>
      <c r="F1874" s="6"/>
      <c r="G1874" s="6"/>
      <c r="I1874" s="6"/>
      <c r="J1874" s="6"/>
      <c r="K1874" s="6"/>
      <c r="L1874" s="6"/>
      <c r="M1874" s="6"/>
      <c r="N1874" s="6"/>
      <c r="O1874" s="7"/>
      <c r="P1874" s="7"/>
      <c r="Q1874" s="7"/>
      <c r="R1874" s="6"/>
    </row>
    <row r="1875" spans="5:18">
      <c r="E1875" s="5"/>
      <c r="F1875" s="6"/>
      <c r="G1875" s="6"/>
      <c r="I1875" s="6"/>
      <c r="J1875" s="6"/>
      <c r="K1875" s="6"/>
      <c r="L1875" s="6"/>
      <c r="M1875" s="6"/>
      <c r="N1875" s="6"/>
      <c r="O1875" s="7"/>
      <c r="P1875" s="7"/>
      <c r="Q1875" s="7"/>
      <c r="R1875" s="6"/>
    </row>
    <row r="1876" spans="5:18">
      <c r="E1876" s="5"/>
      <c r="F1876" s="6"/>
      <c r="G1876" s="6"/>
      <c r="I1876" s="6"/>
      <c r="J1876" s="6"/>
      <c r="K1876" s="6"/>
      <c r="L1876" s="6"/>
      <c r="M1876" s="6"/>
      <c r="N1876" s="6"/>
      <c r="O1876" s="7"/>
      <c r="P1876" s="7"/>
      <c r="Q1876" s="7"/>
      <c r="R1876" s="6"/>
    </row>
    <row r="1877" spans="5:18">
      <c r="E1877" s="5"/>
      <c r="F1877" s="6"/>
      <c r="G1877" s="6"/>
      <c r="I1877" s="6"/>
      <c r="J1877" s="6"/>
      <c r="K1877" s="6"/>
      <c r="L1877" s="6"/>
      <c r="M1877" s="6"/>
      <c r="N1877" s="6"/>
      <c r="O1877" s="7"/>
      <c r="P1877" s="7"/>
      <c r="Q1877" s="7"/>
      <c r="R1877" s="6"/>
    </row>
    <row r="1878" spans="5:18">
      <c r="E1878" s="5"/>
      <c r="F1878" s="6"/>
      <c r="G1878" s="6"/>
      <c r="I1878" s="6"/>
      <c r="J1878" s="6"/>
      <c r="K1878" s="6"/>
      <c r="L1878" s="6"/>
      <c r="M1878" s="6"/>
      <c r="N1878" s="6"/>
      <c r="O1878" s="7"/>
      <c r="P1878" s="7"/>
      <c r="Q1878" s="7"/>
      <c r="R1878" s="6"/>
    </row>
    <row r="1879" spans="5:18">
      <c r="E1879" s="5"/>
      <c r="F1879" s="6"/>
      <c r="G1879" s="6"/>
      <c r="I1879" s="6"/>
      <c r="J1879" s="6"/>
      <c r="K1879" s="6"/>
      <c r="L1879" s="6"/>
      <c r="M1879" s="6"/>
      <c r="N1879" s="6"/>
      <c r="O1879" s="7"/>
      <c r="P1879" s="7"/>
      <c r="Q1879" s="7"/>
      <c r="R1879" s="6"/>
    </row>
    <row r="1880" spans="5:18">
      <c r="E1880" s="5"/>
      <c r="F1880" s="6"/>
      <c r="G1880" s="6"/>
      <c r="I1880" s="6"/>
      <c r="J1880" s="6"/>
      <c r="K1880" s="6"/>
      <c r="L1880" s="6"/>
      <c r="M1880" s="6"/>
      <c r="N1880" s="6"/>
      <c r="O1880" s="7"/>
      <c r="P1880" s="7"/>
      <c r="Q1880" s="7"/>
      <c r="R1880" s="6"/>
    </row>
    <row r="1881" spans="5:18">
      <c r="E1881" s="5"/>
      <c r="F1881" s="6"/>
      <c r="G1881" s="6"/>
      <c r="I1881" s="6"/>
      <c r="J1881" s="6"/>
      <c r="K1881" s="6"/>
      <c r="L1881" s="6"/>
      <c r="M1881" s="6"/>
      <c r="N1881" s="6"/>
      <c r="O1881" s="7"/>
      <c r="P1881" s="7"/>
      <c r="Q1881" s="7"/>
      <c r="R1881" s="6"/>
    </row>
    <row r="1882" spans="5:18">
      <c r="E1882" s="5"/>
      <c r="F1882" s="6"/>
      <c r="G1882" s="6"/>
      <c r="I1882" s="6"/>
      <c r="J1882" s="6"/>
      <c r="K1882" s="6"/>
      <c r="L1882" s="6"/>
      <c r="M1882" s="6"/>
      <c r="N1882" s="6"/>
      <c r="O1882" s="7"/>
      <c r="P1882" s="7"/>
      <c r="Q1882" s="7"/>
      <c r="R1882" s="6"/>
    </row>
    <row r="1883" spans="5:18">
      <c r="E1883" s="5"/>
      <c r="F1883" s="6"/>
      <c r="G1883" s="6"/>
      <c r="I1883" s="6"/>
      <c r="J1883" s="6"/>
      <c r="K1883" s="6"/>
      <c r="L1883" s="6"/>
      <c r="M1883" s="6"/>
      <c r="N1883" s="6"/>
      <c r="O1883" s="7"/>
      <c r="P1883" s="7"/>
      <c r="Q1883" s="7"/>
      <c r="R1883" s="6"/>
    </row>
    <row r="1884" spans="5:18">
      <c r="E1884" s="5"/>
      <c r="F1884" s="6"/>
      <c r="G1884" s="6"/>
      <c r="I1884" s="6"/>
      <c r="J1884" s="6"/>
      <c r="K1884" s="6"/>
      <c r="L1884" s="6"/>
      <c r="M1884" s="6"/>
      <c r="N1884" s="6"/>
      <c r="O1884" s="7"/>
      <c r="P1884" s="7"/>
      <c r="Q1884" s="7"/>
      <c r="R1884" s="6"/>
    </row>
    <row r="1885" spans="5:18">
      <c r="E1885" s="5"/>
      <c r="F1885" s="6"/>
      <c r="G1885" s="6"/>
      <c r="I1885" s="6"/>
      <c r="J1885" s="6"/>
      <c r="K1885" s="6"/>
      <c r="L1885" s="6"/>
      <c r="M1885" s="6"/>
      <c r="N1885" s="6"/>
      <c r="O1885" s="7"/>
      <c r="P1885" s="7"/>
      <c r="Q1885" s="7"/>
      <c r="R1885" s="6"/>
    </row>
    <row r="1886" spans="5:18">
      <c r="E1886" s="5"/>
      <c r="F1886" s="6"/>
      <c r="G1886" s="6"/>
      <c r="I1886" s="6"/>
      <c r="J1886" s="6"/>
      <c r="K1886" s="6"/>
      <c r="L1886" s="6"/>
      <c r="M1886" s="6"/>
      <c r="N1886" s="6"/>
      <c r="O1886" s="7"/>
      <c r="P1886" s="7"/>
      <c r="Q1886" s="7"/>
      <c r="R1886" s="6"/>
    </row>
    <row r="1887" spans="5:18">
      <c r="E1887" s="5"/>
      <c r="F1887" s="6"/>
      <c r="G1887" s="6"/>
      <c r="I1887" s="6"/>
      <c r="J1887" s="6"/>
      <c r="K1887" s="6"/>
      <c r="L1887" s="6"/>
      <c r="M1887" s="6"/>
      <c r="N1887" s="6"/>
      <c r="O1887" s="7"/>
      <c r="P1887" s="7"/>
      <c r="Q1887" s="7"/>
      <c r="R1887" s="6"/>
    </row>
    <row r="1888" spans="5:18">
      <c r="E1888" s="5"/>
      <c r="F1888" s="6"/>
      <c r="G1888" s="6"/>
      <c r="I1888" s="6"/>
      <c r="J1888" s="6"/>
      <c r="K1888" s="6"/>
      <c r="L1888" s="6"/>
      <c r="M1888" s="6"/>
      <c r="N1888" s="6"/>
      <c r="O1888" s="7"/>
      <c r="P1888" s="7"/>
      <c r="Q1888" s="7"/>
      <c r="R1888" s="6"/>
    </row>
    <row r="1889" spans="5:18">
      <c r="E1889" s="5"/>
      <c r="F1889" s="6"/>
      <c r="G1889" s="6"/>
      <c r="I1889" s="6"/>
      <c r="J1889" s="6"/>
      <c r="K1889" s="6"/>
      <c r="L1889" s="6"/>
      <c r="M1889" s="6"/>
      <c r="N1889" s="6"/>
      <c r="O1889" s="7"/>
      <c r="P1889" s="7"/>
      <c r="Q1889" s="7"/>
      <c r="R1889" s="6"/>
    </row>
    <row r="1890" spans="5:18">
      <c r="E1890" s="5"/>
      <c r="F1890" s="6"/>
      <c r="G1890" s="6"/>
      <c r="I1890" s="6"/>
      <c r="J1890" s="6"/>
      <c r="K1890" s="6"/>
      <c r="L1890" s="6"/>
      <c r="M1890" s="6"/>
      <c r="N1890" s="6"/>
      <c r="O1890" s="7"/>
      <c r="P1890" s="7"/>
      <c r="Q1890" s="7"/>
      <c r="R1890" s="6"/>
    </row>
    <row r="1891" spans="5:18">
      <c r="E1891" s="5"/>
      <c r="F1891" s="6"/>
      <c r="G1891" s="6"/>
      <c r="I1891" s="6"/>
      <c r="J1891" s="6"/>
      <c r="K1891" s="6"/>
      <c r="L1891" s="6"/>
      <c r="M1891" s="6"/>
      <c r="N1891" s="6"/>
      <c r="O1891" s="7"/>
      <c r="P1891" s="7"/>
      <c r="Q1891" s="7"/>
      <c r="R1891" s="6"/>
    </row>
    <row r="1892" spans="5:18">
      <c r="E1892" s="5"/>
      <c r="F1892" s="6"/>
      <c r="G1892" s="6"/>
      <c r="I1892" s="6"/>
      <c r="J1892" s="6"/>
      <c r="K1892" s="6"/>
      <c r="L1892" s="6"/>
      <c r="M1892" s="6"/>
      <c r="N1892" s="6"/>
      <c r="O1892" s="7"/>
      <c r="P1892" s="7"/>
      <c r="Q1892" s="7"/>
      <c r="R1892" s="6"/>
    </row>
    <row r="1893" spans="5:18">
      <c r="E1893" s="5"/>
      <c r="F1893" s="6"/>
      <c r="G1893" s="6"/>
      <c r="I1893" s="6"/>
      <c r="J1893" s="6"/>
      <c r="K1893" s="6"/>
      <c r="L1893" s="6"/>
      <c r="M1893" s="6"/>
      <c r="N1893" s="6"/>
      <c r="O1893" s="7"/>
      <c r="P1893" s="7"/>
      <c r="Q1893" s="7"/>
      <c r="R1893" s="6"/>
    </row>
    <row r="1894" spans="5:18">
      <c r="E1894" s="5"/>
      <c r="F1894" s="6"/>
      <c r="G1894" s="6"/>
      <c r="I1894" s="6"/>
      <c r="J1894" s="6"/>
      <c r="K1894" s="6"/>
      <c r="L1894" s="6"/>
      <c r="M1894" s="6"/>
      <c r="N1894" s="6"/>
      <c r="O1894" s="7"/>
      <c r="P1894" s="7"/>
      <c r="Q1894" s="7"/>
      <c r="R1894" s="6"/>
    </row>
    <row r="1895" spans="5:18">
      <c r="E1895" s="5"/>
      <c r="F1895" s="6"/>
      <c r="G1895" s="6"/>
      <c r="I1895" s="6"/>
      <c r="J1895" s="6"/>
      <c r="K1895" s="6"/>
      <c r="L1895" s="6"/>
      <c r="M1895" s="6"/>
      <c r="N1895" s="6"/>
      <c r="O1895" s="7"/>
      <c r="P1895" s="7"/>
      <c r="Q1895" s="7"/>
      <c r="R1895" s="6"/>
    </row>
    <row r="1896" spans="5:18">
      <c r="E1896" s="5"/>
      <c r="F1896" s="6"/>
      <c r="G1896" s="6"/>
      <c r="I1896" s="6"/>
      <c r="J1896" s="6"/>
      <c r="K1896" s="6"/>
      <c r="L1896" s="6"/>
      <c r="M1896" s="6"/>
      <c r="N1896" s="6"/>
      <c r="O1896" s="7"/>
      <c r="P1896" s="7"/>
      <c r="Q1896" s="7"/>
      <c r="R1896" s="6"/>
    </row>
    <row r="1897" spans="5:18">
      <c r="E1897" s="5"/>
      <c r="F1897" s="6"/>
      <c r="G1897" s="6"/>
      <c r="I1897" s="6"/>
      <c r="J1897" s="6"/>
      <c r="K1897" s="6"/>
      <c r="L1897" s="6"/>
      <c r="M1897" s="6"/>
      <c r="N1897" s="6"/>
      <c r="O1897" s="7"/>
      <c r="P1897" s="7"/>
      <c r="Q1897" s="7"/>
      <c r="R1897" s="6"/>
    </row>
    <row r="1898" spans="5:18">
      <c r="E1898" s="5"/>
      <c r="F1898" s="6"/>
      <c r="G1898" s="6"/>
      <c r="I1898" s="6"/>
      <c r="J1898" s="6"/>
      <c r="K1898" s="6"/>
      <c r="L1898" s="6"/>
      <c r="M1898" s="6"/>
      <c r="N1898" s="6"/>
      <c r="O1898" s="7"/>
      <c r="P1898" s="7"/>
      <c r="Q1898" s="7"/>
      <c r="R1898" s="6"/>
    </row>
    <row r="1899" spans="5:18">
      <c r="E1899" s="5"/>
      <c r="F1899" s="6"/>
      <c r="G1899" s="6"/>
      <c r="I1899" s="6"/>
      <c r="J1899" s="6"/>
      <c r="K1899" s="6"/>
      <c r="L1899" s="6"/>
      <c r="M1899" s="6"/>
      <c r="N1899" s="6"/>
      <c r="O1899" s="7"/>
      <c r="P1899" s="7"/>
      <c r="Q1899" s="7"/>
      <c r="R1899" s="6"/>
    </row>
    <row r="1900" spans="5:18">
      <c r="E1900" s="5"/>
      <c r="F1900" s="6"/>
      <c r="G1900" s="6"/>
      <c r="I1900" s="6"/>
      <c r="J1900" s="6"/>
      <c r="K1900" s="6"/>
      <c r="L1900" s="6"/>
      <c r="M1900" s="6"/>
      <c r="N1900" s="6"/>
      <c r="O1900" s="7"/>
      <c r="P1900" s="7"/>
      <c r="Q1900" s="7"/>
      <c r="R1900" s="6"/>
    </row>
    <row r="1901" spans="5:18">
      <c r="E1901" s="5"/>
      <c r="F1901" s="6"/>
      <c r="G1901" s="6"/>
      <c r="I1901" s="6"/>
      <c r="J1901" s="6"/>
      <c r="K1901" s="6"/>
      <c r="L1901" s="6"/>
      <c r="M1901" s="6"/>
      <c r="N1901" s="6"/>
      <c r="O1901" s="7"/>
      <c r="P1901" s="7"/>
      <c r="Q1901" s="7"/>
      <c r="R1901" s="6"/>
    </row>
    <row r="1902" spans="5:18">
      <c r="E1902" s="5"/>
      <c r="F1902" s="6"/>
      <c r="G1902" s="6"/>
      <c r="I1902" s="6"/>
      <c r="J1902" s="6"/>
      <c r="K1902" s="6"/>
      <c r="L1902" s="6"/>
      <c r="M1902" s="6"/>
      <c r="N1902" s="6"/>
      <c r="O1902" s="7"/>
      <c r="P1902" s="7"/>
      <c r="Q1902" s="7"/>
      <c r="R1902" s="6"/>
    </row>
    <row r="1903" spans="5:18">
      <c r="E1903" s="5"/>
      <c r="F1903" s="6"/>
      <c r="G1903" s="6"/>
      <c r="I1903" s="6"/>
      <c r="J1903" s="6"/>
      <c r="K1903" s="6"/>
      <c r="L1903" s="6"/>
      <c r="M1903" s="6"/>
      <c r="N1903" s="6"/>
      <c r="O1903" s="7"/>
      <c r="P1903" s="7"/>
      <c r="Q1903" s="7"/>
      <c r="R1903" s="6"/>
    </row>
    <row r="1904" spans="5:18">
      <c r="E1904" s="5"/>
      <c r="F1904" s="6"/>
      <c r="G1904" s="6"/>
      <c r="I1904" s="6"/>
      <c r="J1904" s="6"/>
      <c r="K1904" s="6"/>
      <c r="L1904" s="6"/>
      <c r="M1904" s="6"/>
      <c r="N1904" s="6"/>
      <c r="O1904" s="7"/>
      <c r="P1904" s="7"/>
      <c r="Q1904" s="7"/>
      <c r="R1904" s="6"/>
    </row>
    <row r="1905" spans="5:18">
      <c r="E1905" s="5"/>
      <c r="F1905" s="6"/>
      <c r="G1905" s="6"/>
      <c r="I1905" s="6"/>
      <c r="J1905" s="6"/>
      <c r="K1905" s="6"/>
      <c r="L1905" s="6"/>
      <c r="M1905" s="6"/>
      <c r="N1905" s="6"/>
      <c r="O1905" s="7"/>
      <c r="P1905" s="7"/>
      <c r="Q1905" s="7"/>
      <c r="R1905" s="6"/>
    </row>
    <row r="1906" spans="5:18">
      <c r="E1906" s="5"/>
      <c r="F1906" s="6"/>
      <c r="G1906" s="6"/>
      <c r="I1906" s="6"/>
      <c r="J1906" s="6"/>
      <c r="K1906" s="6"/>
      <c r="L1906" s="6"/>
      <c r="M1906" s="6"/>
      <c r="N1906" s="6"/>
      <c r="O1906" s="7"/>
      <c r="P1906" s="7"/>
      <c r="Q1906" s="7"/>
      <c r="R1906" s="6"/>
    </row>
    <row r="1907" spans="5:18">
      <c r="E1907" s="5"/>
      <c r="F1907" s="6"/>
      <c r="G1907" s="6"/>
      <c r="I1907" s="6"/>
      <c r="J1907" s="6"/>
      <c r="K1907" s="6"/>
      <c r="L1907" s="6"/>
      <c r="M1907" s="6"/>
      <c r="N1907" s="6"/>
      <c r="O1907" s="7"/>
      <c r="P1907" s="7"/>
      <c r="Q1907" s="7"/>
      <c r="R1907" s="6"/>
    </row>
    <row r="1908" spans="5:18">
      <c r="E1908" s="5"/>
      <c r="F1908" s="6"/>
      <c r="G1908" s="6"/>
      <c r="I1908" s="6"/>
      <c r="J1908" s="6"/>
      <c r="K1908" s="6"/>
      <c r="L1908" s="6"/>
      <c r="M1908" s="6"/>
      <c r="N1908" s="6"/>
      <c r="O1908" s="7"/>
      <c r="P1908" s="7"/>
      <c r="Q1908" s="7"/>
      <c r="R1908" s="6"/>
    </row>
    <row r="1909" spans="5:18">
      <c r="E1909" s="5"/>
      <c r="F1909" s="6"/>
      <c r="G1909" s="6"/>
      <c r="I1909" s="6"/>
      <c r="J1909" s="6"/>
      <c r="K1909" s="6"/>
      <c r="L1909" s="6"/>
      <c r="M1909" s="6"/>
      <c r="N1909" s="6"/>
      <c r="O1909" s="7"/>
      <c r="P1909" s="7"/>
      <c r="Q1909" s="7"/>
      <c r="R1909" s="6"/>
    </row>
    <row r="1910" spans="5:18">
      <c r="E1910" s="5"/>
      <c r="F1910" s="6"/>
      <c r="G1910" s="6"/>
      <c r="I1910" s="6"/>
      <c r="J1910" s="6"/>
      <c r="K1910" s="6"/>
      <c r="L1910" s="6"/>
      <c r="M1910" s="6"/>
      <c r="N1910" s="6"/>
      <c r="O1910" s="7"/>
      <c r="P1910" s="7"/>
      <c r="Q1910" s="7"/>
      <c r="R1910" s="6"/>
    </row>
    <row r="1911" spans="5:18">
      <c r="E1911" s="5"/>
      <c r="F1911" s="6"/>
      <c r="G1911" s="6"/>
      <c r="I1911" s="6"/>
      <c r="J1911" s="6"/>
      <c r="K1911" s="6"/>
      <c r="L1911" s="6"/>
      <c r="M1911" s="6"/>
      <c r="N1911" s="6"/>
      <c r="O1911" s="7"/>
      <c r="P1911" s="7"/>
      <c r="Q1911" s="7"/>
      <c r="R1911" s="6"/>
    </row>
    <row r="1912" spans="5:18">
      <c r="E1912" s="5"/>
      <c r="F1912" s="6"/>
      <c r="G1912" s="6"/>
      <c r="I1912" s="6"/>
      <c r="J1912" s="6"/>
      <c r="K1912" s="6"/>
      <c r="L1912" s="6"/>
      <c r="M1912" s="6"/>
      <c r="N1912" s="6"/>
      <c r="O1912" s="7"/>
      <c r="P1912" s="7"/>
      <c r="Q1912" s="7"/>
      <c r="R1912" s="6"/>
    </row>
    <row r="1913" spans="5:18">
      <c r="E1913" s="5"/>
      <c r="F1913" s="6"/>
      <c r="G1913" s="6"/>
      <c r="I1913" s="6"/>
      <c r="J1913" s="6"/>
      <c r="K1913" s="6"/>
      <c r="L1913" s="6"/>
      <c r="M1913" s="6"/>
      <c r="N1913" s="6"/>
      <c r="O1913" s="7"/>
      <c r="P1913" s="7"/>
      <c r="Q1913" s="7"/>
      <c r="R1913" s="6"/>
    </row>
    <row r="1914" spans="5:18">
      <c r="E1914" s="5"/>
      <c r="F1914" s="6"/>
      <c r="G1914" s="6"/>
      <c r="I1914" s="6"/>
      <c r="J1914" s="6"/>
      <c r="K1914" s="6"/>
      <c r="L1914" s="6"/>
      <c r="M1914" s="6"/>
      <c r="N1914" s="6"/>
      <c r="O1914" s="7"/>
      <c r="P1914" s="7"/>
      <c r="Q1914" s="7"/>
      <c r="R1914" s="6"/>
    </row>
    <row r="1915" spans="5:18">
      <c r="E1915" s="5"/>
      <c r="F1915" s="6"/>
      <c r="G1915" s="6"/>
      <c r="I1915" s="6"/>
      <c r="J1915" s="6"/>
      <c r="K1915" s="6"/>
      <c r="L1915" s="6"/>
      <c r="M1915" s="6"/>
      <c r="N1915" s="6"/>
      <c r="O1915" s="7"/>
      <c r="P1915" s="7"/>
      <c r="Q1915" s="7"/>
      <c r="R1915" s="6"/>
    </row>
    <row r="1916" spans="5:18">
      <c r="E1916" s="5"/>
      <c r="F1916" s="6"/>
      <c r="G1916" s="6"/>
      <c r="I1916" s="6"/>
      <c r="J1916" s="6"/>
      <c r="K1916" s="6"/>
      <c r="L1916" s="6"/>
      <c r="M1916" s="6"/>
      <c r="N1916" s="6"/>
      <c r="O1916" s="7"/>
      <c r="P1916" s="7"/>
      <c r="Q1916" s="7"/>
      <c r="R1916" s="6"/>
    </row>
    <row r="1917" spans="5:18">
      <c r="E1917" s="5"/>
      <c r="F1917" s="6"/>
      <c r="G1917" s="6"/>
      <c r="I1917" s="6"/>
      <c r="J1917" s="6"/>
      <c r="K1917" s="6"/>
      <c r="L1917" s="6"/>
      <c r="M1917" s="6"/>
      <c r="N1917" s="6"/>
      <c r="O1917" s="7"/>
      <c r="P1917" s="7"/>
      <c r="Q1917" s="7"/>
      <c r="R1917" s="6"/>
    </row>
    <row r="1918" spans="5:18">
      <c r="E1918" s="5"/>
      <c r="F1918" s="6"/>
      <c r="G1918" s="6"/>
      <c r="I1918" s="6"/>
      <c r="J1918" s="6"/>
      <c r="K1918" s="6"/>
      <c r="L1918" s="6"/>
      <c r="M1918" s="6"/>
      <c r="N1918" s="6"/>
      <c r="O1918" s="7"/>
      <c r="P1918" s="7"/>
      <c r="Q1918" s="7"/>
      <c r="R1918" s="6"/>
    </row>
    <row r="1919" spans="5:18">
      <c r="E1919" s="5"/>
      <c r="F1919" s="6"/>
      <c r="G1919" s="6"/>
      <c r="I1919" s="6"/>
      <c r="J1919" s="6"/>
      <c r="K1919" s="6"/>
      <c r="L1919" s="6"/>
      <c r="M1919" s="6"/>
      <c r="N1919" s="6"/>
      <c r="O1919" s="7"/>
      <c r="P1919" s="7"/>
      <c r="Q1919" s="7"/>
      <c r="R1919" s="6"/>
    </row>
    <row r="1920" spans="5:18">
      <c r="E1920" s="5"/>
      <c r="F1920" s="6"/>
      <c r="G1920" s="6"/>
      <c r="I1920" s="6"/>
      <c r="J1920" s="6"/>
      <c r="K1920" s="6"/>
      <c r="L1920" s="6"/>
      <c r="M1920" s="6"/>
      <c r="N1920" s="6"/>
      <c r="O1920" s="7"/>
      <c r="P1920" s="7"/>
      <c r="Q1920" s="7"/>
      <c r="R1920" s="6"/>
    </row>
    <row r="1921" spans="5:18">
      <c r="E1921" s="5"/>
      <c r="F1921" s="6"/>
      <c r="G1921" s="6"/>
      <c r="I1921" s="6"/>
      <c r="J1921" s="6"/>
      <c r="K1921" s="6"/>
      <c r="L1921" s="6"/>
      <c r="M1921" s="6"/>
      <c r="N1921" s="6"/>
      <c r="O1921" s="7"/>
      <c r="P1921" s="7"/>
      <c r="Q1921" s="7"/>
      <c r="R1921" s="6"/>
    </row>
    <row r="1922" spans="5:18">
      <c r="E1922" s="5"/>
      <c r="F1922" s="6"/>
      <c r="G1922" s="6"/>
      <c r="I1922" s="6"/>
      <c r="J1922" s="6"/>
      <c r="K1922" s="6"/>
      <c r="L1922" s="6"/>
      <c r="M1922" s="6"/>
      <c r="N1922" s="6"/>
      <c r="O1922" s="7"/>
      <c r="P1922" s="7"/>
      <c r="Q1922" s="7"/>
      <c r="R1922" s="6"/>
    </row>
    <row r="1923" spans="5:18">
      <c r="E1923" s="5"/>
      <c r="F1923" s="6"/>
      <c r="G1923" s="6"/>
      <c r="I1923" s="6"/>
      <c r="J1923" s="6"/>
      <c r="K1923" s="6"/>
      <c r="L1923" s="6"/>
      <c r="M1923" s="6"/>
      <c r="N1923" s="6"/>
      <c r="O1923" s="7"/>
      <c r="P1923" s="7"/>
      <c r="Q1923" s="7"/>
      <c r="R1923" s="6"/>
    </row>
    <row r="1924" spans="5:18">
      <c r="E1924" s="5"/>
      <c r="F1924" s="6"/>
      <c r="G1924" s="6"/>
      <c r="I1924" s="6"/>
      <c r="J1924" s="6"/>
      <c r="K1924" s="6"/>
      <c r="L1924" s="6"/>
      <c r="M1924" s="6"/>
      <c r="N1924" s="6"/>
      <c r="O1924" s="7"/>
      <c r="P1924" s="7"/>
      <c r="Q1924" s="7"/>
      <c r="R1924" s="6"/>
    </row>
    <row r="1925" spans="5:18">
      <c r="E1925" s="5"/>
      <c r="F1925" s="6"/>
      <c r="G1925" s="6"/>
      <c r="I1925" s="6"/>
      <c r="J1925" s="6"/>
      <c r="K1925" s="6"/>
      <c r="L1925" s="6"/>
      <c r="M1925" s="6"/>
      <c r="N1925" s="6"/>
      <c r="O1925" s="7"/>
      <c r="P1925" s="7"/>
      <c r="Q1925" s="7"/>
      <c r="R1925" s="6"/>
    </row>
    <row r="1926" spans="5:18">
      <c r="E1926" s="5"/>
      <c r="F1926" s="6"/>
      <c r="G1926" s="6"/>
      <c r="I1926" s="6"/>
      <c r="J1926" s="6"/>
      <c r="K1926" s="6"/>
      <c r="L1926" s="6"/>
      <c r="M1926" s="6"/>
      <c r="N1926" s="6"/>
      <c r="O1926" s="7"/>
      <c r="P1926" s="7"/>
      <c r="Q1926" s="7"/>
      <c r="R1926" s="6"/>
    </row>
    <row r="1927" spans="5:18">
      <c r="E1927" s="5"/>
      <c r="F1927" s="6"/>
      <c r="G1927" s="6"/>
      <c r="I1927" s="6"/>
      <c r="J1927" s="6"/>
      <c r="K1927" s="6"/>
      <c r="L1927" s="6"/>
      <c r="M1927" s="6"/>
      <c r="N1927" s="6"/>
      <c r="O1927" s="7"/>
      <c r="P1927" s="7"/>
      <c r="Q1927" s="7"/>
      <c r="R1927" s="6"/>
    </row>
    <row r="1928" spans="5:18">
      <c r="E1928" s="5"/>
      <c r="F1928" s="6"/>
      <c r="G1928" s="6"/>
      <c r="I1928" s="6"/>
      <c r="J1928" s="6"/>
      <c r="K1928" s="6"/>
      <c r="L1928" s="6"/>
      <c r="M1928" s="6"/>
      <c r="N1928" s="6"/>
      <c r="O1928" s="7"/>
      <c r="P1928" s="7"/>
      <c r="Q1928" s="7"/>
      <c r="R1928" s="6"/>
    </row>
    <row r="1929" spans="5:18">
      <c r="E1929" s="5"/>
      <c r="F1929" s="6"/>
      <c r="G1929" s="6"/>
      <c r="I1929" s="6"/>
      <c r="J1929" s="6"/>
      <c r="K1929" s="6"/>
      <c r="L1929" s="6"/>
      <c r="M1929" s="6"/>
      <c r="N1929" s="6"/>
      <c r="O1929" s="7"/>
      <c r="P1929" s="7"/>
      <c r="Q1929" s="7"/>
      <c r="R1929" s="6"/>
    </row>
    <row r="1930" spans="5:18">
      <c r="E1930" s="5"/>
      <c r="F1930" s="6"/>
      <c r="G1930" s="6"/>
      <c r="I1930" s="6"/>
      <c r="J1930" s="6"/>
      <c r="K1930" s="6"/>
      <c r="L1930" s="6"/>
      <c r="M1930" s="6"/>
      <c r="N1930" s="6"/>
      <c r="O1930" s="7"/>
      <c r="P1930" s="7"/>
      <c r="Q1930" s="7"/>
      <c r="R1930" s="6"/>
    </row>
    <row r="1931" spans="5:18">
      <c r="E1931" s="5"/>
      <c r="F1931" s="6"/>
      <c r="G1931" s="6"/>
      <c r="I1931" s="6"/>
      <c r="J1931" s="6"/>
      <c r="K1931" s="6"/>
      <c r="L1931" s="6"/>
      <c r="M1931" s="6"/>
      <c r="N1931" s="6"/>
      <c r="O1931" s="7"/>
      <c r="P1931" s="7"/>
      <c r="Q1931" s="7"/>
      <c r="R1931" s="6"/>
    </row>
    <row r="1932" spans="5:18">
      <c r="E1932" s="5"/>
      <c r="F1932" s="6"/>
      <c r="G1932" s="6"/>
      <c r="I1932" s="6"/>
      <c r="J1932" s="6"/>
      <c r="K1932" s="6"/>
      <c r="L1932" s="6"/>
      <c r="M1932" s="6"/>
      <c r="N1932" s="6"/>
      <c r="O1932" s="7"/>
      <c r="P1932" s="7"/>
      <c r="Q1932" s="7"/>
      <c r="R1932" s="6"/>
    </row>
    <row r="1933" spans="5:18">
      <c r="E1933" s="5"/>
      <c r="F1933" s="6"/>
      <c r="G1933" s="6"/>
      <c r="I1933" s="6"/>
      <c r="J1933" s="6"/>
      <c r="K1933" s="6"/>
      <c r="L1933" s="6"/>
      <c r="M1933" s="6"/>
      <c r="N1933" s="6"/>
      <c r="O1933" s="7"/>
      <c r="P1933" s="7"/>
      <c r="Q1933" s="7"/>
      <c r="R1933" s="6"/>
    </row>
    <row r="1934" spans="5:18">
      <c r="E1934" s="5"/>
      <c r="F1934" s="6"/>
      <c r="G1934" s="6"/>
      <c r="I1934" s="6"/>
      <c r="J1934" s="6"/>
      <c r="K1934" s="6"/>
      <c r="L1934" s="6"/>
      <c r="M1934" s="6"/>
      <c r="N1934" s="6"/>
      <c r="O1934" s="7"/>
      <c r="P1934" s="7"/>
      <c r="Q1934" s="7"/>
      <c r="R1934" s="6"/>
    </row>
    <row r="1935" spans="5:18">
      <c r="E1935" s="5"/>
      <c r="F1935" s="6"/>
      <c r="G1935" s="6"/>
      <c r="I1935" s="6"/>
      <c r="J1935" s="6"/>
      <c r="K1935" s="6"/>
      <c r="L1935" s="6"/>
      <c r="M1935" s="6"/>
      <c r="N1935" s="6"/>
      <c r="O1935" s="7"/>
      <c r="P1935" s="7"/>
      <c r="Q1935" s="7"/>
      <c r="R1935" s="6"/>
    </row>
    <row r="1936" spans="5:18">
      <c r="E1936" s="5"/>
      <c r="F1936" s="6"/>
      <c r="G1936" s="6"/>
      <c r="I1936" s="6"/>
      <c r="J1936" s="6"/>
      <c r="K1936" s="6"/>
      <c r="L1936" s="6"/>
      <c r="M1936" s="6"/>
      <c r="N1936" s="6"/>
      <c r="O1936" s="7"/>
      <c r="P1936" s="7"/>
      <c r="Q1936" s="7"/>
      <c r="R1936" s="6"/>
    </row>
    <row r="1937" spans="5:18">
      <c r="E1937" s="5"/>
      <c r="F1937" s="6"/>
      <c r="G1937" s="6"/>
      <c r="I1937" s="6"/>
      <c r="J1937" s="6"/>
      <c r="K1937" s="6"/>
      <c r="L1937" s="6"/>
      <c r="M1937" s="6"/>
      <c r="N1937" s="6"/>
      <c r="O1937" s="7"/>
      <c r="P1937" s="7"/>
      <c r="Q1937" s="7"/>
      <c r="R1937" s="6"/>
    </row>
    <row r="1938" spans="5:18">
      <c r="E1938" s="5"/>
      <c r="F1938" s="6"/>
      <c r="G1938" s="6"/>
      <c r="I1938" s="6"/>
      <c r="J1938" s="6"/>
      <c r="K1938" s="6"/>
      <c r="L1938" s="6"/>
      <c r="M1938" s="6"/>
      <c r="N1938" s="6"/>
      <c r="O1938" s="7"/>
      <c r="P1938" s="7"/>
      <c r="Q1938" s="7"/>
      <c r="R1938" s="6"/>
    </row>
    <row r="1939" spans="5:18">
      <c r="E1939" s="5"/>
      <c r="F1939" s="6"/>
      <c r="G1939" s="6"/>
      <c r="I1939" s="6"/>
      <c r="J1939" s="6"/>
      <c r="K1939" s="6"/>
      <c r="L1939" s="6"/>
      <c r="M1939" s="6"/>
      <c r="N1939" s="6"/>
      <c r="O1939" s="7"/>
      <c r="P1939" s="7"/>
      <c r="Q1939" s="7"/>
      <c r="R1939" s="6"/>
    </row>
    <row r="1940" spans="5:18">
      <c r="E1940" s="5"/>
      <c r="F1940" s="6"/>
      <c r="G1940" s="6"/>
      <c r="I1940" s="6"/>
      <c r="J1940" s="6"/>
      <c r="K1940" s="6"/>
      <c r="L1940" s="6"/>
      <c r="M1940" s="6"/>
      <c r="N1940" s="6"/>
      <c r="O1940" s="7"/>
      <c r="P1940" s="7"/>
      <c r="Q1940" s="7"/>
      <c r="R1940" s="6"/>
    </row>
    <row r="1941" spans="5:18">
      <c r="E1941" s="5"/>
      <c r="F1941" s="6"/>
      <c r="G1941" s="6"/>
      <c r="I1941" s="6"/>
      <c r="J1941" s="6"/>
      <c r="K1941" s="6"/>
      <c r="L1941" s="6"/>
      <c r="M1941" s="6"/>
      <c r="N1941" s="6"/>
      <c r="O1941" s="7"/>
      <c r="P1941" s="7"/>
      <c r="Q1941" s="7"/>
      <c r="R1941" s="6"/>
    </row>
    <row r="1942" spans="5:18">
      <c r="E1942" s="5"/>
      <c r="F1942" s="6"/>
      <c r="G1942" s="6"/>
      <c r="I1942" s="6"/>
      <c r="J1942" s="6"/>
      <c r="K1942" s="6"/>
      <c r="L1942" s="6"/>
      <c r="M1942" s="6"/>
      <c r="N1942" s="6"/>
      <c r="O1942" s="7"/>
      <c r="P1942" s="7"/>
      <c r="Q1942" s="7"/>
      <c r="R1942" s="6"/>
    </row>
    <row r="1943" spans="5:18">
      <c r="E1943" s="5"/>
      <c r="F1943" s="6"/>
      <c r="G1943" s="6"/>
      <c r="I1943" s="6"/>
      <c r="J1943" s="6"/>
      <c r="K1943" s="6"/>
      <c r="L1943" s="6"/>
      <c r="M1943" s="6"/>
      <c r="N1943" s="6"/>
      <c r="O1943" s="7"/>
      <c r="P1943" s="7"/>
      <c r="Q1943" s="7"/>
      <c r="R1943" s="6"/>
    </row>
    <row r="1944" spans="5:18">
      <c r="E1944" s="5"/>
      <c r="F1944" s="6"/>
      <c r="G1944" s="6"/>
      <c r="I1944" s="6"/>
      <c r="J1944" s="6"/>
      <c r="K1944" s="6"/>
      <c r="L1944" s="6"/>
      <c r="M1944" s="6"/>
      <c r="N1944" s="6"/>
      <c r="O1944" s="7"/>
      <c r="P1944" s="7"/>
      <c r="Q1944" s="7"/>
      <c r="R1944" s="6"/>
    </row>
    <row r="1945" spans="5:18">
      <c r="E1945" s="5"/>
      <c r="F1945" s="6"/>
      <c r="G1945" s="6"/>
      <c r="I1945" s="6"/>
      <c r="J1945" s="6"/>
      <c r="K1945" s="6"/>
      <c r="L1945" s="6"/>
      <c r="M1945" s="6"/>
      <c r="N1945" s="6"/>
      <c r="O1945" s="7"/>
      <c r="P1945" s="7"/>
      <c r="Q1945" s="7"/>
      <c r="R1945" s="6"/>
    </row>
    <row r="1946" spans="5:18">
      <c r="E1946" s="5"/>
      <c r="F1946" s="6"/>
      <c r="G1946" s="6"/>
      <c r="I1946" s="6"/>
      <c r="J1946" s="6"/>
      <c r="K1946" s="6"/>
      <c r="L1946" s="6"/>
      <c r="M1946" s="6"/>
      <c r="N1946" s="6"/>
      <c r="O1946" s="7"/>
      <c r="P1946" s="7"/>
      <c r="Q1946" s="7"/>
      <c r="R1946" s="6"/>
    </row>
    <row r="1947" spans="5:18">
      <c r="E1947" s="5"/>
      <c r="F1947" s="6"/>
      <c r="G1947" s="6"/>
      <c r="I1947" s="6"/>
      <c r="J1947" s="6"/>
      <c r="K1947" s="6"/>
      <c r="L1947" s="6"/>
      <c r="M1947" s="6"/>
      <c r="N1947" s="6"/>
      <c r="O1947" s="7"/>
      <c r="P1947" s="7"/>
      <c r="Q1947" s="7"/>
      <c r="R1947" s="6"/>
    </row>
    <row r="1948" spans="5:18">
      <c r="E1948" s="5"/>
      <c r="F1948" s="6"/>
      <c r="G1948" s="6"/>
      <c r="I1948" s="6"/>
      <c r="J1948" s="6"/>
      <c r="K1948" s="6"/>
      <c r="L1948" s="6"/>
      <c r="M1948" s="6"/>
      <c r="N1948" s="6"/>
      <c r="O1948" s="7"/>
      <c r="P1948" s="7"/>
      <c r="Q1948" s="7"/>
      <c r="R1948" s="6"/>
    </row>
    <row r="1949" spans="5:18">
      <c r="E1949" s="5"/>
      <c r="F1949" s="6"/>
      <c r="G1949" s="6"/>
      <c r="I1949" s="6"/>
      <c r="J1949" s="6"/>
      <c r="K1949" s="6"/>
      <c r="L1949" s="6"/>
      <c r="M1949" s="6"/>
      <c r="N1949" s="6"/>
      <c r="O1949" s="7"/>
      <c r="P1949" s="7"/>
      <c r="Q1949" s="7"/>
      <c r="R1949" s="6"/>
    </row>
    <row r="1950" spans="5:18">
      <c r="E1950" s="5"/>
      <c r="F1950" s="6"/>
      <c r="G1950" s="6"/>
      <c r="I1950" s="6"/>
      <c r="J1950" s="6"/>
      <c r="K1950" s="6"/>
      <c r="L1950" s="6"/>
      <c r="M1950" s="6"/>
      <c r="N1950" s="6"/>
      <c r="O1950" s="7"/>
      <c r="P1950" s="7"/>
      <c r="Q1950" s="7"/>
      <c r="R1950" s="6"/>
    </row>
    <row r="1951" spans="5:18">
      <c r="E1951" s="5"/>
      <c r="F1951" s="6"/>
      <c r="G1951" s="6"/>
      <c r="I1951" s="6"/>
      <c r="J1951" s="6"/>
      <c r="K1951" s="6"/>
      <c r="L1951" s="6"/>
      <c r="M1951" s="6"/>
      <c r="N1951" s="6"/>
      <c r="O1951" s="7"/>
      <c r="P1951" s="7"/>
      <c r="Q1951" s="7"/>
      <c r="R1951" s="6"/>
    </row>
    <row r="1952" spans="5:18">
      <c r="E1952" s="5"/>
      <c r="F1952" s="6"/>
      <c r="G1952" s="6"/>
      <c r="I1952" s="6"/>
      <c r="J1952" s="6"/>
      <c r="K1952" s="6"/>
      <c r="L1952" s="6"/>
      <c r="M1952" s="6"/>
      <c r="N1952" s="6"/>
      <c r="O1952" s="7"/>
      <c r="P1952" s="7"/>
      <c r="Q1952" s="7"/>
      <c r="R1952" s="6"/>
    </row>
    <row r="1953" spans="5:18">
      <c r="E1953" s="5"/>
      <c r="F1953" s="6"/>
      <c r="G1953" s="6"/>
      <c r="I1953" s="6"/>
      <c r="J1953" s="6"/>
      <c r="K1953" s="6"/>
      <c r="L1953" s="6"/>
      <c r="M1953" s="6"/>
      <c r="N1953" s="6"/>
      <c r="O1953" s="7"/>
      <c r="P1953" s="7"/>
      <c r="Q1953" s="7"/>
      <c r="R1953" s="6"/>
    </row>
    <row r="1954" spans="5:18">
      <c r="E1954" s="5"/>
      <c r="F1954" s="6"/>
      <c r="G1954" s="6"/>
      <c r="I1954" s="6"/>
      <c r="J1954" s="6"/>
      <c r="K1954" s="6"/>
      <c r="L1954" s="6"/>
      <c r="M1954" s="6"/>
      <c r="N1954" s="6"/>
      <c r="O1954" s="7"/>
      <c r="P1954" s="7"/>
      <c r="Q1954" s="7"/>
      <c r="R1954" s="6"/>
    </row>
    <row r="1955" spans="5:18">
      <c r="E1955" s="5"/>
      <c r="F1955" s="6"/>
      <c r="G1955" s="6"/>
      <c r="I1955" s="6"/>
      <c r="J1955" s="6"/>
      <c r="K1955" s="6"/>
      <c r="L1955" s="6"/>
      <c r="M1955" s="6"/>
      <c r="N1955" s="6"/>
      <c r="O1955" s="7"/>
      <c r="P1955" s="7"/>
      <c r="Q1955" s="7"/>
      <c r="R1955" s="6"/>
    </row>
    <row r="1956" spans="5:18">
      <c r="E1956" s="5"/>
      <c r="F1956" s="6"/>
      <c r="G1956" s="6"/>
      <c r="I1956" s="6"/>
      <c r="J1956" s="6"/>
      <c r="K1956" s="6"/>
      <c r="L1956" s="6"/>
      <c r="M1956" s="6"/>
      <c r="N1956" s="6"/>
      <c r="O1956" s="7"/>
      <c r="P1956" s="7"/>
      <c r="Q1956" s="7"/>
      <c r="R1956" s="6"/>
    </row>
    <row r="1957" spans="5:18">
      <c r="E1957" s="5"/>
      <c r="F1957" s="6"/>
      <c r="G1957" s="6"/>
      <c r="I1957" s="6"/>
      <c r="J1957" s="6"/>
      <c r="K1957" s="6"/>
      <c r="L1957" s="6"/>
      <c r="M1957" s="6"/>
      <c r="N1957" s="6"/>
      <c r="O1957" s="7"/>
      <c r="P1957" s="7"/>
      <c r="Q1957" s="7"/>
      <c r="R1957" s="6"/>
    </row>
    <row r="1958" spans="5:18">
      <c r="E1958" s="5"/>
      <c r="F1958" s="6"/>
      <c r="G1958" s="6"/>
      <c r="I1958" s="6"/>
      <c r="J1958" s="6"/>
      <c r="K1958" s="6"/>
      <c r="L1958" s="6"/>
      <c r="M1958" s="6"/>
      <c r="N1958" s="6"/>
      <c r="O1958" s="7"/>
      <c r="P1958" s="7"/>
      <c r="Q1958" s="7"/>
      <c r="R1958" s="6"/>
    </row>
    <row r="1959" spans="5:18">
      <c r="E1959" s="5"/>
      <c r="F1959" s="6"/>
      <c r="G1959" s="6"/>
      <c r="I1959" s="6"/>
      <c r="J1959" s="6"/>
      <c r="K1959" s="6"/>
      <c r="L1959" s="6"/>
      <c r="M1959" s="6"/>
      <c r="N1959" s="6"/>
      <c r="O1959" s="7"/>
      <c r="P1959" s="7"/>
      <c r="Q1959" s="7"/>
      <c r="R1959" s="6"/>
    </row>
    <row r="1960" spans="5:18">
      <c r="E1960" s="5"/>
      <c r="F1960" s="6"/>
      <c r="G1960" s="6"/>
      <c r="I1960" s="6"/>
      <c r="J1960" s="6"/>
      <c r="K1960" s="6"/>
      <c r="L1960" s="6"/>
      <c r="M1960" s="6"/>
      <c r="N1960" s="6"/>
      <c r="O1960" s="7"/>
      <c r="P1960" s="7"/>
      <c r="Q1960" s="7"/>
      <c r="R1960" s="6"/>
    </row>
    <row r="1961" spans="5:18">
      <c r="E1961" s="5"/>
      <c r="F1961" s="6"/>
      <c r="G1961" s="6"/>
      <c r="I1961" s="6"/>
      <c r="J1961" s="6"/>
      <c r="K1961" s="6"/>
      <c r="L1961" s="6"/>
      <c r="M1961" s="6"/>
      <c r="N1961" s="6"/>
      <c r="O1961" s="7"/>
      <c r="P1961" s="7"/>
      <c r="Q1961" s="7"/>
      <c r="R1961" s="6"/>
    </row>
    <row r="1962" spans="5:18">
      <c r="E1962" s="5"/>
      <c r="F1962" s="6"/>
      <c r="G1962" s="6"/>
      <c r="I1962" s="6"/>
      <c r="J1962" s="6"/>
      <c r="K1962" s="6"/>
      <c r="L1962" s="6"/>
      <c r="M1962" s="6"/>
      <c r="N1962" s="6"/>
      <c r="O1962" s="7"/>
      <c r="P1962" s="7"/>
      <c r="Q1962" s="7"/>
      <c r="R1962" s="6"/>
    </row>
    <row r="1963" spans="5:18">
      <c r="E1963" s="5"/>
      <c r="F1963" s="6"/>
      <c r="G1963" s="6"/>
      <c r="I1963" s="6"/>
      <c r="J1963" s="6"/>
      <c r="K1963" s="6"/>
      <c r="L1963" s="6"/>
      <c r="M1963" s="6"/>
      <c r="N1963" s="6"/>
      <c r="O1963" s="7"/>
      <c r="P1963" s="7"/>
      <c r="Q1963" s="7"/>
      <c r="R1963" s="6"/>
    </row>
    <row r="1964" spans="5:18">
      <c r="E1964" s="5"/>
      <c r="F1964" s="6"/>
      <c r="G1964" s="6"/>
      <c r="I1964" s="6"/>
      <c r="J1964" s="6"/>
      <c r="K1964" s="6"/>
      <c r="L1964" s="6"/>
      <c r="M1964" s="6"/>
      <c r="N1964" s="6"/>
      <c r="O1964" s="7"/>
      <c r="P1964" s="7"/>
      <c r="Q1964" s="7"/>
      <c r="R1964" s="6"/>
    </row>
    <row r="1965" spans="5:18">
      <c r="E1965" s="5"/>
      <c r="F1965" s="6"/>
      <c r="G1965" s="6"/>
      <c r="I1965" s="6"/>
      <c r="J1965" s="6"/>
      <c r="K1965" s="6"/>
      <c r="L1965" s="6"/>
      <c r="M1965" s="6"/>
      <c r="N1965" s="6"/>
      <c r="O1965" s="7"/>
      <c r="P1965" s="7"/>
      <c r="Q1965" s="7"/>
      <c r="R1965" s="6"/>
    </row>
    <row r="1966" spans="5:18">
      <c r="E1966" s="5"/>
      <c r="F1966" s="6"/>
      <c r="G1966" s="6"/>
      <c r="I1966" s="6"/>
      <c r="J1966" s="6"/>
      <c r="K1966" s="6"/>
      <c r="L1966" s="6"/>
      <c r="M1966" s="6"/>
      <c r="N1966" s="6"/>
      <c r="O1966" s="7"/>
      <c r="P1966" s="7"/>
      <c r="Q1966" s="7"/>
      <c r="R1966" s="6"/>
    </row>
    <row r="1967" spans="5:18">
      <c r="E1967" s="5"/>
      <c r="F1967" s="6"/>
      <c r="G1967" s="6"/>
      <c r="I1967" s="6"/>
      <c r="J1967" s="6"/>
      <c r="K1967" s="6"/>
      <c r="L1967" s="6"/>
      <c r="M1967" s="6"/>
      <c r="N1967" s="6"/>
      <c r="O1967" s="7"/>
      <c r="P1967" s="7"/>
      <c r="Q1967" s="7"/>
      <c r="R1967" s="6"/>
    </row>
    <row r="1968" spans="5:18">
      <c r="E1968" s="5"/>
      <c r="F1968" s="6"/>
      <c r="G1968" s="6"/>
      <c r="I1968" s="6"/>
      <c r="J1968" s="6"/>
      <c r="K1968" s="6"/>
      <c r="L1968" s="6"/>
      <c r="M1968" s="6"/>
      <c r="N1968" s="6"/>
      <c r="O1968" s="7"/>
      <c r="P1968" s="7"/>
      <c r="Q1968" s="7"/>
      <c r="R1968" s="6"/>
    </row>
    <row r="1969" spans="5:18">
      <c r="E1969" s="5"/>
      <c r="F1969" s="6"/>
      <c r="G1969" s="6"/>
      <c r="I1969" s="6"/>
      <c r="J1969" s="6"/>
      <c r="K1969" s="6"/>
      <c r="L1969" s="6"/>
      <c r="M1969" s="6"/>
      <c r="N1969" s="6"/>
      <c r="O1969" s="7"/>
      <c r="P1969" s="7"/>
      <c r="Q1969" s="7"/>
      <c r="R1969" s="6"/>
    </row>
    <row r="1970" spans="5:18">
      <c r="E1970" s="5"/>
      <c r="F1970" s="6"/>
      <c r="G1970" s="6"/>
      <c r="I1970" s="6"/>
      <c r="J1970" s="6"/>
      <c r="K1970" s="6"/>
      <c r="L1970" s="6"/>
      <c r="M1970" s="6"/>
      <c r="N1970" s="6"/>
      <c r="O1970" s="7"/>
      <c r="P1970" s="7"/>
      <c r="Q1970" s="7"/>
      <c r="R1970" s="6"/>
    </row>
    <row r="1971" spans="5:18">
      <c r="E1971" s="5"/>
      <c r="F1971" s="6"/>
      <c r="G1971" s="6"/>
      <c r="I1971" s="6"/>
      <c r="J1971" s="6"/>
      <c r="K1971" s="6"/>
      <c r="L1971" s="6"/>
      <c r="M1971" s="6"/>
      <c r="N1971" s="6"/>
      <c r="O1971" s="7"/>
      <c r="P1971" s="7"/>
      <c r="Q1971" s="7"/>
      <c r="R1971" s="6"/>
    </row>
    <row r="1972" spans="5:18">
      <c r="E1972" s="5"/>
      <c r="F1972" s="6"/>
      <c r="G1972" s="6"/>
      <c r="I1972" s="6"/>
      <c r="J1972" s="6"/>
      <c r="K1972" s="6"/>
      <c r="L1972" s="6"/>
      <c r="M1972" s="6"/>
      <c r="N1972" s="6"/>
      <c r="O1972" s="7"/>
      <c r="P1972" s="7"/>
      <c r="Q1972" s="7"/>
      <c r="R1972" s="6"/>
    </row>
    <row r="1973" spans="5:18">
      <c r="E1973" s="5"/>
      <c r="F1973" s="6"/>
      <c r="G1973" s="6"/>
      <c r="I1973" s="6"/>
      <c r="J1973" s="6"/>
      <c r="K1973" s="6"/>
      <c r="L1973" s="6"/>
      <c r="M1973" s="6"/>
      <c r="N1973" s="6"/>
      <c r="O1973" s="7"/>
      <c r="P1973" s="7"/>
      <c r="Q1973" s="7"/>
      <c r="R1973" s="6"/>
    </row>
    <row r="1974" spans="5:18">
      <c r="E1974" s="5"/>
      <c r="F1974" s="6"/>
      <c r="G1974" s="6"/>
      <c r="I1974" s="6"/>
      <c r="J1974" s="6"/>
      <c r="K1974" s="6"/>
      <c r="L1974" s="6"/>
      <c r="M1974" s="6"/>
      <c r="N1974" s="6"/>
      <c r="O1974" s="7"/>
      <c r="P1974" s="7"/>
      <c r="Q1974" s="7"/>
      <c r="R1974" s="6"/>
    </row>
    <row r="1975" spans="5:18">
      <c r="E1975" s="5"/>
      <c r="F1975" s="6"/>
      <c r="G1975" s="6"/>
      <c r="I1975" s="6"/>
      <c r="J1975" s="6"/>
      <c r="K1975" s="6"/>
      <c r="L1975" s="6"/>
      <c r="M1975" s="6"/>
      <c r="N1975" s="6"/>
      <c r="O1975" s="7"/>
      <c r="P1975" s="7"/>
      <c r="Q1975" s="7"/>
      <c r="R1975" s="6"/>
    </row>
    <row r="1976" spans="5:18">
      <c r="E1976" s="5"/>
      <c r="F1976" s="6"/>
      <c r="G1976" s="6"/>
      <c r="I1976" s="6"/>
      <c r="J1976" s="6"/>
      <c r="K1976" s="6"/>
      <c r="L1976" s="6"/>
      <c r="M1976" s="6"/>
      <c r="N1976" s="6"/>
      <c r="O1976" s="7"/>
      <c r="P1976" s="7"/>
      <c r="Q1976" s="7"/>
      <c r="R1976" s="6"/>
    </row>
    <row r="1977" spans="5:18">
      <c r="E1977" s="5"/>
      <c r="F1977" s="6"/>
      <c r="G1977" s="6"/>
      <c r="I1977" s="6"/>
      <c r="J1977" s="6"/>
      <c r="K1977" s="6"/>
      <c r="L1977" s="6"/>
      <c r="M1977" s="6"/>
      <c r="N1977" s="6"/>
      <c r="O1977" s="7"/>
      <c r="P1977" s="7"/>
      <c r="Q1977" s="7"/>
      <c r="R1977" s="6"/>
    </row>
    <row r="1978" spans="5:18">
      <c r="E1978" s="5"/>
      <c r="F1978" s="6"/>
      <c r="G1978" s="6"/>
      <c r="I1978" s="6"/>
      <c r="J1978" s="6"/>
      <c r="K1978" s="6"/>
      <c r="L1978" s="6"/>
      <c r="M1978" s="6"/>
      <c r="N1978" s="6"/>
      <c r="O1978" s="7"/>
      <c r="P1978" s="7"/>
      <c r="Q1978" s="7"/>
      <c r="R1978" s="6"/>
    </row>
    <row r="1979" spans="5:18">
      <c r="E1979" s="5"/>
      <c r="F1979" s="6"/>
      <c r="G1979" s="6"/>
      <c r="I1979" s="6"/>
      <c r="J1979" s="6"/>
      <c r="K1979" s="6"/>
      <c r="L1979" s="6"/>
      <c r="M1979" s="6"/>
      <c r="N1979" s="6"/>
      <c r="O1979" s="7"/>
      <c r="P1979" s="7"/>
      <c r="Q1979" s="7"/>
      <c r="R1979" s="6"/>
    </row>
    <row r="1980" spans="5:18">
      <c r="E1980" s="5"/>
      <c r="F1980" s="6"/>
      <c r="G1980" s="6"/>
      <c r="I1980" s="6"/>
      <c r="J1980" s="6"/>
      <c r="K1980" s="6"/>
      <c r="L1980" s="6"/>
      <c r="M1980" s="6"/>
      <c r="N1980" s="6"/>
      <c r="O1980" s="7"/>
      <c r="P1980" s="7"/>
      <c r="Q1980" s="7"/>
      <c r="R1980" s="6"/>
    </row>
    <row r="1981" spans="5:18">
      <c r="E1981" s="5"/>
      <c r="F1981" s="6"/>
      <c r="G1981" s="6"/>
      <c r="I1981" s="6"/>
      <c r="J1981" s="6"/>
      <c r="K1981" s="6"/>
      <c r="L1981" s="6"/>
      <c r="M1981" s="6"/>
      <c r="N1981" s="6"/>
      <c r="O1981" s="7"/>
      <c r="P1981" s="7"/>
      <c r="Q1981" s="7"/>
      <c r="R1981" s="6"/>
    </row>
    <row r="1982" spans="5:18">
      <c r="E1982" s="5"/>
      <c r="F1982" s="6"/>
      <c r="G1982" s="6"/>
      <c r="I1982" s="6"/>
      <c r="J1982" s="6"/>
      <c r="K1982" s="6"/>
      <c r="L1982" s="6"/>
      <c r="M1982" s="6"/>
      <c r="N1982" s="6"/>
      <c r="O1982" s="7"/>
      <c r="P1982" s="7"/>
      <c r="Q1982" s="7"/>
      <c r="R1982" s="6"/>
    </row>
    <row r="1983" spans="5:18">
      <c r="E1983" s="5"/>
      <c r="F1983" s="6"/>
      <c r="G1983" s="6"/>
      <c r="I1983" s="6"/>
      <c r="J1983" s="6"/>
      <c r="K1983" s="6"/>
      <c r="L1983" s="6"/>
      <c r="M1983" s="6"/>
      <c r="N1983" s="6"/>
      <c r="O1983" s="7"/>
      <c r="P1983" s="7"/>
      <c r="Q1983" s="7"/>
      <c r="R1983" s="6"/>
    </row>
    <row r="1984" spans="5:18">
      <c r="E1984" s="5"/>
      <c r="F1984" s="6"/>
      <c r="G1984" s="6"/>
      <c r="I1984" s="6"/>
      <c r="J1984" s="6"/>
      <c r="K1984" s="6"/>
      <c r="L1984" s="6"/>
      <c r="M1984" s="6"/>
      <c r="N1984" s="6"/>
      <c r="O1984" s="7"/>
      <c r="P1984" s="7"/>
      <c r="Q1984" s="7"/>
      <c r="R1984" s="6"/>
    </row>
    <row r="1985" spans="5:18">
      <c r="E1985" s="5"/>
      <c r="F1985" s="6"/>
      <c r="G1985" s="6"/>
      <c r="I1985" s="6"/>
      <c r="J1985" s="6"/>
      <c r="K1985" s="6"/>
      <c r="L1985" s="6"/>
      <c r="M1985" s="6"/>
      <c r="N1985" s="6"/>
      <c r="O1985" s="7"/>
      <c r="P1985" s="7"/>
      <c r="Q1985" s="7"/>
      <c r="R1985" s="6"/>
    </row>
    <row r="1986" spans="5:18">
      <c r="E1986" s="5"/>
      <c r="F1986" s="6"/>
      <c r="G1986" s="6"/>
      <c r="I1986" s="6"/>
      <c r="J1986" s="6"/>
      <c r="K1986" s="6"/>
      <c r="L1986" s="6"/>
      <c r="M1986" s="6"/>
      <c r="N1986" s="6"/>
      <c r="O1986" s="7"/>
      <c r="P1986" s="7"/>
      <c r="Q1986" s="7"/>
      <c r="R1986" s="6"/>
    </row>
    <row r="1987" spans="5:18">
      <c r="E1987" s="5"/>
      <c r="F1987" s="6"/>
      <c r="G1987" s="6"/>
      <c r="I1987" s="6"/>
      <c r="J1987" s="6"/>
      <c r="K1987" s="6"/>
      <c r="L1987" s="6"/>
      <c r="M1987" s="6"/>
      <c r="N1987" s="6"/>
      <c r="O1987" s="7"/>
      <c r="P1987" s="7"/>
      <c r="Q1987" s="7"/>
      <c r="R1987" s="6"/>
    </row>
    <row r="1988" spans="5:18">
      <c r="E1988" s="5"/>
      <c r="F1988" s="6"/>
      <c r="G1988" s="6"/>
      <c r="I1988" s="6"/>
      <c r="J1988" s="6"/>
      <c r="K1988" s="6"/>
      <c r="L1988" s="6"/>
      <c r="M1988" s="6"/>
      <c r="N1988" s="6"/>
      <c r="O1988" s="7"/>
      <c r="P1988" s="7"/>
      <c r="Q1988" s="7"/>
      <c r="R1988" s="6"/>
    </row>
    <row r="1989" spans="5:18">
      <c r="E1989" s="5"/>
      <c r="F1989" s="6"/>
      <c r="G1989" s="6"/>
      <c r="I1989" s="6"/>
      <c r="J1989" s="6"/>
      <c r="K1989" s="6"/>
      <c r="L1989" s="6"/>
      <c r="M1989" s="6"/>
      <c r="N1989" s="6"/>
      <c r="O1989" s="7"/>
      <c r="P1989" s="7"/>
      <c r="Q1989" s="7"/>
      <c r="R1989" s="6"/>
    </row>
    <row r="1990" spans="5:18">
      <c r="E1990" s="5"/>
      <c r="F1990" s="6"/>
      <c r="G1990" s="6"/>
      <c r="I1990" s="6"/>
      <c r="J1990" s="6"/>
      <c r="K1990" s="6"/>
      <c r="L1990" s="6"/>
      <c r="M1990" s="6"/>
      <c r="N1990" s="6"/>
      <c r="O1990" s="7"/>
      <c r="P1990" s="7"/>
      <c r="Q1990" s="7"/>
      <c r="R1990" s="6"/>
    </row>
    <row r="1991" spans="5:18">
      <c r="E1991" s="5"/>
      <c r="F1991" s="6"/>
      <c r="G1991" s="6"/>
      <c r="I1991" s="6"/>
      <c r="J1991" s="6"/>
      <c r="K1991" s="6"/>
      <c r="L1991" s="6"/>
      <c r="M1991" s="6"/>
      <c r="N1991" s="6"/>
      <c r="O1991" s="7"/>
      <c r="P1991" s="7"/>
      <c r="Q1991" s="7"/>
      <c r="R1991" s="6"/>
    </row>
    <row r="1992" spans="5:18">
      <c r="E1992" s="5"/>
      <c r="F1992" s="6"/>
      <c r="G1992" s="6"/>
      <c r="I1992" s="6"/>
      <c r="J1992" s="6"/>
      <c r="K1992" s="6"/>
      <c r="L1992" s="6"/>
      <c r="M1992" s="6"/>
      <c r="N1992" s="6"/>
      <c r="O1992" s="7"/>
      <c r="P1992" s="7"/>
      <c r="Q1992" s="7"/>
      <c r="R1992" s="6"/>
    </row>
    <row r="1993" spans="5:18">
      <c r="E1993" s="5"/>
      <c r="F1993" s="6"/>
      <c r="G1993" s="6"/>
      <c r="I1993" s="6"/>
      <c r="J1993" s="6"/>
      <c r="K1993" s="6"/>
      <c r="L1993" s="6"/>
      <c r="M1993" s="6"/>
      <c r="N1993" s="6"/>
      <c r="O1993" s="7"/>
      <c r="P1993" s="7"/>
      <c r="Q1993" s="7"/>
      <c r="R1993" s="6"/>
    </row>
    <row r="1994" spans="5:18">
      <c r="E1994" s="5"/>
      <c r="F1994" s="6"/>
      <c r="G1994" s="6"/>
      <c r="I1994" s="6"/>
      <c r="J1994" s="6"/>
      <c r="K1994" s="6"/>
      <c r="L1994" s="6"/>
      <c r="M1994" s="6"/>
      <c r="N1994" s="6"/>
      <c r="O1994" s="7"/>
      <c r="P1994" s="7"/>
      <c r="Q1994" s="7"/>
      <c r="R1994" s="6"/>
    </row>
    <row r="1995" spans="5:18">
      <c r="E1995" s="5"/>
      <c r="F1995" s="6"/>
      <c r="G1995" s="6"/>
      <c r="I1995" s="6"/>
      <c r="J1995" s="6"/>
      <c r="K1995" s="6"/>
      <c r="L1995" s="6"/>
      <c r="M1995" s="6"/>
      <c r="N1995" s="6"/>
      <c r="O1995" s="7"/>
      <c r="P1995" s="7"/>
      <c r="Q1995" s="7"/>
      <c r="R1995" s="6"/>
    </row>
    <row r="1996" spans="5:18">
      <c r="E1996" s="5"/>
      <c r="F1996" s="6"/>
      <c r="G1996" s="6"/>
      <c r="I1996" s="6"/>
      <c r="J1996" s="6"/>
      <c r="K1996" s="6"/>
      <c r="L1996" s="6"/>
      <c r="M1996" s="6"/>
      <c r="N1996" s="6"/>
      <c r="O1996" s="7"/>
      <c r="P1996" s="7"/>
      <c r="Q1996" s="7"/>
      <c r="R1996" s="6"/>
    </row>
    <row r="1997" spans="5:18">
      <c r="E1997" s="5"/>
      <c r="F1997" s="6"/>
      <c r="G1997" s="6"/>
      <c r="I1997" s="6"/>
      <c r="J1997" s="6"/>
      <c r="K1997" s="6"/>
      <c r="L1997" s="6"/>
      <c r="M1997" s="6"/>
      <c r="N1997" s="6"/>
      <c r="O1997" s="7"/>
      <c r="P1997" s="7"/>
      <c r="Q1997" s="7"/>
      <c r="R1997" s="6"/>
    </row>
    <row r="1998" spans="5:18">
      <c r="E1998" s="5"/>
      <c r="F1998" s="6"/>
      <c r="G1998" s="6"/>
      <c r="I1998" s="6"/>
      <c r="J1998" s="6"/>
      <c r="K1998" s="6"/>
      <c r="L1998" s="6"/>
      <c r="M1998" s="6"/>
      <c r="N1998" s="6"/>
      <c r="O1998" s="7"/>
      <c r="P1998" s="7"/>
      <c r="Q1998" s="7"/>
      <c r="R1998" s="6"/>
    </row>
    <row r="1999" spans="5:18">
      <c r="E1999" s="5"/>
      <c r="F1999" s="6"/>
      <c r="G1999" s="6"/>
      <c r="I1999" s="6"/>
      <c r="J1999" s="6"/>
      <c r="K1999" s="6"/>
      <c r="L1999" s="6"/>
      <c r="M1999" s="6"/>
      <c r="N1999" s="6"/>
      <c r="O1999" s="7"/>
      <c r="P1999" s="7"/>
      <c r="Q1999" s="7"/>
      <c r="R1999" s="6"/>
    </row>
    <row r="2000" spans="5:18">
      <c r="E2000" s="5"/>
      <c r="F2000" s="6"/>
      <c r="G2000" s="6"/>
      <c r="I2000" s="6"/>
      <c r="J2000" s="6"/>
      <c r="K2000" s="6"/>
      <c r="L2000" s="6"/>
      <c r="M2000" s="6"/>
      <c r="N2000" s="6"/>
      <c r="O2000" s="7"/>
      <c r="P2000" s="7"/>
      <c r="Q2000" s="7"/>
      <c r="R2000" s="6"/>
    </row>
    <row r="2001" spans="5:18">
      <c r="E2001" s="5"/>
      <c r="F2001" s="6"/>
      <c r="G2001" s="6"/>
      <c r="I2001" s="6"/>
      <c r="J2001" s="6"/>
      <c r="K2001" s="6"/>
      <c r="L2001" s="6"/>
      <c r="M2001" s="6"/>
      <c r="N2001" s="6"/>
      <c r="O2001" s="7"/>
      <c r="P2001" s="7"/>
      <c r="Q2001" s="7"/>
      <c r="R2001" s="6"/>
    </row>
    <row r="2002" spans="5:18">
      <c r="E2002" s="5"/>
      <c r="F2002" s="6"/>
      <c r="G2002" s="6"/>
      <c r="I2002" s="6"/>
      <c r="J2002" s="6"/>
      <c r="K2002" s="6"/>
      <c r="L2002" s="6"/>
      <c r="M2002" s="6"/>
      <c r="N2002" s="6"/>
      <c r="O2002" s="7"/>
      <c r="P2002" s="7"/>
      <c r="Q2002" s="7"/>
      <c r="R2002" s="6"/>
    </row>
    <row r="2003" spans="5:18">
      <c r="E2003" s="5"/>
      <c r="F2003" s="6"/>
      <c r="G2003" s="6"/>
      <c r="I2003" s="6"/>
      <c r="J2003" s="6"/>
      <c r="K2003" s="6"/>
      <c r="L2003" s="6"/>
      <c r="M2003" s="6"/>
      <c r="N2003" s="6"/>
      <c r="O2003" s="7"/>
      <c r="P2003" s="7"/>
      <c r="Q2003" s="7"/>
      <c r="R2003" s="6"/>
    </row>
    <row r="2004" spans="5:18">
      <c r="E2004" s="5"/>
      <c r="F2004" s="6"/>
      <c r="G2004" s="6"/>
      <c r="I2004" s="6"/>
      <c r="J2004" s="6"/>
      <c r="K2004" s="6"/>
      <c r="L2004" s="6"/>
      <c r="M2004" s="6"/>
      <c r="N2004" s="6"/>
      <c r="O2004" s="7"/>
      <c r="P2004" s="7"/>
      <c r="Q2004" s="7"/>
      <c r="R2004" s="6"/>
    </row>
    <row r="2005" spans="5:18">
      <c r="E2005" s="5"/>
      <c r="F2005" s="6"/>
      <c r="G2005" s="6"/>
      <c r="I2005" s="6"/>
      <c r="J2005" s="6"/>
      <c r="K2005" s="6"/>
      <c r="L2005" s="6"/>
      <c r="M2005" s="6"/>
      <c r="N2005" s="6"/>
      <c r="O2005" s="7"/>
      <c r="P2005" s="7"/>
      <c r="Q2005" s="7"/>
      <c r="R2005" s="6"/>
    </row>
    <row r="2006" spans="5:18">
      <c r="E2006" s="5"/>
      <c r="F2006" s="6"/>
      <c r="G2006" s="6"/>
      <c r="I2006" s="6"/>
      <c r="J2006" s="6"/>
      <c r="K2006" s="6"/>
      <c r="L2006" s="6"/>
      <c r="M2006" s="6"/>
      <c r="N2006" s="6"/>
      <c r="O2006" s="7"/>
      <c r="P2006" s="7"/>
      <c r="Q2006" s="7"/>
      <c r="R2006" s="6"/>
    </row>
    <row r="2007" spans="5:18">
      <c r="E2007" s="5"/>
      <c r="F2007" s="6"/>
      <c r="G2007" s="6"/>
      <c r="I2007" s="6"/>
      <c r="J2007" s="6"/>
      <c r="K2007" s="6"/>
      <c r="L2007" s="6"/>
      <c r="M2007" s="6"/>
      <c r="N2007" s="6"/>
      <c r="O2007" s="7"/>
      <c r="P2007" s="7"/>
      <c r="Q2007" s="7"/>
      <c r="R2007" s="6"/>
    </row>
    <row r="2008" spans="5:18">
      <c r="E2008" s="5"/>
      <c r="F2008" s="6"/>
      <c r="G2008" s="6"/>
      <c r="I2008" s="6"/>
      <c r="J2008" s="6"/>
      <c r="K2008" s="6"/>
      <c r="L2008" s="6"/>
      <c r="M2008" s="6"/>
      <c r="N2008" s="6"/>
      <c r="O2008" s="7"/>
      <c r="P2008" s="7"/>
      <c r="Q2008" s="7"/>
      <c r="R2008" s="6"/>
    </row>
    <row r="2009" spans="5:18">
      <c r="E2009" s="5"/>
      <c r="F2009" s="6"/>
      <c r="G2009" s="6"/>
      <c r="I2009" s="6"/>
      <c r="J2009" s="6"/>
      <c r="K2009" s="6"/>
      <c r="L2009" s="6"/>
      <c r="M2009" s="6"/>
      <c r="N2009" s="6"/>
      <c r="O2009" s="7"/>
      <c r="P2009" s="7"/>
      <c r="Q2009" s="7"/>
      <c r="R2009" s="6"/>
    </row>
    <row r="2010" spans="5:18">
      <c r="E2010" s="5"/>
      <c r="F2010" s="6"/>
      <c r="G2010" s="6"/>
      <c r="I2010" s="6"/>
      <c r="J2010" s="6"/>
      <c r="K2010" s="6"/>
      <c r="L2010" s="6"/>
      <c r="M2010" s="6"/>
      <c r="N2010" s="6"/>
      <c r="O2010" s="7"/>
      <c r="P2010" s="7"/>
      <c r="Q2010" s="7"/>
      <c r="R2010" s="6"/>
    </row>
    <row r="2011" spans="5:18">
      <c r="E2011" s="5"/>
      <c r="F2011" s="6"/>
      <c r="G2011" s="6"/>
      <c r="I2011" s="6"/>
      <c r="J2011" s="6"/>
      <c r="K2011" s="6"/>
      <c r="L2011" s="6"/>
      <c r="M2011" s="6"/>
      <c r="N2011" s="6"/>
      <c r="O2011" s="7"/>
      <c r="P2011" s="7"/>
      <c r="Q2011" s="7"/>
      <c r="R2011" s="6"/>
    </row>
    <row r="2012" spans="5:18">
      <c r="E2012" s="5"/>
      <c r="F2012" s="6"/>
      <c r="G2012" s="6"/>
      <c r="I2012" s="6"/>
      <c r="J2012" s="6"/>
      <c r="K2012" s="6"/>
      <c r="L2012" s="6"/>
      <c r="M2012" s="6"/>
      <c r="N2012" s="6"/>
      <c r="O2012" s="7"/>
      <c r="P2012" s="7"/>
      <c r="Q2012" s="7"/>
      <c r="R2012" s="6"/>
    </row>
    <row r="2013" spans="5:18">
      <c r="E2013" s="5"/>
      <c r="F2013" s="6"/>
      <c r="G2013" s="6"/>
      <c r="I2013" s="6"/>
      <c r="J2013" s="6"/>
      <c r="K2013" s="6"/>
      <c r="L2013" s="6"/>
      <c r="M2013" s="6"/>
      <c r="N2013" s="6"/>
      <c r="O2013" s="7"/>
      <c r="P2013" s="7"/>
      <c r="Q2013" s="7"/>
      <c r="R2013" s="6"/>
    </row>
    <row r="2014" spans="5:18">
      <c r="E2014" s="5"/>
      <c r="F2014" s="6"/>
      <c r="G2014" s="6"/>
      <c r="I2014" s="6"/>
      <c r="J2014" s="6"/>
      <c r="K2014" s="6"/>
      <c r="L2014" s="6"/>
      <c r="M2014" s="6"/>
      <c r="N2014" s="6"/>
      <c r="O2014" s="7"/>
      <c r="P2014" s="7"/>
      <c r="Q2014" s="7"/>
      <c r="R2014" s="6"/>
    </row>
    <row r="2015" spans="5:18">
      <c r="E2015" s="5"/>
      <c r="F2015" s="6"/>
      <c r="G2015" s="6"/>
      <c r="I2015" s="6"/>
      <c r="J2015" s="6"/>
      <c r="K2015" s="6"/>
      <c r="L2015" s="6"/>
      <c r="M2015" s="6"/>
      <c r="N2015" s="6"/>
      <c r="O2015" s="7"/>
      <c r="P2015" s="7"/>
      <c r="Q2015" s="7"/>
      <c r="R2015" s="6"/>
    </row>
    <row r="2016" spans="5:18">
      <c r="E2016" s="5"/>
      <c r="F2016" s="6"/>
      <c r="G2016" s="6"/>
      <c r="I2016" s="6"/>
      <c r="J2016" s="6"/>
      <c r="K2016" s="6"/>
      <c r="L2016" s="6"/>
      <c r="M2016" s="6"/>
      <c r="N2016" s="6"/>
      <c r="O2016" s="7"/>
      <c r="P2016" s="7"/>
      <c r="Q2016" s="7"/>
      <c r="R2016" s="6"/>
    </row>
    <row r="2017" spans="5:18">
      <c r="E2017" s="5"/>
      <c r="F2017" s="6"/>
      <c r="G2017" s="6"/>
      <c r="I2017" s="6"/>
      <c r="J2017" s="6"/>
      <c r="K2017" s="6"/>
      <c r="L2017" s="6"/>
      <c r="M2017" s="6"/>
      <c r="N2017" s="6"/>
      <c r="O2017" s="7"/>
      <c r="P2017" s="7"/>
      <c r="Q2017" s="7"/>
      <c r="R2017" s="6"/>
    </row>
    <row r="2018" spans="5:18">
      <c r="E2018" s="5"/>
      <c r="F2018" s="6"/>
      <c r="G2018" s="6"/>
      <c r="I2018" s="6"/>
      <c r="J2018" s="6"/>
      <c r="K2018" s="6"/>
      <c r="L2018" s="6"/>
      <c r="M2018" s="6"/>
      <c r="N2018" s="6"/>
      <c r="O2018" s="7"/>
      <c r="P2018" s="7"/>
      <c r="Q2018" s="7"/>
      <c r="R2018" s="6"/>
    </row>
    <row r="2019" spans="5:18">
      <c r="E2019" s="5"/>
      <c r="F2019" s="6"/>
      <c r="G2019" s="6"/>
      <c r="I2019" s="6"/>
      <c r="J2019" s="6"/>
      <c r="K2019" s="6"/>
      <c r="L2019" s="6"/>
      <c r="M2019" s="6"/>
      <c r="N2019" s="6"/>
      <c r="O2019" s="7"/>
      <c r="P2019" s="7"/>
      <c r="Q2019" s="7"/>
      <c r="R2019" s="6"/>
    </row>
    <row r="2020" spans="5:18">
      <c r="E2020" s="5"/>
      <c r="F2020" s="6"/>
      <c r="G2020" s="6"/>
      <c r="I2020" s="6"/>
      <c r="J2020" s="6"/>
      <c r="K2020" s="6"/>
      <c r="L2020" s="6"/>
      <c r="M2020" s="6"/>
      <c r="N2020" s="6"/>
      <c r="O2020" s="7"/>
      <c r="P2020" s="7"/>
      <c r="Q2020" s="7"/>
      <c r="R2020" s="6"/>
    </row>
    <row r="2021" spans="5:18">
      <c r="E2021" s="5"/>
      <c r="F2021" s="6"/>
      <c r="G2021" s="6"/>
      <c r="I2021" s="6"/>
      <c r="J2021" s="6"/>
      <c r="K2021" s="6"/>
      <c r="L2021" s="6"/>
      <c r="M2021" s="6"/>
      <c r="N2021" s="6"/>
      <c r="O2021" s="7"/>
      <c r="P2021" s="7"/>
      <c r="Q2021" s="7"/>
      <c r="R2021" s="6"/>
    </row>
    <row r="2022" spans="5:18">
      <c r="E2022" s="5"/>
      <c r="F2022" s="6"/>
      <c r="G2022" s="6"/>
      <c r="I2022" s="6"/>
      <c r="J2022" s="6"/>
      <c r="K2022" s="6"/>
      <c r="L2022" s="6"/>
      <c r="M2022" s="6"/>
      <c r="N2022" s="6"/>
      <c r="O2022" s="7"/>
      <c r="P2022" s="7"/>
      <c r="Q2022" s="7"/>
      <c r="R2022" s="6"/>
    </row>
    <row r="2023" spans="5:18">
      <c r="E2023" s="5"/>
      <c r="F2023" s="6"/>
      <c r="G2023" s="6"/>
      <c r="I2023" s="6"/>
      <c r="J2023" s="6"/>
      <c r="K2023" s="6"/>
      <c r="L2023" s="6"/>
      <c r="M2023" s="6"/>
      <c r="N2023" s="6"/>
      <c r="O2023" s="7"/>
      <c r="P2023" s="7"/>
      <c r="Q2023" s="7"/>
      <c r="R2023" s="6"/>
    </row>
    <row r="2024" spans="5:18">
      <c r="E2024" s="5"/>
      <c r="F2024" s="6"/>
      <c r="G2024" s="6"/>
      <c r="I2024" s="6"/>
      <c r="J2024" s="6"/>
      <c r="K2024" s="6"/>
      <c r="L2024" s="6"/>
      <c r="M2024" s="6"/>
      <c r="N2024" s="6"/>
      <c r="O2024" s="7"/>
      <c r="P2024" s="7"/>
      <c r="Q2024" s="7"/>
      <c r="R2024" s="6"/>
    </row>
    <row r="2025" spans="5:18">
      <c r="E2025" s="5"/>
      <c r="F2025" s="6"/>
      <c r="G2025" s="6"/>
      <c r="I2025" s="6"/>
      <c r="J2025" s="6"/>
      <c r="K2025" s="6"/>
      <c r="L2025" s="6"/>
      <c r="M2025" s="6"/>
      <c r="N2025" s="6"/>
      <c r="O2025" s="7"/>
      <c r="P2025" s="7"/>
      <c r="Q2025" s="7"/>
      <c r="R2025" s="6"/>
    </row>
    <row r="2026" spans="5:18">
      <c r="E2026" s="5"/>
      <c r="F2026" s="6"/>
      <c r="G2026" s="6"/>
      <c r="I2026" s="6"/>
      <c r="J2026" s="6"/>
      <c r="K2026" s="6"/>
      <c r="L2026" s="6"/>
      <c r="M2026" s="6"/>
      <c r="N2026" s="6"/>
      <c r="O2026" s="7"/>
      <c r="P2026" s="7"/>
      <c r="Q2026" s="7"/>
      <c r="R2026" s="6"/>
    </row>
    <row r="2027" spans="5:18">
      <c r="E2027" s="5"/>
      <c r="F2027" s="6"/>
      <c r="G2027" s="6"/>
      <c r="I2027" s="6"/>
      <c r="J2027" s="6"/>
      <c r="K2027" s="6"/>
      <c r="L2027" s="6"/>
      <c r="M2027" s="6"/>
      <c r="N2027" s="6"/>
      <c r="O2027" s="7"/>
      <c r="P2027" s="7"/>
      <c r="Q2027" s="7"/>
      <c r="R2027" s="6"/>
    </row>
    <row r="2028" spans="5:18">
      <c r="E2028" s="5"/>
      <c r="F2028" s="6"/>
      <c r="G2028" s="6"/>
      <c r="I2028" s="6"/>
      <c r="J2028" s="6"/>
      <c r="K2028" s="6"/>
      <c r="L2028" s="6"/>
      <c r="M2028" s="6"/>
      <c r="N2028" s="6"/>
      <c r="O2028" s="7"/>
      <c r="P2028" s="7"/>
      <c r="Q2028" s="7"/>
      <c r="R2028" s="6"/>
    </row>
    <row r="2029" spans="5:18">
      <c r="E2029" s="5"/>
      <c r="F2029" s="6"/>
      <c r="G2029" s="6"/>
      <c r="I2029" s="6"/>
      <c r="J2029" s="6"/>
      <c r="K2029" s="6"/>
      <c r="L2029" s="6"/>
      <c r="M2029" s="6"/>
      <c r="N2029" s="6"/>
      <c r="O2029" s="7"/>
      <c r="P2029" s="7"/>
      <c r="Q2029" s="7"/>
      <c r="R2029" s="6"/>
    </row>
    <row r="2030" spans="5:18">
      <c r="E2030" s="5"/>
      <c r="F2030" s="6"/>
      <c r="G2030" s="6"/>
      <c r="I2030" s="6"/>
      <c r="J2030" s="6"/>
      <c r="K2030" s="6"/>
      <c r="L2030" s="6"/>
      <c r="M2030" s="6"/>
      <c r="N2030" s="6"/>
      <c r="O2030" s="7"/>
      <c r="P2030" s="7"/>
      <c r="Q2030" s="7"/>
      <c r="R2030" s="6"/>
    </row>
    <row r="2031" spans="5:18">
      <c r="E2031" s="5"/>
      <c r="F2031" s="6"/>
      <c r="G2031" s="6"/>
      <c r="I2031" s="6"/>
      <c r="J2031" s="6"/>
      <c r="K2031" s="6"/>
      <c r="L2031" s="6"/>
      <c r="M2031" s="6"/>
      <c r="N2031" s="6"/>
      <c r="O2031" s="7"/>
      <c r="P2031" s="7"/>
      <c r="Q2031" s="7"/>
      <c r="R2031" s="6"/>
    </row>
    <row r="2032" spans="5:18">
      <c r="E2032" s="5"/>
      <c r="F2032" s="6"/>
      <c r="G2032" s="6"/>
      <c r="I2032" s="6"/>
      <c r="J2032" s="6"/>
      <c r="K2032" s="6"/>
      <c r="L2032" s="6"/>
      <c r="M2032" s="6"/>
      <c r="N2032" s="6"/>
      <c r="O2032" s="7"/>
      <c r="P2032" s="7"/>
      <c r="Q2032" s="7"/>
      <c r="R2032" s="6"/>
    </row>
    <row r="2033" spans="5:18">
      <c r="E2033" s="5"/>
      <c r="F2033" s="6"/>
      <c r="G2033" s="6"/>
      <c r="I2033" s="6"/>
      <c r="J2033" s="6"/>
      <c r="K2033" s="6"/>
      <c r="L2033" s="6"/>
      <c r="M2033" s="6"/>
      <c r="N2033" s="6"/>
      <c r="O2033" s="7"/>
      <c r="P2033" s="7"/>
      <c r="Q2033" s="7"/>
      <c r="R2033" s="6"/>
    </row>
    <row r="2034" spans="5:18">
      <c r="E2034" s="5"/>
      <c r="F2034" s="6"/>
      <c r="G2034" s="6"/>
      <c r="I2034" s="6"/>
      <c r="J2034" s="6"/>
      <c r="K2034" s="6"/>
      <c r="L2034" s="6"/>
      <c r="M2034" s="6"/>
      <c r="N2034" s="6"/>
      <c r="O2034" s="7"/>
      <c r="P2034" s="7"/>
      <c r="Q2034" s="7"/>
      <c r="R2034" s="6"/>
    </row>
    <row r="2035" spans="5:18">
      <c r="E2035" s="5"/>
      <c r="F2035" s="6"/>
      <c r="G2035" s="6"/>
      <c r="I2035" s="6"/>
      <c r="J2035" s="6"/>
      <c r="K2035" s="6"/>
      <c r="L2035" s="6"/>
      <c r="M2035" s="6"/>
      <c r="N2035" s="6"/>
      <c r="O2035" s="7"/>
      <c r="P2035" s="7"/>
      <c r="Q2035" s="7"/>
      <c r="R2035" s="6"/>
    </row>
    <row r="2036" spans="5:18">
      <c r="E2036" s="5"/>
      <c r="F2036" s="6"/>
      <c r="G2036" s="6"/>
      <c r="I2036" s="6"/>
      <c r="J2036" s="6"/>
      <c r="K2036" s="6"/>
      <c r="L2036" s="6"/>
      <c r="M2036" s="6"/>
      <c r="N2036" s="6"/>
      <c r="O2036" s="7"/>
      <c r="P2036" s="7"/>
      <c r="Q2036" s="7"/>
      <c r="R2036" s="6"/>
    </row>
    <row r="2037" spans="5:18">
      <c r="E2037" s="5"/>
      <c r="F2037" s="6"/>
      <c r="G2037" s="6"/>
      <c r="I2037" s="6"/>
      <c r="J2037" s="6"/>
      <c r="K2037" s="6"/>
      <c r="L2037" s="6"/>
      <c r="M2037" s="6"/>
      <c r="N2037" s="6"/>
      <c r="O2037" s="7"/>
      <c r="P2037" s="7"/>
      <c r="Q2037" s="7"/>
      <c r="R2037" s="6"/>
    </row>
    <row r="2038" spans="5:18">
      <c r="E2038" s="5"/>
      <c r="F2038" s="6"/>
      <c r="G2038" s="6"/>
      <c r="I2038" s="6"/>
      <c r="J2038" s="6"/>
      <c r="K2038" s="6"/>
      <c r="L2038" s="6"/>
      <c r="M2038" s="6"/>
      <c r="N2038" s="6"/>
      <c r="O2038" s="7"/>
      <c r="P2038" s="7"/>
      <c r="Q2038" s="7"/>
      <c r="R2038" s="6"/>
    </row>
    <row r="2039" spans="5:18">
      <c r="E2039" s="5"/>
      <c r="F2039" s="6"/>
      <c r="G2039" s="6"/>
      <c r="I2039" s="6"/>
      <c r="J2039" s="6"/>
      <c r="K2039" s="6"/>
      <c r="L2039" s="6"/>
      <c r="M2039" s="6"/>
      <c r="N2039" s="6"/>
      <c r="O2039" s="7"/>
      <c r="P2039" s="7"/>
      <c r="Q2039" s="7"/>
      <c r="R2039" s="6"/>
    </row>
    <row r="2040" spans="5:18">
      <c r="E2040" s="5"/>
      <c r="F2040" s="6"/>
      <c r="G2040" s="6"/>
      <c r="I2040" s="6"/>
      <c r="J2040" s="6"/>
      <c r="K2040" s="6"/>
      <c r="L2040" s="6"/>
      <c r="M2040" s="6"/>
      <c r="N2040" s="6"/>
      <c r="O2040" s="7"/>
      <c r="P2040" s="7"/>
      <c r="Q2040" s="7"/>
      <c r="R2040" s="6"/>
    </row>
    <row r="2041" spans="5:18">
      <c r="E2041" s="5"/>
      <c r="F2041" s="6"/>
      <c r="G2041" s="6"/>
      <c r="I2041" s="6"/>
      <c r="J2041" s="6"/>
      <c r="K2041" s="6"/>
      <c r="L2041" s="6"/>
      <c r="M2041" s="6"/>
      <c r="N2041" s="6"/>
      <c r="O2041" s="7"/>
      <c r="P2041" s="7"/>
      <c r="Q2041" s="7"/>
      <c r="R2041" s="6"/>
    </row>
    <row r="2042" spans="5:18">
      <c r="E2042" s="5"/>
      <c r="F2042" s="6"/>
      <c r="G2042" s="6"/>
      <c r="I2042" s="6"/>
      <c r="J2042" s="6"/>
      <c r="K2042" s="6"/>
      <c r="L2042" s="6"/>
      <c r="M2042" s="6"/>
      <c r="N2042" s="6"/>
      <c r="O2042" s="7"/>
      <c r="P2042" s="7"/>
      <c r="Q2042" s="7"/>
      <c r="R2042" s="6"/>
    </row>
    <row r="2043" spans="5:18">
      <c r="E2043" s="5"/>
      <c r="F2043" s="6"/>
      <c r="G2043" s="6"/>
      <c r="I2043" s="6"/>
      <c r="J2043" s="6"/>
      <c r="K2043" s="6"/>
      <c r="L2043" s="6"/>
      <c r="M2043" s="6"/>
      <c r="N2043" s="6"/>
      <c r="O2043" s="7"/>
      <c r="P2043" s="7"/>
      <c r="Q2043" s="7"/>
      <c r="R2043" s="6"/>
    </row>
    <row r="2044" spans="5:18">
      <c r="E2044" s="5"/>
      <c r="F2044" s="6"/>
      <c r="G2044" s="6"/>
      <c r="I2044" s="6"/>
      <c r="J2044" s="6"/>
      <c r="K2044" s="6"/>
      <c r="L2044" s="6"/>
      <c r="M2044" s="6"/>
      <c r="N2044" s="6"/>
      <c r="O2044" s="7"/>
      <c r="P2044" s="7"/>
      <c r="Q2044" s="7"/>
      <c r="R2044" s="6"/>
    </row>
    <row r="2045" spans="5:18">
      <c r="E2045" s="5"/>
      <c r="F2045" s="6"/>
      <c r="G2045" s="6"/>
      <c r="I2045" s="6"/>
      <c r="J2045" s="6"/>
      <c r="K2045" s="6"/>
      <c r="L2045" s="6"/>
      <c r="M2045" s="6"/>
      <c r="N2045" s="6"/>
      <c r="O2045" s="7"/>
      <c r="P2045" s="7"/>
      <c r="Q2045" s="7"/>
      <c r="R2045" s="6"/>
    </row>
    <row r="2046" spans="5:18">
      <c r="E2046" s="5"/>
      <c r="F2046" s="6"/>
      <c r="G2046" s="6"/>
      <c r="I2046" s="6"/>
      <c r="J2046" s="6"/>
      <c r="K2046" s="6"/>
      <c r="L2046" s="6"/>
      <c r="M2046" s="6"/>
      <c r="N2046" s="6"/>
      <c r="O2046" s="7"/>
      <c r="P2046" s="7"/>
      <c r="Q2046" s="7"/>
      <c r="R2046" s="6"/>
    </row>
    <row r="2047" spans="5:18">
      <c r="E2047" s="5"/>
      <c r="F2047" s="6"/>
      <c r="G2047" s="6"/>
      <c r="I2047" s="6"/>
      <c r="J2047" s="6"/>
      <c r="K2047" s="6"/>
      <c r="L2047" s="6"/>
      <c r="M2047" s="6"/>
      <c r="N2047" s="6"/>
      <c r="O2047" s="7"/>
      <c r="P2047" s="7"/>
      <c r="Q2047" s="7"/>
      <c r="R2047" s="6"/>
    </row>
    <row r="2048" spans="5:18">
      <c r="E2048" s="5"/>
      <c r="F2048" s="6"/>
      <c r="G2048" s="6"/>
      <c r="I2048" s="6"/>
      <c r="J2048" s="6"/>
      <c r="K2048" s="6"/>
      <c r="L2048" s="6"/>
      <c r="M2048" s="6"/>
      <c r="N2048" s="6"/>
      <c r="O2048" s="7"/>
      <c r="P2048" s="7"/>
      <c r="Q2048" s="7"/>
      <c r="R2048" s="6"/>
    </row>
    <row r="2049" spans="5:18">
      <c r="E2049" s="5"/>
      <c r="F2049" s="6"/>
      <c r="G2049" s="6"/>
      <c r="I2049" s="6"/>
      <c r="J2049" s="6"/>
      <c r="K2049" s="6"/>
      <c r="L2049" s="6"/>
      <c r="M2049" s="6"/>
      <c r="N2049" s="6"/>
      <c r="O2049" s="7"/>
      <c r="P2049" s="7"/>
      <c r="Q2049" s="7"/>
      <c r="R2049" s="6"/>
    </row>
    <row r="2050" spans="5:18">
      <c r="E2050" s="5"/>
      <c r="F2050" s="6"/>
      <c r="G2050" s="6"/>
      <c r="I2050" s="6"/>
      <c r="J2050" s="6"/>
      <c r="K2050" s="6"/>
      <c r="L2050" s="6"/>
      <c r="M2050" s="6"/>
      <c r="N2050" s="6"/>
      <c r="O2050" s="7"/>
      <c r="P2050" s="7"/>
      <c r="Q2050" s="7"/>
      <c r="R2050" s="6"/>
    </row>
    <row r="2051" spans="5:18">
      <c r="E2051" s="5"/>
      <c r="F2051" s="6"/>
      <c r="G2051" s="6"/>
      <c r="I2051" s="6"/>
      <c r="J2051" s="6"/>
      <c r="K2051" s="6"/>
      <c r="L2051" s="6"/>
      <c r="M2051" s="6"/>
      <c r="N2051" s="6"/>
      <c r="O2051" s="7"/>
      <c r="P2051" s="7"/>
      <c r="Q2051" s="7"/>
      <c r="R2051" s="6"/>
    </row>
    <row r="2052" spans="5:18">
      <c r="E2052" s="5"/>
      <c r="F2052" s="6"/>
      <c r="G2052" s="6"/>
      <c r="I2052" s="6"/>
      <c r="J2052" s="6"/>
      <c r="K2052" s="6"/>
      <c r="L2052" s="6"/>
      <c r="M2052" s="6"/>
      <c r="N2052" s="6"/>
      <c r="O2052" s="7"/>
      <c r="P2052" s="7"/>
      <c r="Q2052" s="7"/>
      <c r="R2052" s="6"/>
    </row>
    <row r="2053" spans="5:18">
      <c r="E2053" s="5"/>
      <c r="F2053" s="6"/>
      <c r="G2053" s="6"/>
      <c r="I2053" s="6"/>
      <c r="J2053" s="6"/>
      <c r="K2053" s="6"/>
      <c r="L2053" s="6"/>
      <c r="M2053" s="6"/>
      <c r="N2053" s="6"/>
      <c r="O2053" s="7"/>
      <c r="P2053" s="7"/>
      <c r="Q2053" s="7"/>
      <c r="R2053" s="6"/>
    </row>
    <row r="2054" spans="5:18">
      <c r="E2054" s="5"/>
      <c r="F2054" s="6"/>
      <c r="G2054" s="6"/>
      <c r="I2054" s="6"/>
      <c r="J2054" s="6"/>
      <c r="K2054" s="6"/>
      <c r="L2054" s="6"/>
      <c r="M2054" s="6"/>
      <c r="N2054" s="6"/>
      <c r="O2054" s="7"/>
      <c r="P2054" s="7"/>
      <c r="Q2054" s="7"/>
      <c r="R2054" s="6"/>
    </row>
    <row r="2055" spans="5:18">
      <c r="E2055" s="5"/>
      <c r="F2055" s="6"/>
      <c r="G2055" s="6"/>
      <c r="I2055" s="6"/>
      <c r="J2055" s="6"/>
      <c r="K2055" s="6"/>
      <c r="L2055" s="6"/>
      <c r="M2055" s="6"/>
      <c r="N2055" s="6"/>
      <c r="O2055" s="7"/>
      <c r="P2055" s="7"/>
      <c r="Q2055" s="7"/>
      <c r="R2055" s="6"/>
    </row>
    <row r="2056" spans="5:18">
      <c r="E2056" s="5"/>
      <c r="F2056" s="6"/>
      <c r="G2056" s="6"/>
      <c r="I2056" s="6"/>
      <c r="J2056" s="6"/>
      <c r="K2056" s="6"/>
      <c r="L2056" s="6"/>
      <c r="M2056" s="6"/>
      <c r="N2056" s="6"/>
      <c r="O2056" s="7"/>
      <c r="P2056" s="7"/>
      <c r="Q2056" s="7"/>
      <c r="R2056" s="6"/>
    </row>
    <row r="2057" spans="5:18">
      <c r="E2057" s="5"/>
      <c r="F2057" s="6"/>
      <c r="G2057" s="6"/>
      <c r="I2057" s="6"/>
      <c r="J2057" s="6"/>
      <c r="K2057" s="6"/>
      <c r="L2057" s="6"/>
      <c r="M2057" s="6"/>
      <c r="N2057" s="6"/>
      <c r="O2057" s="7"/>
      <c r="P2057" s="7"/>
      <c r="Q2057" s="7"/>
      <c r="R2057" s="6"/>
    </row>
    <row r="2058" spans="5:18">
      <c r="E2058" s="5"/>
      <c r="F2058" s="6"/>
      <c r="G2058" s="6"/>
      <c r="I2058" s="6"/>
      <c r="J2058" s="6"/>
      <c r="K2058" s="6"/>
      <c r="L2058" s="6"/>
      <c r="M2058" s="6"/>
      <c r="N2058" s="6"/>
      <c r="O2058" s="7"/>
      <c r="P2058" s="7"/>
      <c r="Q2058" s="7"/>
      <c r="R2058" s="6"/>
    </row>
    <row r="2059" spans="5:18">
      <c r="E2059" s="5"/>
      <c r="F2059" s="6"/>
      <c r="G2059" s="6"/>
      <c r="I2059" s="6"/>
      <c r="J2059" s="6"/>
      <c r="K2059" s="6"/>
      <c r="L2059" s="6"/>
      <c r="M2059" s="6"/>
      <c r="N2059" s="6"/>
      <c r="O2059" s="7"/>
      <c r="P2059" s="7"/>
      <c r="Q2059" s="7"/>
      <c r="R2059" s="6"/>
    </row>
    <row r="2060" spans="5:18">
      <c r="E2060" s="5"/>
      <c r="F2060" s="6"/>
      <c r="G2060" s="6"/>
      <c r="I2060" s="6"/>
      <c r="J2060" s="6"/>
      <c r="K2060" s="6"/>
      <c r="L2060" s="6"/>
      <c r="M2060" s="6"/>
      <c r="N2060" s="6"/>
      <c r="O2060" s="7"/>
      <c r="P2060" s="7"/>
      <c r="Q2060" s="7"/>
      <c r="R2060" s="6"/>
    </row>
    <row r="2061" spans="5:18">
      <c r="E2061" s="5"/>
      <c r="F2061" s="6"/>
      <c r="G2061" s="6"/>
      <c r="I2061" s="6"/>
      <c r="J2061" s="6"/>
      <c r="K2061" s="6"/>
      <c r="L2061" s="6"/>
      <c r="M2061" s="6"/>
      <c r="N2061" s="6"/>
      <c r="O2061" s="7"/>
      <c r="P2061" s="7"/>
      <c r="Q2061" s="7"/>
      <c r="R2061" s="6"/>
    </row>
    <row r="2062" spans="5:18">
      <c r="E2062" s="5"/>
      <c r="F2062" s="6"/>
      <c r="G2062" s="6"/>
      <c r="I2062" s="6"/>
      <c r="J2062" s="6"/>
      <c r="K2062" s="6"/>
      <c r="L2062" s="6"/>
      <c r="M2062" s="6"/>
      <c r="N2062" s="6"/>
      <c r="O2062" s="7"/>
      <c r="P2062" s="7"/>
      <c r="Q2062" s="7"/>
      <c r="R2062" s="6"/>
    </row>
    <row r="2063" spans="5:18">
      <c r="E2063" s="5"/>
      <c r="F2063" s="6"/>
      <c r="G2063" s="6"/>
      <c r="I2063" s="6"/>
      <c r="J2063" s="6"/>
      <c r="K2063" s="6"/>
      <c r="L2063" s="6"/>
      <c r="M2063" s="6"/>
      <c r="N2063" s="6"/>
      <c r="O2063" s="7"/>
      <c r="P2063" s="7"/>
      <c r="Q2063" s="7"/>
      <c r="R2063" s="6"/>
    </row>
    <row r="2064" spans="5:18">
      <c r="E2064" s="5"/>
      <c r="F2064" s="6"/>
      <c r="G2064" s="6"/>
      <c r="I2064" s="6"/>
      <c r="J2064" s="6"/>
      <c r="K2064" s="6"/>
      <c r="L2064" s="6"/>
      <c r="M2064" s="6"/>
      <c r="N2064" s="6"/>
      <c r="O2064" s="7"/>
      <c r="P2064" s="7"/>
      <c r="Q2064" s="7"/>
      <c r="R2064" s="6"/>
    </row>
    <row r="2065" spans="5:18">
      <c r="E2065" s="5"/>
      <c r="F2065" s="6"/>
      <c r="G2065" s="6"/>
      <c r="I2065" s="6"/>
      <c r="J2065" s="6"/>
      <c r="K2065" s="6"/>
      <c r="L2065" s="6"/>
      <c r="M2065" s="6"/>
      <c r="N2065" s="6"/>
      <c r="O2065" s="7"/>
      <c r="P2065" s="7"/>
      <c r="Q2065" s="7"/>
      <c r="R2065" s="6"/>
    </row>
    <row r="2066" spans="5:18">
      <c r="E2066" s="5"/>
      <c r="F2066" s="6"/>
      <c r="G2066" s="6"/>
      <c r="I2066" s="6"/>
      <c r="J2066" s="6"/>
      <c r="K2066" s="6"/>
      <c r="L2066" s="6"/>
      <c r="M2066" s="6"/>
      <c r="N2066" s="6"/>
      <c r="O2066" s="7"/>
      <c r="P2066" s="7"/>
      <c r="Q2066" s="7"/>
      <c r="R2066" s="6"/>
    </row>
    <row r="2067" spans="5:18">
      <c r="E2067" s="5"/>
      <c r="F2067" s="6"/>
      <c r="G2067" s="6"/>
      <c r="I2067" s="6"/>
      <c r="J2067" s="6"/>
      <c r="K2067" s="6"/>
      <c r="L2067" s="6"/>
      <c r="M2067" s="6"/>
      <c r="N2067" s="6"/>
      <c r="O2067" s="7"/>
      <c r="P2067" s="7"/>
      <c r="Q2067" s="7"/>
      <c r="R2067" s="6"/>
    </row>
    <row r="2068" spans="5:18">
      <c r="E2068" s="5"/>
      <c r="F2068" s="6"/>
      <c r="G2068" s="6"/>
      <c r="I2068" s="6"/>
      <c r="J2068" s="6"/>
      <c r="K2068" s="6"/>
      <c r="L2068" s="6"/>
      <c r="M2068" s="6"/>
      <c r="N2068" s="6"/>
      <c r="O2068" s="7"/>
      <c r="P2068" s="7"/>
      <c r="Q2068" s="7"/>
      <c r="R2068" s="6"/>
    </row>
    <row r="2069" spans="5:18">
      <c r="E2069" s="5"/>
      <c r="F2069" s="6"/>
      <c r="G2069" s="6"/>
      <c r="I2069" s="6"/>
      <c r="J2069" s="6"/>
      <c r="K2069" s="6"/>
      <c r="L2069" s="6"/>
      <c r="M2069" s="6"/>
      <c r="N2069" s="6"/>
      <c r="O2069" s="7"/>
      <c r="P2069" s="7"/>
      <c r="Q2069" s="7"/>
      <c r="R2069" s="6"/>
    </row>
    <row r="2070" spans="5:18">
      <c r="E2070" s="5"/>
      <c r="F2070" s="6"/>
      <c r="G2070" s="6"/>
      <c r="I2070" s="6"/>
      <c r="J2070" s="6"/>
      <c r="K2070" s="6"/>
      <c r="L2070" s="6"/>
      <c r="M2070" s="6"/>
      <c r="N2070" s="6"/>
      <c r="O2070" s="7"/>
      <c r="P2070" s="7"/>
      <c r="Q2070" s="7"/>
      <c r="R2070" s="6"/>
    </row>
    <row r="2071" spans="5:18">
      <c r="E2071" s="5"/>
      <c r="F2071" s="6"/>
      <c r="G2071" s="6"/>
      <c r="I2071" s="6"/>
      <c r="J2071" s="6"/>
      <c r="K2071" s="6"/>
      <c r="L2071" s="6"/>
      <c r="M2071" s="6"/>
      <c r="N2071" s="6"/>
      <c r="O2071" s="7"/>
      <c r="P2071" s="7"/>
      <c r="Q2071" s="7"/>
      <c r="R2071" s="6"/>
    </row>
    <row r="2072" spans="5:18">
      <c r="E2072" s="5"/>
      <c r="F2072" s="6"/>
      <c r="G2072" s="6"/>
      <c r="I2072" s="6"/>
      <c r="J2072" s="6"/>
      <c r="K2072" s="6"/>
      <c r="L2072" s="6"/>
      <c r="M2072" s="6"/>
      <c r="N2072" s="6"/>
      <c r="O2072" s="7"/>
      <c r="P2072" s="7"/>
      <c r="Q2072" s="7"/>
      <c r="R2072" s="6"/>
    </row>
    <row r="2073" spans="5:18">
      <c r="E2073" s="5"/>
      <c r="F2073" s="6"/>
      <c r="G2073" s="6"/>
      <c r="I2073" s="6"/>
      <c r="J2073" s="6"/>
      <c r="K2073" s="6"/>
      <c r="L2073" s="6"/>
      <c r="M2073" s="6"/>
      <c r="N2073" s="6"/>
      <c r="O2073" s="7"/>
      <c r="P2073" s="7"/>
      <c r="Q2073" s="7"/>
      <c r="R2073" s="6"/>
    </row>
    <row r="2074" spans="5:18">
      <c r="E2074" s="5"/>
      <c r="F2074" s="6"/>
      <c r="G2074" s="6"/>
      <c r="I2074" s="6"/>
      <c r="J2074" s="6"/>
      <c r="K2074" s="6"/>
      <c r="L2074" s="6"/>
      <c r="M2074" s="6"/>
      <c r="N2074" s="6"/>
      <c r="O2074" s="7"/>
      <c r="P2074" s="7"/>
      <c r="Q2074" s="7"/>
      <c r="R2074" s="6"/>
    </row>
    <row r="2075" spans="5:18">
      <c r="E2075" s="5"/>
      <c r="F2075" s="6"/>
      <c r="G2075" s="6"/>
      <c r="I2075" s="6"/>
      <c r="J2075" s="6"/>
      <c r="K2075" s="6"/>
      <c r="L2075" s="6"/>
      <c r="M2075" s="6"/>
      <c r="N2075" s="6"/>
      <c r="O2075" s="7"/>
      <c r="P2075" s="7"/>
      <c r="Q2075" s="7"/>
      <c r="R2075" s="6"/>
    </row>
    <row r="2076" spans="5:18">
      <c r="E2076" s="5"/>
      <c r="F2076" s="6"/>
      <c r="G2076" s="6"/>
      <c r="I2076" s="6"/>
      <c r="J2076" s="6"/>
      <c r="K2076" s="6"/>
      <c r="L2076" s="6"/>
      <c r="M2076" s="6"/>
      <c r="N2076" s="6"/>
      <c r="O2076" s="7"/>
      <c r="P2076" s="7"/>
      <c r="Q2076" s="7"/>
      <c r="R2076" s="6"/>
    </row>
    <row r="2077" spans="5:18">
      <c r="E2077" s="5"/>
      <c r="F2077" s="6"/>
      <c r="G2077" s="6"/>
      <c r="I2077" s="6"/>
      <c r="J2077" s="6"/>
      <c r="K2077" s="6"/>
      <c r="L2077" s="6"/>
      <c r="M2077" s="6"/>
      <c r="N2077" s="6"/>
      <c r="O2077" s="7"/>
      <c r="P2077" s="7"/>
      <c r="Q2077" s="7"/>
      <c r="R2077" s="6"/>
    </row>
    <row r="2078" spans="5:18">
      <c r="E2078" s="5"/>
      <c r="F2078" s="6"/>
      <c r="G2078" s="6"/>
      <c r="I2078" s="6"/>
      <c r="J2078" s="6"/>
      <c r="K2078" s="6"/>
      <c r="L2078" s="6"/>
      <c r="M2078" s="6"/>
      <c r="N2078" s="6"/>
      <c r="O2078" s="7"/>
      <c r="P2078" s="7"/>
      <c r="Q2078" s="7"/>
      <c r="R2078" s="6"/>
    </row>
    <row r="2079" spans="5:18">
      <c r="E2079" s="5"/>
      <c r="F2079" s="6"/>
      <c r="G2079" s="6"/>
      <c r="I2079" s="6"/>
      <c r="J2079" s="6"/>
      <c r="K2079" s="6"/>
      <c r="L2079" s="6"/>
      <c r="M2079" s="6"/>
      <c r="N2079" s="6"/>
      <c r="O2079" s="7"/>
      <c r="P2079" s="7"/>
      <c r="Q2079" s="7"/>
      <c r="R2079" s="6"/>
    </row>
    <row r="2080" spans="5:18">
      <c r="E2080" s="5"/>
      <c r="F2080" s="6"/>
      <c r="G2080" s="6"/>
      <c r="I2080" s="6"/>
      <c r="J2080" s="6"/>
      <c r="K2080" s="6"/>
      <c r="L2080" s="6"/>
      <c r="M2080" s="6"/>
      <c r="N2080" s="6"/>
      <c r="O2080" s="7"/>
      <c r="P2080" s="7"/>
      <c r="Q2080" s="7"/>
      <c r="R2080" s="6"/>
    </row>
    <row r="2081" spans="5:18">
      <c r="E2081" s="5"/>
      <c r="F2081" s="6"/>
      <c r="G2081" s="6"/>
      <c r="I2081" s="6"/>
      <c r="J2081" s="6"/>
      <c r="K2081" s="6"/>
      <c r="L2081" s="6"/>
      <c r="M2081" s="6"/>
      <c r="N2081" s="6"/>
      <c r="O2081" s="7"/>
      <c r="P2081" s="7"/>
      <c r="Q2081" s="7"/>
      <c r="R2081" s="6"/>
    </row>
    <row r="2082" spans="5:18">
      <c r="E2082" s="5"/>
      <c r="F2082" s="6"/>
      <c r="G2082" s="6"/>
      <c r="I2082" s="6"/>
      <c r="J2082" s="6"/>
      <c r="K2082" s="6"/>
      <c r="L2082" s="6"/>
      <c r="M2082" s="6"/>
      <c r="N2082" s="6"/>
      <c r="O2082" s="7"/>
      <c r="P2082" s="7"/>
      <c r="Q2082" s="7"/>
      <c r="R2082" s="6"/>
    </row>
    <row r="2083" spans="5:18">
      <c r="E2083" s="5"/>
      <c r="F2083" s="6"/>
      <c r="G2083" s="6"/>
      <c r="I2083" s="6"/>
      <c r="J2083" s="6"/>
      <c r="K2083" s="6"/>
      <c r="L2083" s="6"/>
      <c r="M2083" s="6"/>
      <c r="N2083" s="6"/>
      <c r="O2083" s="7"/>
      <c r="P2083" s="7"/>
      <c r="Q2083" s="7"/>
      <c r="R2083" s="6"/>
    </row>
    <row r="2084" spans="5:18">
      <c r="E2084" s="5"/>
      <c r="F2084" s="6"/>
      <c r="G2084" s="6"/>
      <c r="I2084" s="6"/>
      <c r="J2084" s="6"/>
      <c r="K2084" s="6"/>
      <c r="L2084" s="6"/>
      <c r="M2084" s="6"/>
      <c r="N2084" s="6"/>
      <c r="O2084" s="7"/>
      <c r="P2084" s="7"/>
      <c r="Q2084" s="7"/>
      <c r="R2084" s="6"/>
    </row>
    <row r="2085" spans="5:18">
      <c r="E2085" s="5"/>
      <c r="F2085" s="6"/>
      <c r="G2085" s="6"/>
      <c r="I2085" s="6"/>
      <c r="J2085" s="6"/>
      <c r="K2085" s="6"/>
      <c r="L2085" s="6"/>
      <c r="M2085" s="6"/>
      <c r="N2085" s="6"/>
      <c r="O2085" s="7"/>
      <c r="P2085" s="7"/>
      <c r="Q2085" s="7"/>
      <c r="R2085" s="6"/>
    </row>
    <row r="2086" spans="5:18">
      <c r="E2086" s="5"/>
      <c r="F2086" s="6"/>
      <c r="G2086" s="6"/>
      <c r="I2086" s="6"/>
      <c r="J2086" s="6"/>
      <c r="K2086" s="6"/>
      <c r="L2086" s="6"/>
      <c r="M2086" s="6"/>
      <c r="N2086" s="6"/>
      <c r="O2086" s="7"/>
      <c r="P2086" s="7"/>
      <c r="Q2086" s="7"/>
      <c r="R2086" s="6"/>
    </row>
    <row r="2087" spans="5:18">
      <c r="E2087" s="5"/>
      <c r="F2087" s="6"/>
      <c r="G2087" s="6"/>
      <c r="I2087" s="6"/>
      <c r="J2087" s="6"/>
      <c r="K2087" s="6"/>
      <c r="L2087" s="6"/>
      <c r="M2087" s="6"/>
      <c r="N2087" s="6"/>
      <c r="O2087" s="7"/>
      <c r="P2087" s="7"/>
      <c r="Q2087" s="7"/>
      <c r="R2087" s="6"/>
    </row>
    <row r="2088" spans="5:18">
      <c r="E2088" s="5"/>
      <c r="F2088" s="6"/>
      <c r="G2088" s="6"/>
      <c r="I2088" s="6"/>
      <c r="J2088" s="6"/>
      <c r="K2088" s="6"/>
      <c r="L2088" s="6"/>
      <c r="M2088" s="6"/>
      <c r="N2088" s="6"/>
      <c r="O2088" s="7"/>
      <c r="P2088" s="7"/>
      <c r="Q2088" s="7"/>
      <c r="R2088" s="6"/>
    </row>
    <row r="2089" spans="5:18">
      <c r="E2089" s="5"/>
      <c r="F2089" s="6"/>
      <c r="G2089" s="6"/>
      <c r="I2089" s="6"/>
      <c r="J2089" s="6"/>
      <c r="K2089" s="6"/>
      <c r="L2089" s="6"/>
      <c r="M2089" s="6"/>
      <c r="N2089" s="6"/>
      <c r="O2089" s="7"/>
      <c r="P2089" s="7"/>
      <c r="Q2089" s="7"/>
      <c r="R2089" s="6"/>
    </row>
    <row r="2090" spans="5:18">
      <c r="E2090" s="5"/>
      <c r="F2090" s="6"/>
      <c r="G2090" s="6"/>
      <c r="I2090" s="6"/>
      <c r="J2090" s="6"/>
      <c r="K2090" s="6"/>
      <c r="L2090" s="6"/>
      <c r="M2090" s="6"/>
      <c r="N2090" s="6"/>
      <c r="O2090" s="7"/>
      <c r="P2090" s="7"/>
      <c r="Q2090" s="7"/>
      <c r="R2090" s="6"/>
    </row>
    <row r="2091" spans="5:18">
      <c r="E2091" s="5"/>
      <c r="F2091" s="6"/>
      <c r="G2091" s="6"/>
      <c r="I2091" s="6"/>
      <c r="J2091" s="6"/>
      <c r="K2091" s="6"/>
      <c r="L2091" s="6"/>
      <c r="M2091" s="6"/>
      <c r="N2091" s="6"/>
      <c r="O2091" s="7"/>
      <c r="P2091" s="7"/>
      <c r="Q2091" s="7"/>
      <c r="R2091" s="6"/>
    </row>
    <row r="2092" spans="5:18">
      <c r="E2092" s="5"/>
      <c r="F2092" s="6"/>
      <c r="G2092" s="6"/>
      <c r="I2092" s="6"/>
      <c r="J2092" s="6"/>
      <c r="K2092" s="6"/>
      <c r="L2092" s="6"/>
      <c r="M2092" s="6"/>
      <c r="N2092" s="6"/>
      <c r="O2092" s="7"/>
      <c r="P2092" s="7"/>
      <c r="Q2092" s="7"/>
      <c r="R2092" s="6"/>
    </row>
    <row r="2093" spans="5:18">
      <c r="E2093" s="5"/>
      <c r="F2093" s="6"/>
      <c r="G2093" s="6"/>
      <c r="I2093" s="6"/>
      <c r="J2093" s="6"/>
      <c r="K2093" s="6"/>
      <c r="L2093" s="6"/>
      <c r="M2093" s="6"/>
      <c r="N2093" s="6"/>
      <c r="O2093" s="7"/>
      <c r="P2093" s="7"/>
      <c r="Q2093" s="7"/>
      <c r="R2093" s="6"/>
    </row>
    <row r="2094" spans="5:18">
      <c r="E2094" s="5"/>
      <c r="F2094" s="6"/>
      <c r="G2094" s="6"/>
      <c r="I2094" s="6"/>
      <c r="J2094" s="6"/>
      <c r="K2094" s="6"/>
      <c r="L2094" s="6"/>
      <c r="M2094" s="6"/>
      <c r="N2094" s="6"/>
      <c r="O2094" s="7"/>
      <c r="P2094" s="7"/>
      <c r="Q2094" s="7"/>
      <c r="R2094" s="6"/>
    </row>
    <row r="2095" spans="5:18">
      <c r="E2095" s="5"/>
      <c r="F2095" s="6"/>
      <c r="G2095" s="6"/>
      <c r="I2095" s="6"/>
      <c r="J2095" s="6"/>
      <c r="K2095" s="6"/>
      <c r="L2095" s="6"/>
      <c r="M2095" s="6"/>
      <c r="N2095" s="6"/>
      <c r="O2095" s="7"/>
      <c r="P2095" s="7"/>
      <c r="Q2095" s="7"/>
      <c r="R2095" s="6"/>
    </row>
    <row r="2096" spans="5:18">
      <c r="E2096" s="5"/>
      <c r="F2096" s="6"/>
      <c r="G2096" s="6"/>
      <c r="I2096" s="6"/>
      <c r="J2096" s="6"/>
      <c r="K2096" s="6"/>
      <c r="L2096" s="6"/>
      <c r="M2096" s="6"/>
      <c r="N2096" s="6"/>
      <c r="O2096" s="7"/>
      <c r="P2096" s="7"/>
      <c r="Q2096" s="7"/>
      <c r="R2096" s="6"/>
    </row>
    <row r="2097" spans="5:18">
      <c r="E2097" s="5"/>
      <c r="F2097" s="6"/>
      <c r="G2097" s="6"/>
      <c r="I2097" s="6"/>
      <c r="J2097" s="6"/>
      <c r="K2097" s="6"/>
      <c r="L2097" s="6"/>
      <c r="M2097" s="6"/>
      <c r="N2097" s="6"/>
      <c r="O2097" s="7"/>
      <c r="P2097" s="7"/>
      <c r="Q2097" s="7"/>
      <c r="R2097" s="6"/>
    </row>
    <row r="2098" spans="5:18">
      <c r="E2098" s="5"/>
      <c r="F2098" s="6"/>
      <c r="G2098" s="6"/>
      <c r="I2098" s="6"/>
      <c r="J2098" s="6"/>
      <c r="K2098" s="6"/>
      <c r="L2098" s="6"/>
      <c r="M2098" s="6"/>
      <c r="N2098" s="6"/>
      <c r="O2098" s="7"/>
      <c r="P2098" s="7"/>
      <c r="Q2098" s="7"/>
      <c r="R2098" s="6"/>
    </row>
    <row r="2099" spans="5:18">
      <c r="E2099" s="5"/>
      <c r="F2099" s="6"/>
      <c r="G2099" s="6"/>
      <c r="I2099" s="6"/>
      <c r="J2099" s="6"/>
      <c r="K2099" s="6"/>
      <c r="L2099" s="6"/>
      <c r="M2099" s="6"/>
      <c r="N2099" s="6"/>
      <c r="O2099" s="7"/>
      <c r="P2099" s="7"/>
      <c r="Q2099" s="7"/>
      <c r="R2099" s="6"/>
    </row>
    <row r="2100" spans="5:18">
      <c r="E2100" s="5"/>
      <c r="F2100" s="6"/>
      <c r="G2100" s="6"/>
      <c r="I2100" s="6"/>
      <c r="J2100" s="6"/>
      <c r="K2100" s="6"/>
      <c r="L2100" s="6"/>
      <c r="M2100" s="6"/>
      <c r="N2100" s="6"/>
      <c r="O2100" s="7"/>
      <c r="P2100" s="7"/>
      <c r="Q2100" s="7"/>
      <c r="R2100" s="6"/>
    </row>
    <row r="2101" spans="5:18">
      <c r="E2101" s="5"/>
      <c r="F2101" s="6"/>
      <c r="G2101" s="6"/>
      <c r="I2101" s="6"/>
      <c r="J2101" s="6"/>
      <c r="K2101" s="6"/>
      <c r="L2101" s="6"/>
      <c r="M2101" s="6"/>
      <c r="N2101" s="6"/>
      <c r="O2101" s="7"/>
      <c r="P2101" s="7"/>
      <c r="Q2101" s="7"/>
      <c r="R2101" s="6"/>
    </row>
    <row r="2102" spans="5:18">
      <c r="E2102" s="5"/>
      <c r="F2102" s="6"/>
      <c r="G2102" s="6"/>
      <c r="I2102" s="6"/>
      <c r="J2102" s="6"/>
      <c r="K2102" s="6"/>
      <c r="L2102" s="6"/>
      <c r="M2102" s="6"/>
      <c r="N2102" s="6"/>
      <c r="O2102" s="7"/>
      <c r="P2102" s="7"/>
      <c r="Q2102" s="7"/>
      <c r="R2102" s="6"/>
    </row>
    <row r="2103" spans="5:18">
      <c r="E2103" s="5"/>
      <c r="F2103" s="6"/>
      <c r="G2103" s="6"/>
      <c r="I2103" s="6"/>
      <c r="J2103" s="6"/>
      <c r="K2103" s="6"/>
      <c r="L2103" s="6"/>
      <c r="M2103" s="6"/>
      <c r="N2103" s="6"/>
      <c r="O2103" s="7"/>
      <c r="P2103" s="7"/>
      <c r="Q2103" s="7"/>
      <c r="R2103" s="6"/>
    </row>
    <row r="2104" spans="5:18">
      <c r="E2104" s="5"/>
      <c r="F2104" s="6"/>
      <c r="G2104" s="6"/>
      <c r="I2104" s="6"/>
      <c r="J2104" s="6"/>
      <c r="K2104" s="6"/>
      <c r="L2104" s="6"/>
      <c r="M2104" s="6"/>
      <c r="N2104" s="6"/>
      <c r="O2104" s="7"/>
      <c r="P2104" s="7"/>
      <c r="Q2104" s="7"/>
      <c r="R2104" s="6"/>
    </row>
    <row r="2105" spans="5:18">
      <c r="E2105" s="5"/>
      <c r="F2105" s="6"/>
      <c r="G2105" s="6"/>
      <c r="I2105" s="6"/>
      <c r="J2105" s="6"/>
      <c r="K2105" s="6"/>
      <c r="L2105" s="6"/>
      <c r="M2105" s="6"/>
      <c r="N2105" s="6"/>
      <c r="O2105" s="7"/>
      <c r="P2105" s="7"/>
      <c r="Q2105" s="7"/>
      <c r="R2105" s="6"/>
    </row>
    <row r="2106" spans="5:18">
      <c r="E2106" s="5"/>
      <c r="F2106" s="6"/>
      <c r="G2106" s="6"/>
      <c r="I2106" s="6"/>
      <c r="J2106" s="6"/>
      <c r="K2106" s="6"/>
      <c r="L2106" s="6"/>
      <c r="M2106" s="6"/>
      <c r="N2106" s="6"/>
      <c r="O2106" s="7"/>
      <c r="P2106" s="7"/>
      <c r="Q2106" s="7"/>
      <c r="R2106" s="6"/>
    </row>
    <row r="2107" spans="5:18">
      <c r="E2107" s="5"/>
      <c r="F2107" s="6"/>
      <c r="G2107" s="6"/>
      <c r="I2107" s="6"/>
      <c r="J2107" s="6"/>
      <c r="K2107" s="6"/>
      <c r="L2107" s="6"/>
      <c r="M2107" s="6"/>
      <c r="N2107" s="6"/>
      <c r="O2107" s="7"/>
      <c r="P2107" s="7"/>
      <c r="Q2107" s="7"/>
      <c r="R2107" s="6"/>
    </row>
    <row r="2108" spans="5:18">
      <c r="E2108" s="5"/>
      <c r="F2108" s="6"/>
      <c r="G2108" s="6"/>
      <c r="I2108" s="6"/>
      <c r="J2108" s="6"/>
      <c r="K2108" s="6"/>
      <c r="L2108" s="6"/>
      <c r="M2108" s="6"/>
      <c r="N2108" s="6"/>
      <c r="O2108" s="7"/>
      <c r="P2108" s="7"/>
      <c r="Q2108" s="7"/>
      <c r="R2108" s="6"/>
    </row>
    <row r="2109" spans="5:18">
      <c r="E2109" s="5"/>
      <c r="F2109" s="6"/>
      <c r="G2109" s="6"/>
      <c r="I2109" s="6"/>
      <c r="J2109" s="6"/>
      <c r="K2109" s="6"/>
      <c r="L2109" s="6"/>
      <c r="M2109" s="6"/>
      <c r="N2109" s="6"/>
      <c r="O2109" s="7"/>
      <c r="P2109" s="7"/>
      <c r="Q2109" s="7"/>
      <c r="R2109" s="6"/>
    </row>
    <row r="2110" spans="5:18">
      <c r="E2110" s="5"/>
      <c r="F2110" s="6"/>
      <c r="G2110" s="6"/>
      <c r="I2110" s="6"/>
      <c r="J2110" s="6"/>
      <c r="K2110" s="6"/>
      <c r="L2110" s="6"/>
      <c r="M2110" s="6"/>
      <c r="N2110" s="6"/>
      <c r="O2110" s="7"/>
      <c r="P2110" s="7"/>
      <c r="Q2110" s="7"/>
      <c r="R2110" s="6"/>
    </row>
    <row r="2111" spans="5:18">
      <c r="E2111" s="5"/>
      <c r="F2111" s="6"/>
      <c r="G2111" s="6"/>
      <c r="I2111" s="6"/>
      <c r="J2111" s="6"/>
      <c r="K2111" s="6"/>
      <c r="L2111" s="6"/>
      <c r="M2111" s="6"/>
      <c r="N2111" s="6"/>
      <c r="O2111" s="7"/>
      <c r="P2111" s="7"/>
      <c r="Q2111" s="7"/>
      <c r="R2111" s="6"/>
    </row>
    <row r="2112" spans="5:18">
      <c r="E2112" s="5"/>
      <c r="F2112" s="6"/>
      <c r="G2112" s="6"/>
      <c r="I2112" s="6"/>
      <c r="J2112" s="6"/>
      <c r="K2112" s="6"/>
      <c r="L2112" s="6"/>
      <c r="M2112" s="6"/>
      <c r="N2112" s="6"/>
      <c r="O2112" s="7"/>
      <c r="P2112" s="7"/>
      <c r="Q2112" s="7"/>
      <c r="R2112" s="6"/>
    </row>
    <row r="2113" spans="5:18">
      <c r="E2113" s="5"/>
      <c r="F2113" s="6"/>
      <c r="G2113" s="6"/>
      <c r="I2113" s="6"/>
      <c r="J2113" s="6"/>
      <c r="K2113" s="6"/>
      <c r="L2113" s="6"/>
      <c r="M2113" s="6"/>
      <c r="N2113" s="6"/>
      <c r="O2113" s="7"/>
      <c r="P2113" s="7"/>
      <c r="Q2113" s="7"/>
      <c r="R2113" s="6"/>
    </row>
    <row r="2114" spans="5:18">
      <c r="E2114" s="5"/>
      <c r="F2114" s="6"/>
      <c r="G2114" s="6"/>
      <c r="I2114" s="6"/>
      <c r="J2114" s="6"/>
      <c r="K2114" s="6"/>
      <c r="L2114" s="6"/>
      <c r="M2114" s="6"/>
      <c r="N2114" s="6"/>
      <c r="O2114" s="7"/>
      <c r="P2114" s="7"/>
      <c r="Q2114" s="7"/>
      <c r="R2114" s="6"/>
    </row>
    <row r="2115" spans="5:18">
      <c r="E2115" s="5"/>
      <c r="F2115" s="6"/>
      <c r="G2115" s="6"/>
      <c r="I2115" s="6"/>
      <c r="J2115" s="6"/>
      <c r="K2115" s="6"/>
      <c r="L2115" s="6"/>
      <c r="M2115" s="6"/>
      <c r="N2115" s="6"/>
      <c r="O2115" s="7"/>
      <c r="P2115" s="7"/>
      <c r="Q2115" s="7"/>
      <c r="R2115" s="6"/>
    </row>
    <row r="2116" spans="5:18">
      <c r="E2116" s="5"/>
      <c r="F2116" s="6"/>
      <c r="G2116" s="6"/>
      <c r="I2116" s="6"/>
      <c r="J2116" s="6"/>
      <c r="K2116" s="6"/>
      <c r="L2116" s="6"/>
      <c r="M2116" s="6"/>
      <c r="N2116" s="6"/>
      <c r="O2116" s="7"/>
      <c r="P2116" s="7"/>
      <c r="Q2116" s="7"/>
      <c r="R2116" s="6"/>
    </row>
    <row r="2117" spans="5:18">
      <c r="E2117" s="5"/>
      <c r="F2117" s="6"/>
      <c r="G2117" s="6"/>
      <c r="I2117" s="6"/>
      <c r="J2117" s="6"/>
      <c r="K2117" s="6"/>
      <c r="L2117" s="6"/>
      <c r="M2117" s="6"/>
      <c r="N2117" s="6"/>
      <c r="O2117" s="7"/>
      <c r="P2117" s="7"/>
      <c r="Q2117" s="7"/>
      <c r="R2117" s="6"/>
    </row>
    <row r="2118" spans="5:18">
      <c r="E2118" s="5"/>
      <c r="F2118" s="6"/>
      <c r="G2118" s="6"/>
      <c r="I2118" s="6"/>
      <c r="J2118" s="6"/>
      <c r="K2118" s="6"/>
      <c r="L2118" s="6"/>
      <c r="M2118" s="6"/>
      <c r="N2118" s="6"/>
      <c r="O2118" s="7"/>
      <c r="P2118" s="7"/>
      <c r="Q2118" s="7"/>
      <c r="R2118" s="6"/>
    </row>
    <row r="2119" spans="5:18">
      <c r="E2119" s="5"/>
      <c r="F2119" s="6"/>
      <c r="G2119" s="6"/>
      <c r="I2119" s="6"/>
      <c r="J2119" s="6"/>
      <c r="K2119" s="6"/>
      <c r="L2119" s="6"/>
      <c r="M2119" s="6"/>
      <c r="N2119" s="6"/>
      <c r="O2119" s="7"/>
      <c r="P2119" s="7"/>
      <c r="Q2119" s="7"/>
      <c r="R2119" s="6"/>
    </row>
    <row r="2120" spans="5:18">
      <c r="E2120" s="5"/>
      <c r="F2120" s="6"/>
      <c r="G2120" s="6"/>
      <c r="I2120" s="6"/>
      <c r="J2120" s="6"/>
      <c r="K2120" s="6"/>
      <c r="L2120" s="6"/>
      <c r="M2120" s="6"/>
      <c r="N2120" s="6"/>
      <c r="O2120" s="7"/>
      <c r="P2120" s="7"/>
      <c r="Q2120" s="7"/>
      <c r="R2120" s="6"/>
    </row>
    <row r="2121" spans="5:18">
      <c r="E2121" s="5"/>
      <c r="F2121" s="6"/>
      <c r="G2121" s="6"/>
      <c r="I2121" s="6"/>
      <c r="J2121" s="6"/>
      <c r="K2121" s="6"/>
      <c r="L2121" s="6"/>
      <c r="M2121" s="6"/>
      <c r="N2121" s="6"/>
      <c r="O2121" s="7"/>
      <c r="P2121" s="7"/>
      <c r="Q2121" s="7"/>
      <c r="R2121" s="6"/>
    </row>
    <row r="2122" spans="5:18">
      <c r="E2122" s="5"/>
      <c r="F2122" s="6"/>
      <c r="G2122" s="6"/>
      <c r="I2122" s="6"/>
      <c r="J2122" s="6"/>
      <c r="K2122" s="6"/>
      <c r="L2122" s="6"/>
      <c r="M2122" s="6"/>
      <c r="N2122" s="6"/>
      <c r="O2122" s="7"/>
      <c r="P2122" s="7"/>
      <c r="Q2122" s="7"/>
      <c r="R2122" s="6"/>
    </row>
    <row r="2123" spans="5:18">
      <c r="E2123" s="5"/>
      <c r="F2123" s="6"/>
      <c r="G2123" s="6"/>
      <c r="I2123" s="6"/>
      <c r="J2123" s="6"/>
      <c r="K2123" s="6"/>
      <c r="L2123" s="6"/>
      <c r="M2123" s="6"/>
      <c r="N2123" s="6"/>
      <c r="O2123" s="7"/>
      <c r="P2123" s="7"/>
      <c r="Q2123" s="7"/>
      <c r="R2123" s="6"/>
    </row>
    <row r="2124" spans="5:18">
      <c r="E2124" s="5"/>
      <c r="F2124" s="6"/>
      <c r="G2124" s="6"/>
      <c r="I2124" s="6"/>
      <c r="J2124" s="6"/>
      <c r="K2124" s="6"/>
      <c r="L2124" s="6"/>
      <c r="M2124" s="6"/>
      <c r="N2124" s="6"/>
      <c r="O2124" s="7"/>
      <c r="P2124" s="7"/>
      <c r="Q2124" s="7"/>
      <c r="R2124" s="6"/>
    </row>
    <row r="2125" spans="5:18">
      <c r="E2125" s="5"/>
      <c r="F2125" s="6"/>
      <c r="G2125" s="6"/>
      <c r="I2125" s="6"/>
      <c r="J2125" s="6"/>
      <c r="K2125" s="6"/>
      <c r="L2125" s="6"/>
      <c r="M2125" s="6"/>
      <c r="N2125" s="6"/>
      <c r="O2125" s="7"/>
      <c r="P2125" s="7"/>
      <c r="Q2125" s="7"/>
      <c r="R2125" s="6"/>
    </row>
    <row r="2126" spans="5:18">
      <c r="E2126" s="5"/>
      <c r="F2126" s="6"/>
      <c r="G2126" s="6"/>
      <c r="I2126" s="6"/>
      <c r="J2126" s="6"/>
      <c r="K2126" s="6"/>
      <c r="L2126" s="6"/>
      <c r="M2126" s="6"/>
      <c r="N2126" s="6"/>
      <c r="O2126" s="7"/>
      <c r="P2126" s="7"/>
      <c r="Q2126" s="7"/>
      <c r="R2126" s="6"/>
    </row>
    <row r="2127" spans="5:18">
      <c r="E2127" s="5"/>
      <c r="F2127" s="6"/>
      <c r="G2127" s="6"/>
      <c r="I2127" s="6"/>
      <c r="J2127" s="6"/>
      <c r="K2127" s="6"/>
      <c r="L2127" s="6"/>
      <c r="M2127" s="6"/>
      <c r="N2127" s="6"/>
      <c r="O2127" s="7"/>
      <c r="P2127" s="7"/>
      <c r="Q2127" s="7"/>
      <c r="R2127" s="6"/>
    </row>
    <row r="2128" spans="5:18">
      <c r="E2128" s="5"/>
      <c r="F2128" s="6"/>
      <c r="G2128" s="6"/>
      <c r="I2128" s="6"/>
      <c r="J2128" s="6"/>
      <c r="K2128" s="6"/>
      <c r="L2128" s="6"/>
      <c r="M2128" s="6"/>
      <c r="N2128" s="6"/>
      <c r="O2128" s="7"/>
      <c r="P2128" s="7"/>
      <c r="Q2128" s="7"/>
      <c r="R2128" s="6"/>
    </row>
    <row r="2129" spans="5:18">
      <c r="E2129" s="5"/>
      <c r="F2129" s="6"/>
      <c r="G2129" s="6"/>
      <c r="I2129" s="6"/>
      <c r="J2129" s="6"/>
      <c r="K2129" s="6"/>
      <c r="L2129" s="6"/>
      <c r="M2129" s="6"/>
      <c r="N2129" s="6"/>
      <c r="O2129" s="7"/>
      <c r="P2129" s="7"/>
      <c r="Q2129" s="7"/>
      <c r="R2129" s="6"/>
    </row>
    <row r="2130" spans="5:18">
      <c r="E2130" s="5"/>
      <c r="F2130" s="6"/>
      <c r="G2130" s="6"/>
      <c r="I2130" s="6"/>
      <c r="J2130" s="6"/>
      <c r="K2130" s="6"/>
      <c r="L2130" s="6"/>
      <c r="M2130" s="6"/>
      <c r="N2130" s="6"/>
      <c r="O2130" s="7"/>
      <c r="P2130" s="7"/>
      <c r="Q2130" s="7"/>
      <c r="R2130" s="6"/>
    </row>
    <row r="2131" spans="5:18">
      <c r="E2131" s="5"/>
      <c r="F2131" s="6"/>
      <c r="G2131" s="6"/>
      <c r="I2131" s="6"/>
      <c r="J2131" s="6"/>
      <c r="K2131" s="6"/>
      <c r="L2131" s="6"/>
      <c r="M2131" s="6"/>
      <c r="N2131" s="6"/>
      <c r="O2131" s="7"/>
      <c r="P2131" s="7"/>
      <c r="Q2131" s="7"/>
      <c r="R2131" s="6"/>
    </row>
    <row r="2132" spans="5:18">
      <c r="E2132" s="5"/>
      <c r="F2132" s="6"/>
      <c r="G2132" s="6"/>
      <c r="I2132" s="6"/>
      <c r="J2132" s="6"/>
      <c r="K2132" s="6"/>
      <c r="L2132" s="6"/>
      <c r="M2132" s="6"/>
      <c r="N2132" s="6"/>
      <c r="O2132" s="7"/>
      <c r="P2132" s="7"/>
      <c r="Q2132" s="7"/>
      <c r="R2132" s="6"/>
    </row>
    <row r="2133" spans="5:18">
      <c r="E2133" s="5"/>
      <c r="F2133" s="6"/>
      <c r="G2133" s="6"/>
      <c r="I2133" s="6"/>
      <c r="J2133" s="6"/>
      <c r="K2133" s="6"/>
      <c r="L2133" s="6"/>
      <c r="M2133" s="6"/>
      <c r="N2133" s="6"/>
      <c r="O2133" s="7"/>
      <c r="P2133" s="7"/>
      <c r="Q2133" s="7"/>
      <c r="R2133" s="6"/>
    </row>
    <row r="2134" spans="5:18">
      <c r="E2134" s="5"/>
      <c r="F2134" s="6"/>
      <c r="G2134" s="6"/>
      <c r="I2134" s="6"/>
      <c r="J2134" s="6"/>
      <c r="K2134" s="6"/>
      <c r="L2134" s="6"/>
      <c r="M2134" s="6"/>
      <c r="N2134" s="6"/>
      <c r="O2134" s="7"/>
      <c r="P2134" s="7"/>
      <c r="Q2134" s="7"/>
      <c r="R2134" s="6"/>
    </row>
    <row r="2135" spans="5:18">
      <c r="E2135" s="5"/>
      <c r="F2135" s="6"/>
      <c r="G2135" s="6"/>
      <c r="I2135" s="6"/>
      <c r="J2135" s="6"/>
      <c r="K2135" s="6"/>
      <c r="L2135" s="6"/>
      <c r="M2135" s="6"/>
      <c r="N2135" s="6"/>
      <c r="O2135" s="7"/>
      <c r="P2135" s="7"/>
      <c r="Q2135" s="7"/>
      <c r="R2135" s="6"/>
    </row>
    <row r="2136" spans="5:18">
      <c r="E2136" s="5"/>
      <c r="F2136" s="6"/>
      <c r="G2136" s="6"/>
      <c r="I2136" s="6"/>
      <c r="J2136" s="6"/>
      <c r="K2136" s="6"/>
      <c r="L2136" s="6"/>
      <c r="M2136" s="6"/>
      <c r="N2136" s="6"/>
      <c r="O2136" s="7"/>
      <c r="P2136" s="7"/>
      <c r="Q2136" s="7"/>
      <c r="R2136" s="6"/>
    </row>
    <row r="2137" spans="5:18">
      <c r="E2137" s="5"/>
      <c r="F2137" s="6"/>
      <c r="G2137" s="6"/>
      <c r="I2137" s="6"/>
      <c r="J2137" s="6"/>
      <c r="K2137" s="6"/>
      <c r="L2137" s="6"/>
      <c r="M2137" s="6"/>
      <c r="N2137" s="6"/>
      <c r="O2137" s="7"/>
      <c r="P2137" s="7"/>
      <c r="Q2137" s="7"/>
      <c r="R2137" s="6"/>
    </row>
    <row r="2138" spans="5:18">
      <c r="E2138" s="5"/>
      <c r="F2138" s="6"/>
      <c r="G2138" s="6"/>
      <c r="I2138" s="6"/>
      <c r="J2138" s="6"/>
      <c r="K2138" s="6"/>
      <c r="L2138" s="6"/>
      <c r="M2138" s="6"/>
      <c r="N2138" s="6"/>
      <c r="O2138" s="7"/>
      <c r="P2138" s="7"/>
      <c r="Q2138" s="7"/>
      <c r="R2138" s="6"/>
    </row>
    <row r="2139" spans="5:18">
      <c r="E2139" s="5"/>
      <c r="F2139" s="6"/>
      <c r="G2139" s="6"/>
      <c r="I2139" s="6"/>
      <c r="J2139" s="6"/>
      <c r="K2139" s="6"/>
      <c r="L2139" s="6"/>
      <c r="M2139" s="6"/>
      <c r="N2139" s="6"/>
      <c r="O2139" s="7"/>
      <c r="P2139" s="7"/>
      <c r="Q2139" s="7"/>
      <c r="R2139" s="6"/>
    </row>
    <row r="2140" spans="5:18">
      <c r="E2140" s="5"/>
      <c r="F2140" s="6"/>
      <c r="G2140" s="6"/>
      <c r="I2140" s="6"/>
      <c r="J2140" s="6"/>
      <c r="K2140" s="6"/>
      <c r="L2140" s="6"/>
      <c r="M2140" s="6"/>
      <c r="N2140" s="6"/>
      <c r="O2140" s="7"/>
      <c r="P2140" s="7"/>
      <c r="Q2140" s="7"/>
      <c r="R2140" s="6"/>
    </row>
    <row r="2141" spans="5:18">
      <c r="E2141" s="5"/>
      <c r="F2141" s="6"/>
      <c r="G2141" s="6"/>
      <c r="I2141" s="6"/>
      <c r="J2141" s="6"/>
      <c r="K2141" s="6"/>
      <c r="L2141" s="6"/>
      <c r="M2141" s="6"/>
      <c r="N2141" s="6"/>
      <c r="O2141" s="7"/>
      <c r="P2141" s="7"/>
      <c r="Q2141" s="7"/>
      <c r="R2141" s="6"/>
    </row>
    <row r="2142" spans="5:18">
      <c r="E2142" s="5"/>
      <c r="F2142" s="6"/>
      <c r="G2142" s="6"/>
      <c r="I2142" s="6"/>
      <c r="J2142" s="6"/>
      <c r="K2142" s="6"/>
      <c r="L2142" s="6"/>
      <c r="M2142" s="6"/>
      <c r="N2142" s="6"/>
      <c r="O2142" s="7"/>
      <c r="P2142" s="7"/>
      <c r="Q2142" s="7"/>
      <c r="R2142" s="6"/>
    </row>
    <row r="2143" spans="5:18">
      <c r="E2143" s="5"/>
      <c r="F2143" s="6"/>
      <c r="G2143" s="6"/>
      <c r="I2143" s="6"/>
      <c r="J2143" s="6"/>
      <c r="K2143" s="6"/>
      <c r="L2143" s="6"/>
      <c r="M2143" s="6"/>
      <c r="N2143" s="6"/>
      <c r="O2143" s="7"/>
      <c r="P2143" s="7"/>
      <c r="Q2143" s="7"/>
      <c r="R2143" s="6"/>
    </row>
    <row r="2144" spans="5:18">
      <c r="E2144" s="5"/>
      <c r="F2144" s="6"/>
      <c r="G2144" s="6"/>
      <c r="I2144" s="6"/>
      <c r="J2144" s="6"/>
      <c r="K2144" s="6"/>
      <c r="L2144" s="6"/>
      <c r="M2144" s="6"/>
      <c r="N2144" s="6"/>
      <c r="O2144" s="7"/>
      <c r="P2144" s="7"/>
      <c r="Q2144" s="7"/>
      <c r="R2144" s="6"/>
    </row>
    <row r="2145" spans="5:18">
      <c r="E2145" s="5"/>
      <c r="F2145" s="6"/>
      <c r="G2145" s="6"/>
      <c r="I2145" s="6"/>
      <c r="J2145" s="6"/>
      <c r="K2145" s="6"/>
      <c r="L2145" s="6"/>
      <c r="M2145" s="6"/>
      <c r="N2145" s="6"/>
      <c r="O2145" s="7"/>
      <c r="P2145" s="7"/>
      <c r="Q2145" s="7"/>
      <c r="R2145" s="6"/>
    </row>
    <row r="2146" spans="5:18">
      <c r="E2146" s="5"/>
      <c r="F2146" s="6"/>
      <c r="G2146" s="6"/>
      <c r="I2146" s="6"/>
      <c r="J2146" s="6"/>
      <c r="K2146" s="6"/>
      <c r="L2146" s="6"/>
      <c r="M2146" s="6"/>
      <c r="N2146" s="6"/>
      <c r="O2146" s="7"/>
      <c r="P2146" s="7"/>
      <c r="Q2146" s="7"/>
      <c r="R2146" s="6"/>
    </row>
    <row r="2147" spans="5:18">
      <c r="E2147" s="5"/>
      <c r="F2147" s="6"/>
      <c r="G2147" s="6"/>
      <c r="I2147" s="6"/>
      <c r="J2147" s="6"/>
      <c r="K2147" s="6"/>
      <c r="L2147" s="6"/>
      <c r="M2147" s="6"/>
      <c r="N2147" s="6"/>
      <c r="O2147" s="7"/>
      <c r="P2147" s="7"/>
      <c r="Q2147" s="7"/>
      <c r="R2147" s="6"/>
    </row>
    <row r="2148" spans="5:18">
      <c r="E2148" s="5"/>
      <c r="F2148" s="6"/>
      <c r="G2148" s="6"/>
      <c r="I2148" s="6"/>
      <c r="J2148" s="6"/>
      <c r="K2148" s="6"/>
      <c r="L2148" s="6"/>
      <c r="M2148" s="6"/>
      <c r="N2148" s="6"/>
      <c r="O2148" s="7"/>
      <c r="P2148" s="7"/>
      <c r="Q2148" s="7"/>
      <c r="R2148" s="6"/>
    </row>
    <row r="2149" spans="5:18">
      <c r="E2149" s="5"/>
      <c r="F2149" s="6"/>
      <c r="G2149" s="6"/>
      <c r="I2149" s="6"/>
      <c r="J2149" s="6"/>
      <c r="K2149" s="6"/>
      <c r="L2149" s="6"/>
      <c r="M2149" s="6"/>
      <c r="N2149" s="6"/>
      <c r="O2149" s="7"/>
      <c r="P2149" s="7"/>
      <c r="Q2149" s="7"/>
      <c r="R2149" s="6"/>
    </row>
    <row r="2150" spans="5:18">
      <c r="E2150" s="5"/>
      <c r="F2150" s="6"/>
      <c r="G2150" s="6"/>
      <c r="I2150" s="6"/>
      <c r="J2150" s="6"/>
      <c r="K2150" s="6"/>
      <c r="L2150" s="6"/>
      <c r="M2150" s="6"/>
      <c r="N2150" s="6"/>
      <c r="O2150" s="7"/>
      <c r="P2150" s="7"/>
      <c r="Q2150" s="7"/>
      <c r="R2150" s="6"/>
    </row>
    <row r="2151" spans="5:18">
      <c r="E2151" s="5"/>
      <c r="F2151" s="6"/>
      <c r="G2151" s="6"/>
      <c r="I2151" s="6"/>
      <c r="J2151" s="6"/>
      <c r="K2151" s="6"/>
      <c r="L2151" s="6"/>
      <c r="M2151" s="6"/>
      <c r="N2151" s="6"/>
      <c r="O2151" s="7"/>
      <c r="P2151" s="7"/>
      <c r="Q2151" s="7"/>
      <c r="R2151" s="6"/>
    </row>
    <row r="2152" spans="5:18">
      <c r="E2152" s="5"/>
      <c r="F2152" s="6"/>
      <c r="G2152" s="6"/>
      <c r="I2152" s="6"/>
      <c r="J2152" s="6"/>
      <c r="K2152" s="6"/>
      <c r="L2152" s="6"/>
      <c r="M2152" s="6"/>
      <c r="N2152" s="6"/>
      <c r="O2152" s="7"/>
      <c r="P2152" s="7"/>
      <c r="Q2152" s="7"/>
      <c r="R2152" s="6"/>
    </row>
    <row r="2153" spans="5:18">
      <c r="E2153" s="5"/>
      <c r="F2153" s="6"/>
      <c r="G2153" s="6"/>
      <c r="I2153" s="6"/>
      <c r="J2153" s="6"/>
      <c r="K2153" s="6"/>
      <c r="L2153" s="6"/>
      <c r="M2153" s="6"/>
      <c r="N2153" s="6"/>
      <c r="O2153" s="7"/>
      <c r="P2153" s="7"/>
      <c r="Q2153" s="7"/>
      <c r="R2153" s="6"/>
    </row>
    <row r="2154" spans="5:18">
      <c r="E2154" s="5"/>
      <c r="F2154" s="6"/>
      <c r="G2154" s="6"/>
      <c r="I2154" s="6"/>
      <c r="J2154" s="6"/>
      <c r="K2154" s="6"/>
      <c r="L2154" s="6"/>
      <c r="M2154" s="6"/>
      <c r="N2154" s="6"/>
      <c r="O2154" s="7"/>
      <c r="P2154" s="7"/>
      <c r="Q2154" s="7"/>
      <c r="R2154" s="6"/>
    </row>
    <row r="2155" spans="5:18">
      <c r="E2155" s="5"/>
      <c r="F2155" s="6"/>
      <c r="G2155" s="6"/>
      <c r="I2155" s="6"/>
      <c r="J2155" s="6"/>
      <c r="K2155" s="6"/>
      <c r="L2155" s="6"/>
      <c r="M2155" s="6"/>
      <c r="N2155" s="6"/>
      <c r="O2155" s="7"/>
      <c r="P2155" s="7"/>
      <c r="Q2155" s="7"/>
      <c r="R2155" s="6"/>
    </row>
    <row r="2156" spans="5:18">
      <c r="E2156" s="5"/>
      <c r="F2156" s="6"/>
      <c r="G2156" s="6"/>
      <c r="I2156" s="6"/>
      <c r="J2156" s="6"/>
      <c r="K2156" s="6"/>
      <c r="L2156" s="6"/>
      <c r="M2156" s="6"/>
      <c r="N2156" s="6"/>
      <c r="O2156" s="7"/>
      <c r="P2156" s="7"/>
      <c r="Q2156" s="7"/>
      <c r="R2156" s="6"/>
    </row>
    <row r="2157" spans="5:18">
      <c r="E2157" s="5"/>
      <c r="F2157" s="6"/>
      <c r="G2157" s="6"/>
      <c r="I2157" s="6"/>
      <c r="J2157" s="6"/>
      <c r="K2157" s="6"/>
      <c r="L2157" s="6"/>
      <c r="M2157" s="6"/>
      <c r="N2157" s="6"/>
      <c r="O2157" s="7"/>
      <c r="P2157" s="7"/>
      <c r="Q2157" s="7"/>
      <c r="R2157" s="6"/>
    </row>
    <row r="2158" spans="5:18">
      <c r="E2158" s="5"/>
      <c r="F2158" s="6"/>
      <c r="G2158" s="6"/>
      <c r="I2158" s="6"/>
      <c r="J2158" s="6"/>
      <c r="K2158" s="6"/>
      <c r="L2158" s="6"/>
      <c r="M2158" s="6"/>
      <c r="N2158" s="6"/>
      <c r="O2158" s="7"/>
      <c r="P2158" s="7"/>
      <c r="Q2158" s="7"/>
      <c r="R2158" s="6"/>
    </row>
    <row r="2159" spans="5:18">
      <c r="E2159" s="5"/>
      <c r="F2159" s="6"/>
      <c r="G2159" s="6"/>
      <c r="I2159" s="6"/>
      <c r="J2159" s="6"/>
      <c r="K2159" s="6"/>
      <c r="L2159" s="6"/>
      <c r="M2159" s="6"/>
      <c r="N2159" s="6"/>
      <c r="O2159" s="7"/>
      <c r="P2159" s="7"/>
      <c r="Q2159" s="7"/>
      <c r="R2159" s="6"/>
    </row>
    <row r="2160" spans="5:18">
      <c r="E2160" s="5"/>
      <c r="F2160" s="6"/>
      <c r="G2160" s="6"/>
      <c r="I2160" s="6"/>
      <c r="J2160" s="6"/>
      <c r="K2160" s="6"/>
      <c r="L2160" s="6"/>
      <c r="M2160" s="6"/>
      <c r="N2160" s="6"/>
      <c r="O2160" s="7"/>
      <c r="P2160" s="7"/>
      <c r="Q2160" s="7"/>
      <c r="R2160" s="6"/>
    </row>
    <row r="2161" spans="5:18">
      <c r="E2161" s="5"/>
      <c r="F2161" s="6"/>
      <c r="G2161" s="6"/>
      <c r="I2161" s="6"/>
      <c r="J2161" s="6"/>
      <c r="K2161" s="6"/>
      <c r="L2161" s="6"/>
      <c r="M2161" s="6"/>
      <c r="N2161" s="6"/>
      <c r="O2161" s="7"/>
      <c r="P2161" s="7"/>
      <c r="Q2161" s="7"/>
      <c r="R2161" s="6"/>
    </row>
    <row r="2162" spans="5:18">
      <c r="E2162" s="5"/>
      <c r="F2162" s="6"/>
      <c r="G2162" s="6"/>
      <c r="I2162" s="6"/>
      <c r="J2162" s="6"/>
      <c r="K2162" s="6"/>
      <c r="L2162" s="6"/>
      <c r="M2162" s="6"/>
      <c r="N2162" s="6"/>
      <c r="O2162" s="7"/>
      <c r="P2162" s="7"/>
      <c r="Q2162" s="7"/>
      <c r="R2162" s="6"/>
    </row>
    <row r="2163" spans="5:18">
      <c r="E2163" s="5"/>
      <c r="F2163" s="6"/>
      <c r="G2163" s="6"/>
      <c r="I2163" s="6"/>
      <c r="J2163" s="6"/>
      <c r="K2163" s="6"/>
      <c r="L2163" s="6"/>
      <c r="M2163" s="6"/>
      <c r="N2163" s="6"/>
      <c r="O2163" s="7"/>
      <c r="P2163" s="7"/>
      <c r="Q2163" s="7"/>
      <c r="R2163" s="6"/>
    </row>
    <row r="2164" spans="5:18">
      <c r="E2164" s="5"/>
      <c r="F2164" s="6"/>
      <c r="G2164" s="6"/>
      <c r="I2164" s="6"/>
      <c r="J2164" s="6"/>
      <c r="K2164" s="6"/>
      <c r="L2164" s="6"/>
      <c r="M2164" s="6"/>
      <c r="N2164" s="6"/>
      <c r="O2164" s="7"/>
      <c r="P2164" s="7"/>
      <c r="Q2164" s="7"/>
      <c r="R2164" s="6"/>
    </row>
    <row r="2165" spans="5:18">
      <c r="E2165" s="5"/>
      <c r="F2165" s="6"/>
      <c r="G2165" s="6"/>
      <c r="I2165" s="6"/>
      <c r="J2165" s="6"/>
      <c r="K2165" s="6"/>
      <c r="L2165" s="6"/>
      <c r="M2165" s="6"/>
      <c r="N2165" s="6"/>
      <c r="O2165" s="7"/>
      <c r="P2165" s="7"/>
      <c r="Q2165" s="7"/>
      <c r="R2165" s="6"/>
    </row>
    <row r="2166" spans="5:18">
      <c r="E2166" s="5"/>
      <c r="F2166" s="6"/>
      <c r="G2166" s="6"/>
      <c r="I2166" s="6"/>
      <c r="J2166" s="6"/>
      <c r="K2166" s="6"/>
      <c r="L2166" s="6"/>
      <c r="M2166" s="6"/>
      <c r="N2166" s="6"/>
      <c r="O2166" s="7"/>
      <c r="P2166" s="7"/>
      <c r="Q2166" s="7"/>
      <c r="R2166" s="6"/>
    </row>
    <row r="2167" spans="5:18">
      <c r="E2167" s="5"/>
      <c r="F2167" s="6"/>
      <c r="G2167" s="6"/>
      <c r="I2167" s="6"/>
      <c r="J2167" s="6"/>
      <c r="K2167" s="6"/>
      <c r="L2167" s="6"/>
      <c r="M2167" s="6"/>
      <c r="N2167" s="6"/>
      <c r="O2167" s="7"/>
      <c r="P2167" s="7"/>
      <c r="Q2167" s="7"/>
      <c r="R2167" s="6"/>
    </row>
    <row r="2168" spans="5:18">
      <c r="E2168" s="5"/>
      <c r="F2168" s="6"/>
      <c r="G2168" s="6"/>
      <c r="I2168" s="6"/>
      <c r="J2168" s="6"/>
      <c r="K2168" s="6"/>
      <c r="L2168" s="6"/>
      <c r="M2168" s="6"/>
      <c r="N2168" s="6"/>
      <c r="O2168" s="7"/>
      <c r="P2168" s="7"/>
      <c r="Q2168" s="7"/>
      <c r="R2168" s="6"/>
    </row>
    <row r="2169" spans="5:18">
      <c r="E2169" s="5"/>
      <c r="F2169" s="6"/>
      <c r="G2169" s="6"/>
      <c r="I2169" s="6"/>
      <c r="J2169" s="6"/>
      <c r="K2169" s="6"/>
      <c r="L2169" s="6"/>
      <c r="M2169" s="6"/>
      <c r="N2169" s="6"/>
      <c r="O2169" s="7"/>
      <c r="P2169" s="7"/>
      <c r="Q2169" s="7"/>
      <c r="R2169" s="6"/>
    </row>
    <row r="2170" spans="5:18">
      <c r="E2170" s="5"/>
      <c r="F2170" s="6"/>
      <c r="G2170" s="6"/>
      <c r="I2170" s="6"/>
      <c r="J2170" s="6"/>
      <c r="K2170" s="6"/>
      <c r="L2170" s="6"/>
      <c r="M2170" s="6"/>
      <c r="N2170" s="6"/>
      <c r="O2170" s="7"/>
      <c r="P2170" s="7"/>
      <c r="Q2170" s="7"/>
      <c r="R2170" s="6"/>
    </row>
    <row r="2171" spans="5:18">
      <c r="E2171" s="5"/>
      <c r="F2171" s="6"/>
      <c r="G2171" s="6"/>
      <c r="I2171" s="6"/>
      <c r="J2171" s="6"/>
      <c r="K2171" s="6"/>
      <c r="L2171" s="6"/>
      <c r="M2171" s="6"/>
      <c r="N2171" s="6"/>
      <c r="O2171" s="7"/>
      <c r="P2171" s="7"/>
      <c r="Q2171" s="7"/>
      <c r="R2171" s="6"/>
    </row>
    <row r="2172" spans="5:18">
      <c r="E2172" s="5"/>
      <c r="F2172" s="6"/>
      <c r="G2172" s="6"/>
      <c r="I2172" s="6"/>
      <c r="J2172" s="6"/>
      <c r="K2172" s="6"/>
      <c r="L2172" s="6"/>
      <c r="M2172" s="6"/>
      <c r="N2172" s="6"/>
      <c r="O2172" s="7"/>
      <c r="P2172" s="7"/>
      <c r="Q2172" s="7"/>
      <c r="R2172" s="6"/>
    </row>
    <row r="2173" spans="5:18">
      <c r="E2173" s="5"/>
      <c r="F2173" s="6"/>
      <c r="G2173" s="6"/>
      <c r="I2173" s="6"/>
      <c r="J2173" s="6"/>
      <c r="K2173" s="6"/>
      <c r="L2173" s="6"/>
      <c r="M2173" s="6"/>
      <c r="N2173" s="6"/>
      <c r="O2173" s="7"/>
      <c r="P2173" s="7"/>
      <c r="Q2173" s="7"/>
      <c r="R2173" s="6"/>
    </row>
    <row r="2174" spans="5:18">
      <c r="E2174" s="5"/>
      <c r="F2174" s="6"/>
      <c r="G2174" s="6"/>
      <c r="I2174" s="6"/>
      <c r="J2174" s="6"/>
      <c r="K2174" s="6"/>
      <c r="L2174" s="6"/>
      <c r="M2174" s="6"/>
      <c r="N2174" s="6"/>
      <c r="O2174" s="7"/>
      <c r="P2174" s="7"/>
      <c r="Q2174" s="7"/>
      <c r="R2174" s="6"/>
    </row>
    <row r="2175" spans="5:18">
      <c r="E2175" s="5"/>
      <c r="F2175" s="6"/>
      <c r="G2175" s="6"/>
      <c r="I2175" s="6"/>
      <c r="J2175" s="6"/>
      <c r="K2175" s="6"/>
      <c r="L2175" s="6"/>
      <c r="M2175" s="6"/>
      <c r="N2175" s="6"/>
      <c r="O2175" s="7"/>
      <c r="P2175" s="7"/>
      <c r="Q2175" s="7"/>
      <c r="R2175" s="6"/>
    </row>
    <row r="2176" spans="5:18">
      <c r="E2176" s="5"/>
      <c r="F2176" s="6"/>
      <c r="G2176" s="6"/>
      <c r="I2176" s="6"/>
      <c r="J2176" s="6"/>
      <c r="K2176" s="6"/>
      <c r="L2176" s="6"/>
      <c r="M2176" s="6"/>
      <c r="N2176" s="6"/>
      <c r="O2176" s="7"/>
      <c r="P2176" s="7"/>
      <c r="Q2176" s="7"/>
      <c r="R2176" s="6"/>
    </row>
    <row r="2177" spans="5:18">
      <c r="E2177" s="5"/>
      <c r="F2177" s="6"/>
      <c r="G2177" s="6"/>
      <c r="I2177" s="6"/>
      <c r="J2177" s="6"/>
      <c r="K2177" s="6"/>
      <c r="L2177" s="6"/>
      <c r="M2177" s="6"/>
      <c r="N2177" s="6"/>
      <c r="O2177" s="7"/>
      <c r="P2177" s="7"/>
      <c r="Q2177" s="7"/>
      <c r="R2177" s="6"/>
    </row>
    <row r="2178" spans="5:18">
      <c r="E2178" s="5"/>
      <c r="F2178" s="6"/>
      <c r="G2178" s="6"/>
      <c r="I2178" s="6"/>
      <c r="J2178" s="6"/>
      <c r="K2178" s="6"/>
      <c r="L2178" s="6"/>
      <c r="M2178" s="6"/>
      <c r="N2178" s="6"/>
      <c r="O2178" s="7"/>
      <c r="P2178" s="7"/>
      <c r="Q2178" s="7"/>
      <c r="R2178" s="6"/>
    </row>
    <row r="2179" spans="5:18">
      <c r="E2179" s="5"/>
      <c r="F2179" s="6"/>
      <c r="G2179" s="6"/>
      <c r="I2179" s="6"/>
      <c r="J2179" s="6"/>
      <c r="K2179" s="6"/>
      <c r="L2179" s="6"/>
      <c r="M2179" s="6"/>
      <c r="N2179" s="6"/>
      <c r="O2179" s="7"/>
      <c r="P2179" s="7"/>
      <c r="Q2179" s="7"/>
      <c r="R2179" s="6"/>
    </row>
    <row r="2180" spans="5:18">
      <c r="E2180" s="5"/>
      <c r="F2180" s="6"/>
      <c r="G2180" s="6"/>
      <c r="I2180" s="6"/>
      <c r="J2180" s="6"/>
      <c r="K2180" s="6"/>
      <c r="L2180" s="6"/>
      <c r="M2180" s="6"/>
      <c r="N2180" s="6"/>
      <c r="O2180" s="7"/>
      <c r="P2180" s="7"/>
      <c r="Q2180" s="7"/>
      <c r="R2180" s="6"/>
    </row>
    <row r="2181" spans="5:18">
      <c r="E2181" s="5"/>
      <c r="F2181" s="6"/>
      <c r="G2181" s="6"/>
      <c r="I2181" s="6"/>
      <c r="J2181" s="6"/>
      <c r="K2181" s="6"/>
      <c r="L2181" s="6"/>
      <c r="M2181" s="6"/>
      <c r="N2181" s="6"/>
      <c r="O2181" s="7"/>
      <c r="P2181" s="7"/>
      <c r="Q2181" s="7"/>
      <c r="R2181" s="6"/>
    </row>
    <row r="2182" spans="5:18">
      <c r="E2182" s="5"/>
      <c r="F2182" s="6"/>
      <c r="G2182" s="6"/>
      <c r="I2182" s="6"/>
      <c r="J2182" s="6"/>
      <c r="K2182" s="6"/>
      <c r="L2182" s="6"/>
      <c r="M2182" s="6"/>
      <c r="N2182" s="6"/>
      <c r="O2182" s="7"/>
      <c r="P2182" s="7"/>
      <c r="Q2182" s="7"/>
      <c r="R2182" s="6"/>
    </row>
    <row r="2183" spans="5:18">
      <c r="E2183" s="5"/>
      <c r="F2183" s="6"/>
      <c r="G2183" s="6"/>
      <c r="I2183" s="6"/>
      <c r="J2183" s="6"/>
      <c r="K2183" s="6"/>
      <c r="L2183" s="6"/>
      <c r="M2183" s="6"/>
      <c r="N2183" s="6"/>
      <c r="O2183" s="7"/>
      <c r="P2183" s="7"/>
      <c r="Q2183" s="7"/>
      <c r="R2183" s="6"/>
    </row>
    <row r="2184" spans="5:18">
      <c r="E2184" s="5"/>
      <c r="F2184" s="6"/>
      <c r="G2184" s="6"/>
      <c r="I2184" s="6"/>
      <c r="J2184" s="6"/>
      <c r="K2184" s="6"/>
      <c r="L2184" s="6"/>
      <c r="M2184" s="6"/>
      <c r="N2184" s="6"/>
      <c r="O2184" s="7"/>
      <c r="P2184" s="7"/>
      <c r="Q2184" s="7"/>
      <c r="R2184" s="6"/>
    </row>
    <row r="2185" spans="5:18">
      <c r="E2185" s="5"/>
      <c r="F2185" s="6"/>
      <c r="G2185" s="6"/>
      <c r="I2185" s="6"/>
      <c r="J2185" s="6"/>
      <c r="K2185" s="6"/>
      <c r="L2185" s="6"/>
      <c r="M2185" s="6"/>
      <c r="N2185" s="6"/>
      <c r="O2185" s="7"/>
      <c r="P2185" s="7"/>
      <c r="Q2185" s="7"/>
      <c r="R2185" s="6"/>
    </row>
    <row r="2186" spans="5:18">
      <c r="E2186" s="5"/>
      <c r="F2186" s="6"/>
      <c r="G2186" s="6"/>
      <c r="I2186" s="6"/>
      <c r="J2186" s="6"/>
      <c r="K2186" s="6"/>
      <c r="L2186" s="6"/>
      <c r="M2186" s="6"/>
      <c r="N2186" s="6"/>
      <c r="O2186" s="7"/>
      <c r="P2186" s="7"/>
      <c r="Q2186" s="7"/>
      <c r="R2186" s="6"/>
    </row>
    <row r="2187" spans="5:18">
      <c r="E2187" s="5"/>
      <c r="F2187" s="6"/>
      <c r="G2187" s="6"/>
      <c r="I2187" s="6"/>
      <c r="J2187" s="6"/>
      <c r="K2187" s="6"/>
      <c r="L2187" s="6"/>
      <c r="M2187" s="6"/>
      <c r="N2187" s="6"/>
      <c r="O2187" s="7"/>
      <c r="P2187" s="7"/>
      <c r="Q2187" s="7"/>
      <c r="R2187" s="6"/>
    </row>
    <row r="2188" spans="5:18">
      <c r="E2188" s="5"/>
      <c r="F2188" s="6"/>
      <c r="G2188" s="6"/>
      <c r="I2188" s="6"/>
      <c r="J2188" s="6"/>
      <c r="K2188" s="6"/>
      <c r="L2188" s="6"/>
      <c r="M2188" s="6"/>
      <c r="N2188" s="6"/>
      <c r="O2188" s="7"/>
      <c r="P2188" s="7"/>
      <c r="Q2188" s="7"/>
      <c r="R2188" s="6"/>
    </row>
    <row r="2189" spans="5:18">
      <c r="E2189" s="5"/>
      <c r="F2189" s="6"/>
      <c r="G2189" s="6"/>
      <c r="I2189" s="6"/>
      <c r="J2189" s="6"/>
      <c r="K2189" s="6"/>
      <c r="L2189" s="6"/>
      <c r="M2189" s="6"/>
      <c r="N2189" s="6"/>
      <c r="O2189" s="7"/>
      <c r="P2189" s="7"/>
      <c r="Q2189" s="7"/>
      <c r="R2189" s="6"/>
    </row>
    <row r="2190" spans="5:18">
      <c r="E2190" s="5"/>
      <c r="F2190" s="6"/>
      <c r="G2190" s="6"/>
      <c r="I2190" s="6"/>
      <c r="J2190" s="6"/>
      <c r="K2190" s="6"/>
      <c r="L2190" s="6"/>
      <c r="M2190" s="6"/>
      <c r="N2190" s="6"/>
      <c r="O2190" s="7"/>
      <c r="P2190" s="7"/>
      <c r="Q2190" s="7"/>
      <c r="R2190" s="6"/>
    </row>
    <row r="2191" spans="5:18">
      <c r="E2191" s="5"/>
      <c r="F2191" s="6"/>
      <c r="G2191" s="6"/>
      <c r="I2191" s="6"/>
      <c r="J2191" s="6"/>
      <c r="K2191" s="6"/>
      <c r="L2191" s="6"/>
      <c r="M2191" s="6"/>
      <c r="N2191" s="6"/>
      <c r="O2191" s="7"/>
      <c r="P2191" s="7"/>
      <c r="Q2191" s="7"/>
      <c r="R2191" s="6"/>
    </row>
    <row r="2192" spans="5:18">
      <c r="E2192" s="5"/>
      <c r="F2192" s="6"/>
      <c r="G2192" s="6"/>
      <c r="I2192" s="6"/>
      <c r="J2192" s="6"/>
      <c r="K2192" s="6"/>
      <c r="L2192" s="6"/>
      <c r="M2192" s="6"/>
      <c r="N2192" s="6"/>
      <c r="O2192" s="7"/>
      <c r="P2192" s="7"/>
      <c r="Q2192" s="7"/>
      <c r="R2192" s="6"/>
    </row>
    <row r="2193" spans="5:18">
      <c r="E2193" s="5"/>
      <c r="F2193" s="6"/>
      <c r="G2193" s="6"/>
      <c r="I2193" s="6"/>
      <c r="J2193" s="6"/>
      <c r="K2193" s="6"/>
      <c r="L2193" s="6"/>
      <c r="M2193" s="6"/>
      <c r="N2193" s="6"/>
      <c r="O2193" s="7"/>
      <c r="P2193" s="7"/>
      <c r="Q2193" s="7"/>
      <c r="R2193" s="6"/>
    </row>
    <row r="2194" spans="5:18">
      <c r="E2194" s="5"/>
      <c r="F2194" s="6"/>
      <c r="G2194" s="6"/>
      <c r="I2194" s="6"/>
      <c r="J2194" s="6"/>
      <c r="K2194" s="6"/>
      <c r="L2194" s="6"/>
      <c r="M2194" s="6"/>
      <c r="N2194" s="6"/>
      <c r="O2194" s="7"/>
      <c r="P2194" s="7"/>
      <c r="Q2194" s="7"/>
      <c r="R2194" s="6"/>
    </row>
    <row r="2195" spans="5:18">
      <c r="E2195" s="5"/>
      <c r="F2195" s="6"/>
      <c r="G2195" s="6"/>
      <c r="I2195" s="6"/>
      <c r="J2195" s="6"/>
      <c r="K2195" s="6"/>
      <c r="L2195" s="6"/>
      <c r="M2195" s="6"/>
      <c r="N2195" s="6"/>
      <c r="O2195" s="7"/>
      <c r="P2195" s="7"/>
      <c r="Q2195" s="7"/>
      <c r="R2195" s="6"/>
    </row>
    <row r="2196" spans="5:18">
      <c r="E2196" s="5"/>
      <c r="F2196" s="6"/>
      <c r="G2196" s="6"/>
      <c r="I2196" s="6"/>
      <c r="J2196" s="6"/>
      <c r="K2196" s="6"/>
      <c r="L2196" s="6"/>
      <c r="M2196" s="6"/>
      <c r="N2196" s="6"/>
      <c r="O2196" s="7"/>
      <c r="P2196" s="7"/>
      <c r="Q2196" s="7"/>
      <c r="R2196" s="6"/>
    </row>
    <row r="2197" spans="5:18">
      <c r="E2197" s="5"/>
      <c r="F2197" s="6"/>
      <c r="G2197" s="6"/>
      <c r="I2197" s="6"/>
      <c r="J2197" s="6"/>
      <c r="K2197" s="6"/>
      <c r="L2197" s="6"/>
      <c r="M2197" s="6"/>
      <c r="N2197" s="6"/>
      <c r="O2197" s="7"/>
      <c r="P2197" s="7"/>
      <c r="Q2197" s="7"/>
      <c r="R2197" s="6"/>
    </row>
    <row r="2198" spans="5:18">
      <c r="E2198" s="5"/>
      <c r="F2198" s="6"/>
      <c r="G2198" s="6"/>
      <c r="I2198" s="6"/>
      <c r="J2198" s="6"/>
      <c r="K2198" s="6"/>
      <c r="L2198" s="6"/>
      <c r="M2198" s="6"/>
      <c r="N2198" s="6"/>
      <c r="O2198" s="7"/>
      <c r="P2198" s="7"/>
      <c r="Q2198" s="7"/>
      <c r="R2198" s="6"/>
    </row>
    <row r="2199" spans="5:18">
      <c r="E2199" s="5"/>
      <c r="F2199" s="6"/>
      <c r="G2199" s="6"/>
      <c r="I2199" s="6"/>
      <c r="J2199" s="6"/>
      <c r="K2199" s="6"/>
      <c r="L2199" s="6"/>
      <c r="M2199" s="6"/>
      <c r="N2199" s="6"/>
      <c r="O2199" s="7"/>
      <c r="P2199" s="7"/>
      <c r="Q2199" s="7"/>
      <c r="R2199" s="6"/>
    </row>
    <row r="2200" spans="5:18">
      <c r="E2200" s="5"/>
      <c r="F2200" s="6"/>
      <c r="G2200" s="6"/>
      <c r="I2200" s="6"/>
      <c r="J2200" s="6"/>
      <c r="K2200" s="6"/>
      <c r="L2200" s="6"/>
      <c r="M2200" s="6"/>
      <c r="N2200" s="6"/>
      <c r="O2200" s="7"/>
      <c r="P2200" s="7"/>
      <c r="Q2200" s="7"/>
      <c r="R2200" s="6"/>
    </row>
    <row r="2201" spans="5:18">
      <c r="E2201" s="5"/>
      <c r="F2201" s="6"/>
      <c r="G2201" s="6"/>
      <c r="I2201" s="6"/>
      <c r="J2201" s="6"/>
      <c r="K2201" s="6"/>
      <c r="L2201" s="6"/>
      <c r="M2201" s="6"/>
      <c r="N2201" s="6"/>
      <c r="O2201" s="7"/>
      <c r="P2201" s="7"/>
      <c r="Q2201" s="7"/>
      <c r="R2201" s="6"/>
    </row>
    <row r="2202" spans="5:18">
      <c r="E2202" s="5"/>
      <c r="F2202" s="6"/>
      <c r="G2202" s="6"/>
      <c r="I2202" s="6"/>
      <c r="J2202" s="6"/>
      <c r="K2202" s="6"/>
      <c r="L2202" s="6"/>
      <c r="M2202" s="6"/>
      <c r="N2202" s="6"/>
      <c r="O2202" s="7"/>
      <c r="P2202" s="7"/>
      <c r="Q2202" s="7"/>
      <c r="R2202" s="6"/>
    </row>
    <row r="2203" spans="5:18">
      <c r="E2203" s="5"/>
      <c r="F2203" s="6"/>
      <c r="G2203" s="6"/>
      <c r="I2203" s="6"/>
      <c r="J2203" s="6"/>
      <c r="K2203" s="6"/>
      <c r="L2203" s="6"/>
      <c r="M2203" s="6"/>
      <c r="N2203" s="6"/>
      <c r="O2203" s="7"/>
      <c r="P2203" s="7"/>
      <c r="Q2203" s="7"/>
      <c r="R2203" s="6"/>
    </row>
    <row r="2204" spans="5:18">
      <c r="E2204" s="5"/>
      <c r="F2204" s="6"/>
      <c r="G2204" s="6"/>
      <c r="I2204" s="6"/>
      <c r="J2204" s="6"/>
      <c r="K2204" s="6"/>
      <c r="L2204" s="6"/>
      <c r="M2204" s="6"/>
      <c r="N2204" s="6"/>
      <c r="O2204" s="7"/>
      <c r="P2204" s="7"/>
      <c r="Q2204" s="7"/>
      <c r="R2204" s="6"/>
    </row>
    <row r="2205" spans="5:18">
      <c r="E2205" s="5"/>
      <c r="F2205" s="6"/>
      <c r="G2205" s="6"/>
      <c r="I2205" s="6"/>
      <c r="J2205" s="6"/>
      <c r="K2205" s="6"/>
      <c r="L2205" s="6"/>
      <c r="M2205" s="6"/>
      <c r="N2205" s="6"/>
      <c r="O2205" s="7"/>
      <c r="P2205" s="7"/>
      <c r="Q2205" s="7"/>
      <c r="R2205" s="6"/>
    </row>
    <row r="2206" spans="5:18">
      <c r="E2206" s="5"/>
      <c r="F2206" s="6"/>
      <c r="G2206" s="6"/>
      <c r="I2206" s="6"/>
      <c r="J2206" s="6"/>
      <c r="K2206" s="6"/>
      <c r="L2206" s="6"/>
      <c r="M2206" s="6"/>
      <c r="N2206" s="6"/>
      <c r="O2206" s="7"/>
      <c r="P2206" s="7"/>
      <c r="Q2206" s="7"/>
      <c r="R2206" s="6"/>
    </row>
    <row r="2207" spans="5:18">
      <c r="E2207" s="5"/>
      <c r="F2207" s="6"/>
      <c r="G2207" s="6"/>
      <c r="I2207" s="6"/>
      <c r="J2207" s="6"/>
      <c r="K2207" s="6"/>
      <c r="L2207" s="6"/>
      <c r="M2207" s="6"/>
      <c r="N2207" s="6"/>
      <c r="O2207" s="7"/>
      <c r="P2207" s="7"/>
      <c r="Q2207" s="7"/>
      <c r="R2207" s="6"/>
    </row>
    <row r="2208" spans="5:18">
      <c r="E2208" s="5"/>
      <c r="F2208" s="6"/>
      <c r="G2208" s="6"/>
      <c r="I2208" s="6"/>
      <c r="J2208" s="6"/>
      <c r="K2208" s="6"/>
      <c r="L2208" s="6"/>
      <c r="M2208" s="6"/>
      <c r="N2208" s="6"/>
      <c r="O2208" s="7"/>
      <c r="P2208" s="7"/>
      <c r="Q2208" s="7"/>
      <c r="R2208" s="6"/>
    </row>
    <row r="2209" spans="5:18">
      <c r="E2209" s="5"/>
      <c r="F2209" s="6"/>
      <c r="G2209" s="6"/>
      <c r="I2209" s="6"/>
      <c r="J2209" s="6"/>
      <c r="K2209" s="6"/>
      <c r="L2209" s="6"/>
      <c r="M2209" s="6"/>
      <c r="N2209" s="6"/>
      <c r="O2209" s="7"/>
      <c r="P2209" s="7"/>
      <c r="Q2209" s="7"/>
      <c r="R2209" s="6"/>
    </row>
    <row r="2210" spans="5:18">
      <c r="E2210" s="5"/>
      <c r="F2210" s="6"/>
      <c r="G2210" s="6"/>
      <c r="I2210" s="6"/>
      <c r="J2210" s="6"/>
      <c r="K2210" s="6"/>
      <c r="L2210" s="6"/>
      <c r="M2210" s="6"/>
      <c r="N2210" s="6"/>
      <c r="O2210" s="7"/>
      <c r="P2210" s="7"/>
      <c r="Q2210" s="7"/>
      <c r="R2210" s="6"/>
    </row>
    <row r="2211" spans="5:18">
      <c r="E2211" s="5"/>
      <c r="F2211" s="6"/>
      <c r="G2211" s="6"/>
      <c r="I2211" s="6"/>
      <c r="J2211" s="6"/>
      <c r="K2211" s="6"/>
      <c r="L2211" s="6"/>
      <c r="M2211" s="6"/>
      <c r="N2211" s="6"/>
      <c r="O2211" s="7"/>
      <c r="P2211" s="7"/>
      <c r="Q2211" s="7"/>
      <c r="R2211" s="6"/>
    </row>
    <row r="2212" spans="5:18">
      <c r="E2212" s="5"/>
      <c r="F2212" s="6"/>
      <c r="G2212" s="6"/>
      <c r="I2212" s="6"/>
      <c r="J2212" s="6"/>
      <c r="K2212" s="6"/>
      <c r="L2212" s="6"/>
      <c r="M2212" s="6"/>
      <c r="N2212" s="6"/>
      <c r="O2212" s="7"/>
      <c r="P2212" s="7"/>
      <c r="Q2212" s="7"/>
      <c r="R2212" s="6"/>
    </row>
    <row r="2213" spans="5:18">
      <c r="E2213" s="5"/>
      <c r="F2213" s="6"/>
      <c r="G2213" s="6"/>
      <c r="I2213" s="6"/>
      <c r="J2213" s="6"/>
      <c r="K2213" s="6"/>
      <c r="L2213" s="6"/>
      <c r="M2213" s="6"/>
      <c r="N2213" s="6"/>
      <c r="O2213" s="7"/>
      <c r="P2213" s="7"/>
      <c r="Q2213" s="7"/>
      <c r="R2213" s="6"/>
    </row>
    <row r="2214" spans="5:18">
      <c r="E2214" s="5"/>
      <c r="F2214" s="6"/>
      <c r="G2214" s="6"/>
      <c r="I2214" s="6"/>
      <c r="J2214" s="6"/>
      <c r="K2214" s="6"/>
      <c r="L2214" s="6"/>
      <c r="M2214" s="6"/>
      <c r="N2214" s="6"/>
      <c r="O2214" s="7"/>
      <c r="P2214" s="7"/>
      <c r="Q2214" s="7"/>
      <c r="R2214" s="6"/>
    </row>
    <row r="2215" spans="5:18">
      <c r="E2215" s="5"/>
      <c r="F2215" s="6"/>
      <c r="G2215" s="6"/>
      <c r="I2215" s="6"/>
      <c r="J2215" s="6"/>
      <c r="K2215" s="6"/>
      <c r="L2215" s="6"/>
      <c r="M2215" s="6"/>
      <c r="N2215" s="6"/>
      <c r="O2215" s="7"/>
      <c r="P2215" s="7"/>
      <c r="Q2215" s="7"/>
      <c r="R2215" s="6"/>
    </row>
    <row r="2216" spans="5:18">
      <c r="E2216" s="5"/>
      <c r="F2216" s="6"/>
      <c r="G2216" s="6"/>
      <c r="I2216" s="6"/>
      <c r="J2216" s="6"/>
      <c r="K2216" s="6"/>
      <c r="L2216" s="6"/>
      <c r="M2216" s="6"/>
      <c r="N2216" s="6"/>
      <c r="O2216" s="7"/>
      <c r="P2216" s="7"/>
      <c r="Q2216" s="7"/>
      <c r="R2216" s="6"/>
    </row>
    <row r="2217" spans="5:18">
      <c r="E2217" s="5"/>
      <c r="F2217" s="6"/>
      <c r="G2217" s="6"/>
      <c r="I2217" s="6"/>
      <c r="J2217" s="6"/>
      <c r="K2217" s="6"/>
      <c r="L2217" s="6"/>
      <c r="M2217" s="6"/>
      <c r="N2217" s="6"/>
      <c r="O2217" s="7"/>
      <c r="P2217" s="7"/>
      <c r="Q2217" s="7"/>
      <c r="R2217" s="6"/>
    </row>
    <row r="2218" spans="5:18">
      <c r="E2218" s="5"/>
      <c r="F2218" s="6"/>
      <c r="G2218" s="6"/>
      <c r="I2218" s="6"/>
      <c r="J2218" s="6"/>
      <c r="K2218" s="6"/>
      <c r="L2218" s="6"/>
      <c r="M2218" s="6"/>
      <c r="N2218" s="6"/>
      <c r="O2218" s="7"/>
      <c r="P2218" s="7"/>
      <c r="Q2218" s="7"/>
      <c r="R2218" s="6"/>
    </row>
    <row r="2219" spans="5:18">
      <c r="E2219" s="5"/>
      <c r="F2219" s="6"/>
      <c r="G2219" s="6"/>
      <c r="I2219" s="6"/>
      <c r="J2219" s="6"/>
      <c r="K2219" s="6"/>
      <c r="L2219" s="6"/>
      <c r="M2219" s="6"/>
      <c r="N2219" s="6"/>
      <c r="O2219" s="7"/>
      <c r="P2219" s="7"/>
      <c r="Q2219" s="7"/>
      <c r="R2219" s="6"/>
    </row>
    <row r="2220" spans="5:18">
      <c r="E2220" s="5"/>
      <c r="F2220" s="6"/>
      <c r="G2220" s="6"/>
      <c r="I2220" s="6"/>
      <c r="J2220" s="6"/>
      <c r="K2220" s="6"/>
      <c r="L2220" s="6"/>
      <c r="M2220" s="6"/>
      <c r="N2220" s="6"/>
      <c r="O2220" s="7"/>
      <c r="P2220" s="7"/>
      <c r="Q2220" s="7"/>
      <c r="R2220" s="6"/>
    </row>
    <row r="2221" spans="5:18">
      <c r="E2221" s="5"/>
      <c r="F2221" s="6"/>
      <c r="G2221" s="6"/>
      <c r="I2221" s="6"/>
      <c r="J2221" s="6"/>
      <c r="K2221" s="6"/>
      <c r="L2221" s="6"/>
      <c r="M2221" s="6"/>
      <c r="N2221" s="6"/>
      <c r="O2221" s="7"/>
      <c r="P2221" s="7"/>
      <c r="Q2221" s="7"/>
      <c r="R2221" s="6"/>
    </row>
    <row r="2222" spans="5:18">
      <c r="E2222" s="5"/>
      <c r="F2222" s="6"/>
      <c r="G2222" s="6"/>
      <c r="I2222" s="6"/>
      <c r="J2222" s="6"/>
      <c r="K2222" s="6"/>
      <c r="L2222" s="6"/>
      <c r="M2222" s="6"/>
      <c r="N2222" s="6"/>
      <c r="O2222" s="7"/>
      <c r="P2222" s="7"/>
      <c r="Q2222" s="7"/>
      <c r="R2222" s="6"/>
    </row>
    <row r="2223" spans="5:18">
      <c r="E2223" s="5"/>
      <c r="F2223" s="6"/>
      <c r="G2223" s="6"/>
      <c r="I2223" s="6"/>
      <c r="J2223" s="6"/>
      <c r="K2223" s="6"/>
      <c r="L2223" s="6"/>
      <c r="M2223" s="6"/>
      <c r="N2223" s="6"/>
      <c r="O2223" s="7"/>
      <c r="P2223" s="7"/>
      <c r="Q2223" s="7"/>
      <c r="R2223" s="6"/>
    </row>
    <row r="2224" spans="5:18">
      <c r="E2224" s="5"/>
      <c r="F2224" s="6"/>
      <c r="G2224" s="6"/>
      <c r="I2224" s="6"/>
      <c r="J2224" s="6"/>
      <c r="K2224" s="6"/>
      <c r="L2224" s="6"/>
      <c r="M2224" s="6"/>
      <c r="N2224" s="6"/>
      <c r="O2224" s="7"/>
      <c r="P2224" s="7"/>
      <c r="Q2224" s="7"/>
      <c r="R2224" s="6"/>
    </row>
    <row r="2225" spans="5:18">
      <c r="E2225" s="5"/>
      <c r="F2225" s="6"/>
      <c r="G2225" s="6"/>
      <c r="I2225" s="6"/>
      <c r="J2225" s="6"/>
      <c r="K2225" s="6"/>
      <c r="L2225" s="6"/>
      <c r="M2225" s="6"/>
      <c r="N2225" s="6"/>
      <c r="O2225" s="7"/>
      <c r="P2225" s="7"/>
      <c r="Q2225" s="7"/>
      <c r="R2225" s="6"/>
    </row>
    <row r="2226" spans="5:18">
      <c r="E2226" s="5"/>
      <c r="F2226" s="6"/>
      <c r="G2226" s="6"/>
      <c r="I2226" s="6"/>
      <c r="J2226" s="6"/>
      <c r="K2226" s="6"/>
      <c r="L2226" s="6"/>
      <c r="M2226" s="6"/>
      <c r="N2226" s="6"/>
      <c r="O2226" s="7"/>
      <c r="P2226" s="7"/>
      <c r="Q2226" s="7"/>
      <c r="R2226" s="6"/>
    </row>
    <row r="2227" spans="5:18">
      <c r="E2227" s="5"/>
      <c r="F2227" s="6"/>
      <c r="G2227" s="6"/>
      <c r="I2227" s="6"/>
      <c r="J2227" s="6"/>
      <c r="K2227" s="6"/>
      <c r="L2227" s="6"/>
      <c r="M2227" s="6"/>
      <c r="N2227" s="6"/>
      <c r="O2227" s="7"/>
      <c r="P2227" s="7"/>
      <c r="Q2227" s="7"/>
      <c r="R2227" s="6"/>
    </row>
    <row r="2228" spans="5:18">
      <c r="E2228" s="5"/>
      <c r="F2228" s="6"/>
      <c r="G2228" s="6"/>
      <c r="I2228" s="6"/>
      <c r="J2228" s="6"/>
      <c r="K2228" s="6"/>
      <c r="L2228" s="6"/>
      <c r="M2228" s="6"/>
      <c r="N2228" s="6"/>
      <c r="O2228" s="7"/>
      <c r="P2228" s="7"/>
      <c r="Q2228" s="7"/>
      <c r="R2228" s="6"/>
    </row>
    <row r="2229" spans="5:18">
      <c r="E2229" s="5"/>
      <c r="F2229" s="6"/>
      <c r="G2229" s="6"/>
      <c r="I2229" s="6"/>
      <c r="J2229" s="6"/>
      <c r="K2229" s="6"/>
      <c r="L2229" s="6"/>
      <c r="M2229" s="6"/>
      <c r="N2229" s="6"/>
      <c r="O2229" s="7"/>
      <c r="P2229" s="7"/>
      <c r="Q2229" s="7"/>
      <c r="R2229" s="6"/>
    </row>
    <row r="2230" spans="5:18">
      <c r="E2230" s="5"/>
      <c r="F2230" s="6"/>
      <c r="G2230" s="6"/>
      <c r="I2230" s="6"/>
      <c r="J2230" s="6"/>
      <c r="K2230" s="6"/>
      <c r="L2230" s="6"/>
      <c r="M2230" s="6"/>
      <c r="N2230" s="6"/>
      <c r="O2230" s="7"/>
      <c r="P2230" s="7"/>
      <c r="Q2230" s="7"/>
      <c r="R2230" s="6"/>
    </row>
    <row r="2231" spans="5:18">
      <c r="E2231" s="5"/>
      <c r="F2231" s="6"/>
      <c r="G2231" s="6"/>
      <c r="I2231" s="6"/>
      <c r="J2231" s="6"/>
      <c r="K2231" s="6"/>
      <c r="L2231" s="6"/>
      <c r="M2231" s="6"/>
      <c r="N2231" s="6"/>
      <c r="O2231" s="7"/>
      <c r="P2231" s="7"/>
      <c r="Q2231" s="7"/>
      <c r="R2231" s="6"/>
    </row>
    <row r="2232" spans="5:18">
      <c r="E2232" s="5"/>
      <c r="F2232" s="6"/>
      <c r="G2232" s="6"/>
      <c r="I2232" s="6"/>
      <c r="J2232" s="6"/>
      <c r="K2232" s="6"/>
      <c r="L2232" s="6"/>
      <c r="M2232" s="6"/>
      <c r="N2232" s="6"/>
      <c r="O2232" s="7"/>
      <c r="P2232" s="7"/>
      <c r="Q2232" s="7"/>
      <c r="R2232" s="6"/>
    </row>
    <row r="2233" spans="5:18">
      <c r="E2233" s="5"/>
      <c r="F2233" s="6"/>
      <c r="G2233" s="6"/>
      <c r="I2233" s="6"/>
      <c r="J2233" s="6"/>
      <c r="K2233" s="6"/>
      <c r="L2233" s="6"/>
      <c r="M2233" s="6"/>
      <c r="N2233" s="6"/>
      <c r="O2233" s="7"/>
      <c r="P2233" s="7"/>
      <c r="Q2233" s="7"/>
      <c r="R2233" s="6"/>
    </row>
    <row r="2234" spans="5:18">
      <c r="E2234" s="5"/>
      <c r="F2234" s="6"/>
      <c r="G2234" s="6"/>
      <c r="I2234" s="6"/>
      <c r="J2234" s="6"/>
      <c r="K2234" s="6"/>
      <c r="L2234" s="6"/>
      <c r="M2234" s="6"/>
      <c r="N2234" s="6"/>
      <c r="O2234" s="7"/>
      <c r="P2234" s="7"/>
      <c r="Q2234" s="7"/>
      <c r="R2234" s="6"/>
    </row>
    <row r="2235" spans="5:18">
      <c r="E2235" s="5"/>
      <c r="F2235" s="6"/>
      <c r="G2235" s="6"/>
      <c r="I2235" s="6"/>
      <c r="J2235" s="6"/>
      <c r="K2235" s="6"/>
      <c r="L2235" s="6"/>
      <c r="M2235" s="6"/>
      <c r="N2235" s="6"/>
      <c r="O2235" s="7"/>
      <c r="P2235" s="7"/>
      <c r="Q2235" s="7"/>
      <c r="R2235" s="6"/>
    </row>
    <row r="2236" spans="5:18">
      <c r="E2236" s="5"/>
      <c r="F2236" s="6"/>
      <c r="G2236" s="6"/>
      <c r="I2236" s="6"/>
      <c r="J2236" s="6"/>
      <c r="K2236" s="6"/>
      <c r="L2236" s="6"/>
      <c r="M2236" s="6"/>
      <c r="N2236" s="6"/>
      <c r="O2236" s="7"/>
      <c r="P2236" s="7"/>
      <c r="Q2236" s="7"/>
      <c r="R2236" s="6"/>
    </row>
    <row r="2237" spans="5:18">
      <c r="E2237" s="5"/>
      <c r="F2237" s="6"/>
      <c r="G2237" s="6"/>
      <c r="I2237" s="6"/>
      <c r="J2237" s="6"/>
      <c r="K2237" s="6"/>
      <c r="L2237" s="6"/>
      <c r="M2237" s="6"/>
      <c r="N2237" s="6"/>
      <c r="O2237" s="7"/>
      <c r="P2237" s="7"/>
      <c r="Q2237" s="7"/>
      <c r="R2237" s="6"/>
    </row>
    <row r="2238" spans="5:18">
      <c r="E2238" s="5"/>
      <c r="F2238" s="6"/>
      <c r="G2238" s="6"/>
      <c r="I2238" s="6"/>
      <c r="J2238" s="6"/>
      <c r="K2238" s="6"/>
      <c r="L2238" s="6"/>
      <c r="M2238" s="6"/>
      <c r="N2238" s="6"/>
      <c r="O2238" s="7"/>
      <c r="P2238" s="7"/>
      <c r="Q2238" s="7"/>
      <c r="R2238" s="6"/>
    </row>
    <row r="2239" spans="5:18">
      <c r="E2239" s="5"/>
      <c r="F2239" s="6"/>
      <c r="G2239" s="6"/>
      <c r="I2239" s="6"/>
      <c r="J2239" s="6"/>
      <c r="K2239" s="6"/>
      <c r="L2239" s="6"/>
      <c r="M2239" s="6"/>
      <c r="N2239" s="6"/>
      <c r="O2239" s="7"/>
      <c r="P2239" s="7"/>
      <c r="Q2239" s="7"/>
      <c r="R2239" s="6"/>
    </row>
    <row r="2240" spans="5:18">
      <c r="E2240" s="5"/>
      <c r="F2240" s="6"/>
      <c r="G2240" s="6"/>
      <c r="I2240" s="6"/>
      <c r="J2240" s="6"/>
      <c r="K2240" s="6"/>
      <c r="L2240" s="6"/>
      <c r="M2240" s="6"/>
      <c r="N2240" s="6"/>
      <c r="O2240" s="7"/>
      <c r="P2240" s="7"/>
      <c r="Q2240" s="7"/>
      <c r="R2240" s="6"/>
    </row>
    <row r="2241" spans="5:18">
      <c r="E2241" s="5"/>
      <c r="F2241" s="6"/>
      <c r="G2241" s="6"/>
      <c r="I2241" s="6"/>
      <c r="J2241" s="6"/>
      <c r="K2241" s="6"/>
      <c r="L2241" s="6"/>
      <c r="M2241" s="6"/>
      <c r="N2241" s="6"/>
      <c r="O2241" s="7"/>
      <c r="P2241" s="7"/>
      <c r="Q2241" s="7"/>
      <c r="R2241" s="6"/>
    </row>
    <row r="2242" spans="5:18">
      <c r="E2242" s="5"/>
      <c r="F2242" s="6"/>
      <c r="G2242" s="6"/>
      <c r="I2242" s="6"/>
      <c r="J2242" s="6"/>
      <c r="K2242" s="6"/>
      <c r="L2242" s="6"/>
      <c r="M2242" s="6"/>
      <c r="N2242" s="6"/>
      <c r="O2242" s="7"/>
      <c r="P2242" s="7"/>
      <c r="Q2242" s="7"/>
      <c r="R2242" s="6"/>
    </row>
    <row r="2243" spans="5:18">
      <c r="E2243" s="5"/>
      <c r="F2243" s="6"/>
      <c r="G2243" s="6"/>
      <c r="I2243" s="6"/>
      <c r="J2243" s="6"/>
      <c r="K2243" s="6"/>
      <c r="L2243" s="6"/>
      <c r="M2243" s="6"/>
      <c r="N2243" s="6"/>
      <c r="O2243" s="7"/>
      <c r="P2243" s="7"/>
      <c r="Q2243" s="7"/>
      <c r="R2243" s="6"/>
    </row>
    <row r="2244" spans="5:18">
      <c r="E2244" s="5"/>
      <c r="F2244" s="6"/>
      <c r="G2244" s="6"/>
      <c r="I2244" s="6"/>
      <c r="J2244" s="6"/>
      <c r="K2244" s="6"/>
      <c r="L2244" s="6"/>
      <c r="M2244" s="6"/>
      <c r="N2244" s="6"/>
      <c r="O2244" s="7"/>
      <c r="P2244" s="7"/>
      <c r="Q2244" s="7"/>
      <c r="R2244" s="6"/>
    </row>
    <row r="2245" spans="5:18">
      <c r="E2245" s="5"/>
      <c r="F2245" s="6"/>
      <c r="G2245" s="6"/>
      <c r="I2245" s="6"/>
      <c r="J2245" s="6"/>
      <c r="K2245" s="6"/>
      <c r="L2245" s="6"/>
      <c r="M2245" s="6"/>
      <c r="N2245" s="6"/>
      <c r="O2245" s="7"/>
      <c r="P2245" s="7"/>
      <c r="Q2245" s="7"/>
      <c r="R2245" s="6"/>
    </row>
    <row r="2246" spans="5:18">
      <c r="E2246" s="5"/>
      <c r="F2246" s="6"/>
      <c r="G2246" s="6"/>
      <c r="I2246" s="6"/>
      <c r="J2246" s="6"/>
      <c r="K2246" s="6"/>
      <c r="L2246" s="6"/>
      <c r="M2246" s="6"/>
      <c r="N2246" s="6"/>
      <c r="O2246" s="7"/>
      <c r="P2246" s="7"/>
      <c r="Q2246" s="7"/>
      <c r="R2246" s="6"/>
    </row>
    <row r="2247" spans="5:18">
      <c r="E2247" s="5"/>
      <c r="F2247" s="6"/>
      <c r="G2247" s="6"/>
      <c r="I2247" s="6"/>
      <c r="J2247" s="6"/>
      <c r="K2247" s="6"/>
      <c r="L2247" s="6"/>
      <c r="M2247" s="6"/>
      <c r="N2247" s="6"/>
      <c r="O2247" s="7"/>
      <c r="P2247" s="7"/>
      <c r="Q2247" s="7"/>
      <c r="R2247" s="6"/>
    </row>
    <row r="2248" spans="5:18">
      <c r="E2248" s="5"/>
      <c r="F2248" s="6"/>
      <c r="G2248" s="6"/>
      <c r="I2248" s="6"/>
      <c r="J2248" s="6"/>
      <c r="K2248" s="6"/>
      <c r="L2248" s="6"/>
      <c r="M2248" s="6"/>
      <c r="N2248" s="6"/>
      <c r="O2248" s="7"/>
      <c r="P2248" s="7"/>
      <c r="Q2248" s="7"/>
      <c r="R2248" s="6"/>
    </row>
    <row r="2249" spans="5:18">
      <c r="E2249" s="5"/>
      <c r="F2249" s="6"/>
      <c r="G2249" s="6"/>
      <c r="I2249" s="6"/>
      <c r="J2249" s="6"/>
      <c r="K2249" s="6"/>
      <c r="L2249" s="6"/>
      <c r="M2249" s="6"/>
      <c r="N2249" s="6"/>
      <c r="O2249" s="7"/>
      <c r="P2249" s="7"/>
      <c r="Q2249" s="7"/>
      <c r="R2249" s="6"/>
    </row>
    <row r="2250" spans="5:18">
      <c r="E2250" s="5"/>
      <c r="F2250" s="6"/>
      <c r="G2250" s="6"/>
      <c r="I2250" s="6"/>
      <c r="J2250" s="6"/>
      <c r="K2250" s="6"/>
      <c r="L2250" s="6"/>
      <c r="M2250" s="6"/>
      <c r="N2250" s="6"/>
      <c r="O2250" s="7"/>
      <c r="P2250" s="7"/>
      <c r="Q2250" s="7"/>
      <c r="R2250" s="6"/>
    </row>
    <row r="2251" spans="5:18">
      <c r="E2251" s="5"/>
      <c r="F2251" s="6"/>
      <c r="G2251" s="6"/>
      <c r="I2251" s="6"/>
      <c r="J2251" s="6"/>
      <c r="K2251" s="6"/>
      <c r="L2251" s="6"/>
      <c r="M2251" s="6"/>
      <c r="N2251" s="6"/>
      <c r="O2251" s="7"/>
      <c r="P2251" s="7"/>
      <c r="Q2251" s="7"/>
      <c r="R2251" s="6"/>
    </row>
    <row r="2252" spans="5:18">
      <c r="E2252" s="5"/>
      <c r="F2252" s="6"/>
      <c r="G2252" s="6"/>
      <c r="I2252" s="6"/>
      <c r="J2252" s="6"/>
      <c r="K2252" s="6"/>
      <c r="L2252" s="6"/>
      <c r="M2252" s="6"/>
      <c r="N2252" s="6"/>
      <c r="O2252" s="7"/>
      <c r="P2252" s="7"/>
      <c r="Q2252" s="7"/>
      <c r="R2252" s="6"/>
    </row>
    <row r="2253" spans="5:18">
      <c r="E2253" s="5"/>
      <c r="F2253" s="6"/>
      <c r="G2253" s="6"/>
      <c r="I2253" s="6"/>
      <c r="J2253" s="6"/>
      <c r="K2253" s="6"/>
      <c r="L2253" s="6"/>
      <c r="M2253" s="6"/>
      <c r="N2253" s="6"/>
      <c r="O2253" s="7"/>
      <c r="P2253" s="7"/>
      <c r="Q2253" s="7"/>
      <c r="R2253" s="6"/>
    </row>
    <row r="2254" spans="5:18">
      <c r="E2254" s="5"/>
      <c r="F2254" s="6"/>
      <c r="G2254" s="6"/>
      <c r="I2254" s="6"/>
      <c r="J2254" s="6"/>
      <c r="K2254" s="6"/>
      <c r="L2254" s="6"/>
      <c r="M2254" s="6"/>
      <c r="N2254" s="6"/>
      <c r="O2254" s="7"/>
      <c r="P2254" s="7"/>
      <c r="Q2254" s="7"/>
      <c r="R2254" s="6"/>
    </row>
    <row r="2255" spans="5:18">
      <c r="E2255" s="5"/>
      <c r="F2255" s="6"/>
      <c r="G2255" s="6"/>
      <c r="I2255" s="6"/>
      <c r="J2255" s="6"/>
      <c r="K2255" s="6"/>
      <c r="L2255" s="6"/>
      <c r="M2255" s="6"/>
      <c r="N2255" s="6"/>
      <c r="O2255" s="7"/>
      <c r="P2255" s="7"/>
      <c r="Q2255" s="7"/>
      <c r="R2255" s="6"/>
    </row>
    <row r="2256" spans="5:18">
      <c r="E2256" s="5"/>
      <c r="F2256" s="6"/>
      <c r="G2256" s="6"/>
      <c r="I2256" s="6"/>
      <c r="J2256" s="6"/>
      <c r="K2256" s="6"/>
      <c r="L2256" s="6"/>
      <c r="M2256" s="6"/>
      <c r="N2256" s="6"/>
      <c r="O2256" s="7"/>
      <c r="P2256" s="7"/>
      <c r="Q2256" s="7"/>
      <c r="R2256" s="6"/>
    </row>
    <row r="2257" spans="5:18">
      <c r="E2257" s="5"/>
      <c r="F2257" s="6"/>
      <c r="G2257" s="6"/>
      <c r="I2257" s="6"/>
      <c r="J2257" s="6"/>
      <c r="K2257" s="6"/>
      <c r="L2257" s="6"/>
      <c r="M2257" s="6"/>
      <c r="N2257" s="6"/>
      <c r="O2257" s="7"/>
      <c r="P2257" s="7"/>
      <c r="Q2257" s="7"/>
      <c r="R2257" s="6"/>
    </row>
    <row r="2258" spans="5:18">
      <c r="E2258" s="5"/>
      <c r="F2258" s="6"/>
      <c r="G2258" s="6"/>
      <c r="I2258" s="6"/>
      <c r="J2258" s="6"/>
      <c r="K2258" s="6"/>
      <c r="L2258" s="6"/>
      <c r="M2258" s="6"/>
      <c r="N2258" s="6"/>
      <c r="O2258" s="7"/>
      <c r="P2258" s="7"/>
      <c r="Q2258" s="7"/>
      <c r="R2258" s="6"/>
    </row>
    <row r="2259" spans="5:18">
      <c r="E2259" s="5"/>
      <c r="F2259" s="6"/>
      <c r="G2259" s="6"/>
      <c r="I2259" s="6"/>
      <c r="J2259" s="6"/>
      <c r="K2259" s="6"/>
      <c r="L2259" s="6"/>
      <c r="M2259" s="6"/>
      <c r="N2259" s="6"/>
      <c r="O2259" s="7"/>
      <c r="P2259" s="7"/>
      <c r="Q2259" s="7"/>
      <c r="R2259" s="6"/>
    </row>
    <row r="2260" spans="5:18">
      <c r="E2260" s="5"/>
      <c r="F2260" s="6"/>
      <c r="G2260" s="6"/>
      <c r="I2260" s="6"/>
      <c r="J2260" s="6"/>
      <c r="K2260" s="6"/>
      <c r="L2260" s="6"/>
      <c r="M2260" s="6"/>
      <c r="N2260" s="6"/>
      <c r="O2260" s="7"/>
      <c r="P2260" s="7"/>
      <c r="Q2260" s="7"/>
      <c r="R2260" s="6"/>
    </row>
    <row r="2261" spans="5:18">
      <c r="E2261" s="5"/>
      <c r="F2261" s="6"/>
      <c r="G2261" s="6"/>
      <c r="I2261" s="6"/>
      <c r="J2261" s="6"/>
      <c r="K2261" s="6"/>
      <c r="L2261" s="6"/>
      <c r="M2261" s="6"/>
      <c r="N2261" s="6"/>
      <c r="O2261" s="7"/>
      <c r="P2261" s="7"/>
      <c r="Q2261" s="7"/>
      <c r="R2261" s="6"/>
    </row>
    <row r="2262" spans="5:18">
      <c r="E2262" s="5"/>
      <c r="F2262" s="6"/>
      <c r="G2262" s="6"/>
      <c r="I2262" s="6"/>
      <c r="J2262" s="6"/>
      <c r="K2262" s="6"/>
      <c r="L2262" s="6"/>
      <c r="M2262" s="6"/>
      <c r="N2262" s="6"/>
      <c r="O2262" s="7"/>
      <c r="P2262" s="7"/>
      <c r="Q2262" s="7"/>
      <c r="R2262" s="6"/>
    </row>
    <row r="2263" spans="5:18">
      <c r="E2263" s="5"/>
      <c r="F2263" s="6"/>
      <c r="G2263" s="6"/>
      <c r="I2263" s="6"/>
      <c r="J2263" s="6"/>
      <c r="K2263" s="6"/>
      <c r="L2263" s="6"/>
      <c r="M2263" s="6"/>
      <c r="N2263" s="6"/>
      <c r="O2263" s="7"/>
      <c r="P2263" s="7"/>
      <c r="Q2263" s="7"/>
      <c r="R2263" s="6"/>
    </row>
    <row r="2264" spans="5:18">
      <c r="E2264" s="5"/>
      <c r="F2264" s="6"/>
      <c r="G2264" s="6"/>
      <c r="I2264" s="6"/>
      <c r="J2264" s="6"/>
      <c r="K2264" s="6"/>
      <c r="L2264" s="6"/>
      <c r="M2264" s="6"/>
      <c r="N2264" s="6"/>
      <c r="O2264" s="7"/>
      <c r="P2264" s="7"/>
      <c r="Q2264" s="7"/>
      <c r="R2264" s="6"/>
    </row>
    <row r="2265" spans="5:18">
      <c r="E2265" s="5"/>
      <c r="F2265" s="6"/>
      <c r="G2265" s="6"/>
      <c r="I2265" s="6"/>
      <c r="J2265" s="6"/>
      <c r="K2265" s="6"/>
      <c r="L2265" s="6"/>
      <c r="M2265" s="6"/>
      <c r="N2265" s="6"/>
      <c r="O2265" s="7"/>
      <c r="P2265" s="7"/>
      <c r="Q2265" s="7"/>
      <c r="R2265" s="6"/>
    </row>
    <row r="2266" spans="5:18">
      <c r="E2266" s="5"/>
      <c r="F2266" s="6"/>
      <c r="G2266" s="6"/>
      <c r="I2266" s="6"/>
      <c r="J2266" s="6"/>
      <c r="K2266" s="6"/>
      <c r="L2266" s="6"/>
      <c r="M2266" s="6"/>
      <c r="N2266" s="6"/>
      <c r="O2266" s="7"/>
      <c r="P2266" s="7"/>
      <c r="Q2266" s="7"/>
      <c r="R2266" s="6"/>
    </row>
    <row r="2267" spans="5:18">
      <c r="E2267" s="5"/>
      <c r="F2267" s="6"/>
      <c r="G2267" s="6"/>
      <c r="I2267" s="6"/>
      <c r="J2267" s="6"/>
      <c r="K2267" s="6"/>
      <c r="L2267" s="6"/>
      <c r="M2267" s="6"/>
      <c r="N2267" s="6"/>
      <c r="O2267" s="7"/>
      <c r="P2267" s="7"/>
      <c r="Q2267" s="7"/>
      <c r="R2267" s="6"/>
    </row>
    <row r="2268" spans="5:18">
      <c r="E2268" s="5"/>
      <c r="F2268" s="6"/>
      <c r="G2268" s="6"/>
      <c r="I2268" s="6"/>
      <c r="J2268" s="6"/>
      <c r="K2268" s="6"/>
      <c r="L2268" s="6"/>
      <c r="M2268" s="6"/>
      <c r="N2268" s="6"/>
      <c r="O2268" s="7"/>
      <c r="P2268" s="7"/>
      <c r="Q2268" s="7"/>
      <c r="R2268" s="6"/>
    </row>
    <row r="2269" spans="5:18">
      <c r="E2269" s="5"/>
      <c r="F2269" s="6"/>
      <c r="G2269" s="6"/>
      <c r="I2269" s="6"/>
      <c r="J2269" s="6"/>
      <c r="K2269" s="6"/>
      <c r="L2269" s="6"/>
      <c r="M2269" s="6"/>
      <c r="N2269" s="6"/>
      <c r="O2269" s="7"/>
      <c r="P2269" s="7"/>
      <c r="Q2269" s="7"/>
      <c r="R2269" s="6"/>
    </row>
    <row r="2270" spans="5:18">
      <c r="E2270" s="5"/>
      <c r="F2270" s="6"/>
      <c r="G2270" s="6"/>
      <c r="I2270" s="6"/>
      <c r="J2270" s="6"/>
      <c r="K2270" s="6"/>
      <c r="L2270" s="6"/>
      <c r="M2270" s="6"/>
      <c r="N2270" s="6"/>
      <c r="O2270" s="7"/>
      <c r="P2270" s="7"/>
      <c r="Q2270" s="7"/>
      <c r="R2270" s="6"/>
    </row>
    <row r="2271" spans="5:18">
      <c r="E2271" s="5"/>
      <c r="F2271" s="6"/>
      <c r="G2271" s="6"/>
      <c r="I2271" s="6"/>
      <c r="J2271" s="6"/>
      <c r="K2271" s="6"/>
      <c r="L2271" s="6"/>
      <c r="M2271" s="6"/>
      <c r="N2271" s="6"/>
      <c r="O2271" s="7"/>
      <c r="P2271" s="7"/>
      <c r="Q2271" s="7"/>
      <c r="R2271" s="6"/>
    </row>
    <row r="2272" spans="5:18">
      <c r="E2272" s="5"/>
      <c r="F2272" s="6"/>
      <c r="G2272" s="6"/>
      <c r="I2272" s="6"/>
      <c r="J2272" s="6"/>
      <c r="K2272" s="6"/>
      <c r="L2272" s="6"/>
      <c r="M2272" s="6"/>
      <c r="N2272" s="6"/>
      <c r="O2272" s="7"/>
      <c r="P2272" s="7"/>
      <c r="Q2272" s="7"/>
      <c r="R2272" s="6"/>
    </row>
    <row r="2273" spans="5:18">
      <c r="E2273" s="5"/>
      <c r="F2273" s="6"/>
      <c r="G2273" s="6"/>
      <c r="I2273" s="6"/>
      <c r="J2273" s="6"/>
      <c r="K2273" s="6"/>
      <c r="L2273" s="6"/>
      <c r="M2273" s="6"/>
      <c r="N2273" s="6"/>
      <c r="O2273" s="7"/>
      <c r="P2273" s="7"/>
      <c r="Q2273" s="7"/>
      <c r="R2273" s="6"/>
    </row>
    <row r="2274" spans="5:18">
      <c r="E2274" s="5"/>
      <c r="F2274" s="6"/>
      <c r="G2274" s="6"/>
      <c r="I2274" s="6"/>
      <c r="J2274" s="6"/>
      <c r="K2274" s="6"/>
      <c r="L2274" s="6"/>
      <c r="M2274" s="6"/>
      <c r="N2274" s="6"/>
      <c r="O2274" s="7"/>
      <c r="P2274" s="7"/>
      <c r="Q2274" s="7"/>
      <c r="R2274" s="6"/>
    </row>
    <row r="2275" spans="5:18">
      <c r="E2275" s="5"/>
      <c r="F2275" s="6"/>
      <c r="G2275" s="6"/>
      <c r="I2275" s="6"/>
      <c r="J2275" s="6"/>
      <c r="K2275" s="6"/>
      <c r="L2275" s="6"/>
      <c r="M2275" s="6"/>
      <c r="N2275" s="6"/>
      <c r="O2275" s="7"/>
      <c r="P2275" s="7"/>
      <c r="Q2275" s="7"/>
      <c r="R2275" s="6"/>
    </row>
    <row r="2276" spans="5:18">
      <c r="E2276" s="5"/>
      <c r="F2276" s="6"/>
      <c r="G2276" s="6"/>
      <c r="I2276" s="6"/>
      <c r="J2276" s="6"/>
      <c r="K2276" s="6"/>
      <c r="L2276" s="6"/>
      <c r="M2276" s="6"/>
      <c r="N2276" s="6"/>
      <c r="O2276" s="7"/>
      <c r="P2276" s="7"/>
      <c r="Q2276" s="7"/>
      <c r="R2276" s="6"/>
    </row>
    <row r="2277" spans="5:18">
      <c r="E2277" s="5"/>
      <c r="F2277" s="6"/>
      <c r="G2277" s="6"/>
      <c r="I2277" s="6"/>
      <c r="J2277" s="6"/>
      <c r="K2277" s="6"/>
      <c r="L2277" s="6"/>
      <c r="M2277" s="6"/>
      <c r="N2277" s="6"/>
      <c r="O2277" s="7"/>
      <c r="P2277" s="7"/>
      <c r="Q2277" s="7"/>
      <c r="R2277" s="6"/>
    </row>
    <row r="2278" spans="5:18">
      <c r="E2278" s="5"/>
      <c r="F2278" s="6"/>
      <c r="G2278" s="6"/>
      <c r="I2278" s="6"/>
      <c r="J2278" s="6"/>
      <c r="K2278" s="6"/>
      <c r="L2278" s="6"/>
      <c r="M2278" s="6"/>
      <c r="N2278" s="6"/>
      <c r="O2278" s="7"/>
      <c r="P2278" s="7"/>
      <c r="Q2278" s="7"/>
      <c r="R2278" s="6"/>
    </row>
    <row r="2279" spans="5:18">
      <c r="E2279" s="5"/>
      <c r="F2279" s="6"/>
      <c r="G2279" s="6"/>
      <c r="I2279" s="6"/>
      <c r="J2279" s="6"/>
      <c r="K2279" s="6"/>
      <c r="L2279" s="6"/>
      <c r="M2279" s="6"/>
      <c r="N2279" s="6"/>
      <c r="O2279" s="7"/>
      <c r="P2279" s="7"/>
      <c r="Q2279" s="7"/>
      <c r="R2279" s="6"/>
    </row>
    <row r="2280" spans="5:18">
      <c r="E2280" s="5"/>
      <c r="F2280" s="6"/>
      <c r="G2280" s="6"/>
      <c r="I2280" s="6"/>
      <c r="J2280" s="6"/>
      <c r="K2280" s="6"/>
      <c r="L2280" s="6"/>
      <c r="M2280" s="6"/>
      <c r="N2280" s="6"/>
      <c r="O2280" s="7"/>
      <c r="P2280" s="7"/>
      <c r="Q2280" s="7"/>
      <c r="R2280" s="6"/>
    </row>
    <row r="2281" spans="5:18">
      <c r="E2281" s="5"/>
      <c r="F2281" s="6"/>
      <c r="G2281" s="6"/>
      <c r="I2281" s="6"/>
      <c r="J2281" s="6"/>
      <c r="K2281" s="6"/>
      <c r="L2281" s="6"/>
      <c r="M2281" s="6"/>
      <c r="N2281" s="6"/>
      <c r="O2281" s="7"/>
      <c r="P2281" s="7"/>
      <c r="Q2281" s="7"/>
      <c r="R2281" s="6"/>
    </row>
    <row r="2282" spans="5:18">
      <c r="E2282" s="5"/>
      <c r="F2282" s="6"/>
      <c r="G2282" s="6"/>
      <c r="I2282" s="6"/>
      <c r="J2282" s="6"/>
      <c r="K2282" s="6"/>
      <c r="L2282" s="6"/>
      <c r="M2282" s="6"/>
      <c r="N2282" s="6"/>
      <c r="O2282" s="7"/>
      <c r="P2282" s="7"/>
      <c r="Q2282" s="7"/>
      <c r="R2282" s="6"/>
    </row>
    <row r="2283" spans="5:18">
      <c r="E2283" s="5"/>
      <c r="F2283" s="6"/>
      <c r="G2283" s="6"/>
      <c r="I2283" s="6"/>
      <c r="J2283" s="6"/>
      <c r="K2283" s="6"/>
      <c r="L2283" s="6"/>
      <c r="M2283" s="6"/>
      <c r="N2283" s="6"/>
      <c r="O2283" s="7"/>
      <c r="P2283" s="7"/>
      <c r="Q2283" s="7"/>
      <c r="R2283" s="6"/>
    </row>
    <row r="2284" spans="5:18">
      <c r="E2284" s="5"/>
      <c r="F2284" s="6"/>
      <c r="G2284" s="6"/>
      <c r="I2284" s="6"/>
      <c r="J2284" s="6"/>
      <c r="K2284" s="6"/>
      <c r="L2284" s="6"/>
      <c r="M2284" s="6"/>
      <c r="N2284" s="6"/>
      <c r="O2284" s="7"/>
      <c r="P2284" s="7"/>
      <c r="Q2284" s="7"/>
      <c r="R2284" s="6"/>
    </row>
    <row r="2285" spans="5:18">
      <c r="E2285" s="5"/>
      <c r="F2285" s="6"/>
      <c r="G2285" s="6"/>
      <c r="I2285" s="6"/>
      <c r="J2285" s="6"/>
      <c r="K2285" s="6"/>
      <c r="L2285" s="6"/>
      <c r="M2285" s="6"/>
      <c r="N2285" s="6"/>
      <c r="O2285" s="7"/>
      <c r="P2285" s="7"/>
      <c r="Q2285" s="7"/>
      <c r="R2285" s="6"/>
    </row>
    <row r="2286" spans="5:18">
      <c r="E2286" s="5"/>
      <c r="F2286" s="6"/>
      <c r="G2286" s="6"/>
      <c r="I2286" s="6"/>
      <c r="J2286" s="6"/>
      <c r="K2286" s="6"/>
      <c r="L2286" s="6"/>
      <c r="M2286" s="6"/>
      <c r="N2286" s="6"/>
      <c r="O2286" s="7"/>
      <c r="P2286" s="7"/>
      <c r="Q2286" s="7"/>
      <c r="R2286" s="6"/>
    </row>
    <row r="2287" spans="5:18">
      <c r="E2287" s="5"/>
      <c r="F2287" s="6"/>
      <c r="G2287" s="6"/>
      <c r="I2287" s="6"/>
      <c r="J2287" s="6"/>
      <c r="K2287" s="6"/>
      <c r="L2287" s="6"/>
      <c r="M2287" s="6"/>
      <c r="N2287" s="6"/>
      <c r="O2287" s="7"/>
      <c r="P2287" s="7"/>
      <c r="Q2287" s="7"/>
      <c r="R2287" s="6"/>
    </row>
    <row r="2288" spans="5:18">
      <c r="E2288" s="5"/>
      <c r="F2288" s="6"/>
      <c r="G2288" s="6"/>
      <c r="I2288" s="6"/>
      <c r="J2288" s="6"/>
      <c r="K2288" s="6"/>
      <c r="L2288" s="6"/>
      <c r="M2288" s="6"/>
      <c r="N2288" s="6"/>
      <c r="O2288" s="7"/>
      <c r="P2288" s="7"/>
      <c r="Q2288" s="7"/>
      <c r="R2288" s="6"/>
    </row>
    <row r="2289" spans="5:18">
      <c r="E2289" s="5"/>
      <c r="F2289" s="6"/>
      <c r="G2289" s="6"/>
      <c r="I2289" s="6"/>
      <c r="J2289" s="6"/>
      <c r="K2289" s="6"/>
      <c r="L2289" s="6"/>
      <c r="M2289" s="6"/>
      <c r="N2289" s="6"/>
      <c r="O2289" s="7"/>
      <c r="P2289" s="7"/>
      <c r="Q2289" s="7"/>
      <c r="R2289" s="6"/>
    </row>
    <row r="2290" spans="5:18">
      <c r="E2290" s="5"/>
      <c r="F2290" s="6"/>
      <c r="G2290" s="6"/>
      <c r="I2290" s="6"/>
      <c r="J2290" s="6"/>
      <c r="K2290" s="6"/>
      <c r="L2290" s="6"/>
      <c r="M2290" s="6"/>
      <c r="N2290" s="6"/>
      <c r="O2290" s="7"/>
      <c r="P2290" s="7"/>
      <c r="Q2290" s="7"/>
      <c r="R2290" s="6"/>
    </row>
    <row r="2291" spans="5:18">
      <c r="E2291" s="5"/>
      <c r="F2291" s="6"/>
      <c r="G2291" s="6"/>
      <c r="I2291" s="6"/>
      <c r="J2291" s="6"/>
      <c r="K2291" s="6"/>
      <c r="L2291" s="6"/>
      <c r="M2291" s="6"/>
      <c r="N2291" s="6"/>
      <c r="O2291" s="7"/>
      <c r="P2291" s="7"/>
      <c r="Q2291" s="7"/>
      <c r="R2291" s="6"/>
    </row>
    <row r="2292" spans="5:18">
      <c r="E2292" s="5"/>
      <c r="F2292" s="6"/>
      <c r="G2292" s="6"/>
      <c r="I2292" s="6"/>
      <c r="J2292" s="6"/>
      <c r="K2292" s="6"/>
      <c r="L2292" s="6"/>
      <c r="M2292" s="6"/>
      <c r="N2292" s="6"/>
      <c r="O2292" s="7"/>
      <c r="P2292" s="7"/>
      <c r="Q2292" s="7"/>
      <c r="R2292" s="6"/>
    </row>
    <row r="2293" spans="5:18">
      <c r="E2293" s="5"/>
      <c r="F2293" s="6"/>
      <c r="G2293" s="6"/>
      <c r="I2293" s="6"/>
      <c r="J2293" s="6"/>
      <c r="K2293" s="6"/>
      <c r="L2293" s="6"/>
      <c r="M2293" s="6"/>
      <c r="N2293" s="6"/>
      <c r="O2293" s="7"/>
      <c r="P2293" s="7"/>
      <c r="Q2293" s="7"/>
      <c r="R2293" s="6"/>
    </row>
    <row r="2294" spans="5:18">
      <c r="E2294" s="5"/>
      <c r="F2294" s="6"/>
      <c r="G2294" s="6"/>
      <c r="I2294" s="6"/>
      <c r="J2294" s="6"/>
      <c r="K2294" s="6"/>
      <c r="L2294" s="6"/>
      <c r="M2294" s="6"/>
      <c r="N2294" s="6"/>
      <c r="O2294" s="7"/>
      <c r="P2294" s="7"/>
      <c r="Q2294" s="7"/>
      <c r="R2294" s="6"/>
    </row>
    <row r="2295" spans="5:18">
      <c r="E2295" s="5"/>
      <c r="F2295" s="6"/>
      <c r="G2295" s="6"/>
      <c r="I2295" s="6"/>
      <c r="J2295" s="6"/>
      <c r="K2295" s="6"/>
      <c r="L2295" s="6"/>
      <c r="M2295" s="6"/>
      <c r="N2295" s="6"/>
      <c r="O2295" s="7"/>
      <c r="P2295" s="7"/>
      <c r="Q2295" s="7"/>
      <c r="R2295" s="6"/>
    </row>
    <row r="2296" spans="5:18">
      <c r="E2296" s="5"/>
      <c r="F2296" s="6"/>
      <c r="G2296" s="6"/>
      <c r="I2296" s="6"/>
      <c r="J2296" s="6"/>
      <c r="K2296" s="6"/>
      <c r="L2296" s="6"/>
      <c r="M2296" s="6"/>
      <c r="N2296" s="6"/>
      <c r="O2296" s="7"/>
      <c r="P2296" s="7"/>
      <c r="Q2296" s="7"/>
      <c r="R2296" s="6"/>
    </row>
    <row r="2297" spans="5:18">
      <c r="E2297" s="5"/>
      <c r="F2297" s="6"/>
      <c r="G2297" s="6"/>
      <c r="I2297" s="6"/>
      <c r="J2297" s="6"/>
      <c r="K2297" s="6"/>
      <c r="L2297" s="6"/>
      <c r="M2297" s="6"/>
      <c r="N2297" s="6"/>
      <c r="O2297" s="7"/>
      <c r="P2297" s="7"/>
      <c r="Q2297" s="7"/>
      <c r="R2297" s="6"/>
    </row>
    <row r="2298" spans="5:18">
      <c r="E2298" s="5"/>
      <c r="F2298" s="6"/>
      <c r="G2298" s="6"/>
      <c r="I2298" s="6"/>
      <c r="J2298" s="6"/>
      <c r="K2298" s="6"/>
      <c r="L2298" s="6"/>
      <c r="M2298" s="6"/>
      <c r="N2298" s="6"/>
      <c r="O2298" s="7"/>
      <c r="P2298" s="7"/>
      <c r="Q2298" s="7"/>
      <c r="R2298" s="6"/>
    </row>
    <row r="2299" spans="5:18">
      <c r="E2299" s="5"/>
      <c r="F2299" s="6"/>
      <c r="G2299" s="6"/>
      <c r="I2299" s="6"/>
      <c r="J2299" s="6"/>
      <c r="K2299" s="6"/>
      <c r="L2299" s="6"/>
      <c r="M2299" s="6"/>
      <c r="N2299" s="6"/>
      <c r="O2299" s="7"/>
      <c r="P2299" s="7"/>
      <c r="Q2299" s="7"/>
      <c r="R2299" s="6"/>
    </row>
    <row r="2300" spans="5:18">
      <c r="E2300" s="5"/>
      <c r="F2300" s="6"/>
      <c r="G2300" s="6"/>
      <c r="I2300" s="6"/>
      <c r="J2300" s="6"/>
      <c r="K2300" s="6"/>
      <c r="L2300" s="6"/>
      <c r="M2300" s="6"/>
      <c r="N2300" s="6"/>
      <c r="O2300" s="7"/>
      <c r="P2300" s="7"/>
      <c r="Q2300" s="7"/>
      <c r="R2300" s="6"/>
    </row>
    <row r="2301" spans="5:18">
      <c r="E2301" s="5"/>
      <c r="F2301" s="6"/>
      <c r="G2301" s="6"/>
      <c r="I2301" s="6"/>
      <c r="J2301" s="6"/>
      <c r="K2301" s="6"/>
      <c r="L2301" s="6"/>
      <c r="M2301" s="6"/>
      <c r="N2301" s="6"/>
      <c r="O2301" s="7"/>
      <c r="P2301" s="7"/>
      <c r="Q2301" s="7"/>
      <c r="R2301" s="6"/>
    </row>
    <row r="2302" spans="5:18">
      <c r="E2302" s="5"/>
      <c r="F2302" s="6"/>
      <c r="G2302" s="6"/>
      <c r="I2302" s="6"/>
      <c r="J2302" s="6"/>
      <c r="K2302" s="6"/>
      <c r="L2302" s="6"/>
      <c r="M2302" s="6"/>
      <c r="N2302" s="6"/>
      <c r="O2302" s="7"/>
      <c r="P2302" s="7"/>
      <c r="Q2302" s="7"/>
      <c r="R2302" s="6"/>
    </row>
    <row r="2303" spans="5:18">
      <c r="E2303" s="5"/>
      <c r="F2303" s="6"/>
      <c r="G2303" s="6"/>
      <c r="I2303" s="6"/>
      <c r="J2303" s="6"/>
      <c r="K2303" s="6"/>
      <c r="L2303" s="6"/>
      <c r="M2303" s="6"/>
      <c r="N2303" s="6"/>
      <c r="O2303" s="7"/>
      <c r="P2303" s="7"/>
      <c r="Q2303" s="7"/>
      <c r="R2303" s="6"/>
    </row>
    <row r="2304" spans="5:18">
      <c r="E2304" s="5"/>
      <c r="F2304" s="6"/>
      <c r="G2304" s="6"/>
      <c r="I2304" s="6"/>
      <c r="J2304" s="6"/>
      <c r="K2304" s="6"/>
      <c r="L2304" s="6"/>
      <c r="M2304" s="6"/>
      <c r="N2304" s="6"/>
      <c r="O2304" s="7"/>
      <c r="P2304" s="7"/>
      <c r="Q2304" s="7"/>
      <c r="R2304" s="6"/>
    </row>
    <row r="2305" spans="5:18">
      <c r="E2305" s="5"/>
      <c r="F2305" s="6"/>
      <c r="G2305" s="6"/>
      <c r="I2305" s="6"/>
      <c r="J2305" s="6"/>
      <c r="K2305" s="6"/>
      <c r="L2305" s="6"/>
      <c r="M2305" s="6"/>
      <c r="N2305" s="6"/>
      <c r="O2305" s="7"/>
      <c r="P2305" s="7"/>
      <c r="Q2305" s="7"/>
      <c r="R2305" s="6"/>
    </row>
    <row r="2306" spans="5:18">
      <c r="E2306" s="5"/>
      <c r="F2306" s="6"/>
      <c r="G2306" s="6"/>
      <c r="I2306" s="6"/>
      <c r="J2306" s="6"/>
      <c r="K2306" s="6"/>
      <c r="L2306" s="6"/>
      <c r="M2306" s="6"/>
      <c r="N2306" s="6"/>
      <c r="O2306" s="7"/>
      <c r="P2306" s="7"/>
      <c r="Q2306" s="7"/>
      <c r="R2306" s="6"/>
    </row>
    <row r="2307" spans="5:18">
      <c r="E2307" s="5"/>
      <c r="F2307" s="6"/>
      <c r="G2307" s="6"/>
      <c r="I2307" s="6"/>
      <c r="J2307" s="6"/>
      <c r="K2307" s="6"/>
      <c r="L2307" s="6"/>
      <c r="M2307" s="6"/>
      <c r="N2307" s="6"/>
      <c r="O2307" s="7"/>
      <c r="P2307" s="7"/>
      <c r="Q2307" s="7"/>
      <c r="R2307" s="6"/>
    </row>
    <row r="2308" spans="5:18">
      <c r="E2308" s="5"/>
      <c r="F2308" s="6"/>
      <c r="G2308" s="6"/>
      <c r="I2308" s="6"/>
      <c r="J2308" s="6"/>
      <c r="K2308" s="6"/>
      <c r="L2308" s="6"/>
      <c r="M2308" s="6"/>
      <c r="N2308" s="6"/>
      <c r="O2308" s="7"/>
      <c r="P2308" s="7"/>
      <c r="Q2308" s="7"/>
      <c r="R2308" s="6"/>
    </row>
    <row r="2309" spans="5:18">
      <c r="E2309" s="5"/>
      <c r="F2309" s="6"/>
      <c r="G2309" s="6"/>
      <c r="I2309" s="6"/>
      <c r="J2309" s="6"/>
      <c r="K2309" s="6"/>
      <c r="L2309" s="6"/>
      <c r="M2309" s="6"/>
      <c r="N2309" s="6"/>
      <c r="O2309" s="7"/>
      <c r="P2309" s="7"/>
      <c r="Q2309" s="7"/>
      <c r="R2309" s="6"/>
    </row>
    <row r="2310" spans="5:18">
      <c r="E2310" s="5"/>
      <c r="F2310" s="6"/>
      <c r="G2310" s="6"/>
      <c r="I2310" s="6"/>
      <c r="J2310" s="6"/>
      <c r="K2310" s="6"/>
      <c r="L2310" s="6"/>
      <c r="M2310" s="6"/>
      <c r="N2310" s="6"/>
      <c r="O2310" s="7"/>
      <c r="P2310" s="7"/>
      <c r="Q2310" s="7"/>
      <c r="R2310" s="6"/>
    </row>
    <row r="2311" spans="5:18">
      <c r="E2311" s="5"/>
      <c r="F2311" s="6"/>
      <c r="G2311" s="6"/>
      <c r="I2311" s="6"/>
      <c r="J2311" s="6"/>
      <c r="K2311" s="6"/>
      <c r="L2311" s="6"/>
      <c r="M2311" s="6"/>
      <c r="N2311" s="6"/>
      <c r="O2311" s="7"/>
      <c r="P2311" s="7"/>
      <c r="Q2311" s="7"/>
      <c r="R2311" s="6"/>
    </row>
    <row r="2312" spans="5:18">
      <c r="E2312" s="5"/>
      <c r="F2312" s="6"/>
      <c r="G2312" s="6"/>
      <c r="I2312" s="6"/>
      <c r="J2312" s="6"/>
      <c r="K2312" s="6"/>
      <c r="L2312" s="6"/>
      <c r="M2312" s="6"/>
      <c r="N2312" s="6"/>
      <c r="O2312" s="7"/>
      <c r="P2312" s="7"/>
      <c r="Q2312" s="7"/>
      <c r="R2312" s="6"/>
    </row>
    <row r="2313" spans="5:18">
      <c r="E2313" s="5"/>
      <c r="F2313" s="6"/>
      <c r="G2313" s="6"/>
      <c r="I2313" s="6"/>
      <c r="J2313" s="6"/>
      <c r="K2313" s="6"/>
      <c r="L2313" s="6"/>
      <c r="M2313" s="6"/>
      <c r="N2313" s="6"/>
      <c r="O2313" s="7"/>
      <c r="P2313" s="7"/>
      <c r="Q2313" s="7"/>
      <c r="R2313" s="6"/>
    </row>
    <row r="2314" spans="5:18">
      <c r="E2314" s="5"/>
      <c r="F2314" s="6"/>
      <c r="G2314" s="6"/>
      <c r="I2314" s="6"/>
      <c r="J2314" s="6"/>
      <c r="K2314" s="6"/>
      <c r="L2314" s="6"/>
      <c r="M2314" s="6"/>
      <c r="N2314" s="6"/>
      <c r="O2314" s="7"/>
      <c r="P2314" s="7"/>
      <c r="Q2314" s="7"/>
      <c r="R2314" s="6"/>
    </row>
    <row r="2315" spans="5:18">
      <c r="E2315" s="5"/>
      <c r="F2315" s="6"/>
      <c r="G2315" s="6"/>
      <c r="I2315" s="6"/>
      <c r="J2315" s="6"/>
      <c r="K2315" s="6"/>
      <c r="L2315" s="6"/>
      <c r="M2315" s="6"/>
      <c r="N2315" s="6"/>
      <c r="O2315" s="7"/>
      <c r="P2315" s="7"/>
      <c r="Q2315" s="7"/>
      <c r="R2315" s="6"/>
    </row>
    <row r="2316" spans="5:18">
      <c r="E2316" s="5"/>
      <c r="F2316" s="6"/>
      <c r="G2316" s="6"/>
      <c r="I2316" s="6"/>
      <c r="J2316" s="6"/>
      <c r="K2316" s="6"/>
      <c r="L2316" s="6"/>
      <c r="M2316" s="6"/>
      <c r="N2316" s="6"/>
      <c r="O2316" s="7"/>
      <c r="P2316" s="7"/>
      <c r="Q2316" s="7"/>
      <c r="R2316" s="6"/>
    </row>
    <row r="2317" spans="5:18">
      <c r="E2317" s="5"/>
      <c r="F2317" s="6"/>
      <c r="G2317" s="6"/>
      <c r="I2317" s="6"/>
      <c r="J2317" s="6"/>
      <c r="K2317" s="6"/>
      <c r="L2317" s="6"/>
      <c r="M2317" s="6"/>
      <c r="N2317" s="6"/>
      <c r="O2317" s="7"/>
      <c r="P2317" s="7"/>
      <c r="Q2317" s="7"/>
      <c r="R2317" s="6"/>
    </row>
    <row r="2318" spans="5:18">
      <c r="E2318" s="5"/>
      <c r="F2318" s="6"/>
      <c r="G2318" s="6"/>
      <c r="I2318" s="6"/>
      <c r="J2318" s="6"/>
      <c r="K2318" s="6"/>
      <c r="L2318" s="6"/>
      <c r="M2318" s="6"/>
      <c r="N2318" s="6"/>
      <c r="O2318" s="7"/>
      <c r="P2318" s="7"/>
      <c r="Q2318" s="7"/>
      <c r="R2318" s="6"/>
    </row>
    <row r="2319" spans="5:18">
      <c r="E2319" s="5"/>
      <c r="F2319" s="6"/>
      <c r="G2319" s="6"/>
      <c r="I2319" s="6"/>
      <c r="J2319" s="6"/>
      <c r="K2319" s="6"/>
      <c r="L2319" s="6"/>
      <c r="M2319" s="6"/>
      <c r="N2319" s="6"/>
      <c r="O2319" s="7"/>
      <c r="P2319" s="7"/>
      <c r="Q2319" s="7"/>
      <c r="R2319" s="6"/>
    </row>
    <row r="2320" spans="5:18">
      <c r="E2320" s="5"/>
      <c r="F2320" s="6"/>
      <c r="G2320" s="6"/>
      <c r="I2320" s="6"/>
      <c r="J2320" s="6"/>
      <c r="K2320" s="6"/>
      <c r="L2320" s="6"/>
      <c r="M2320" s="6"/>
      <c r="N2320" s="6"/>
      <c r="O2320" s="7"/>
      <c r="P2320" s="7"/>
      <c r="Q2320" s="7"/>
      <c r="R2320" s="6"/>
    </row>
    <row r="2321" spans="5:18">
      <c r="E2321" s="5"/>
      <c r="F2321" s="6"/>
      <c r="G2321" s="6"/>
      <c r="I2321" s="6"/>
      <c r="J2321" s="6"/>
      <c r="K2321" s="6"/>
      <c r="L2321" s="6"/>
      <c r="M2321" s="6"/>
      <c r="N2321" s="6"/>
      <c r="O2321" s="7"/>
      <c r="P2321" s="7"/>
      <c r="Q2321" s="7"/>
      <c r="R2321" s="6"/>
    </row>
    <row r="2322" spans="5:18">
      <c r="E2322" s="5"/>
      <c r="F2322" s="6"/>
      <c r="G2322" s="6"/>
      <c r="I2322" s="6"/>
      <c r="J2322" s="6"/>
      <c r="K2322" s="6"/>
      <c r="L2322" s="6"/>
      <c r="M2322" s="6"/>
      <c r="N2322" s="6"/>
      <c r="O2322" s="7"/>
      <c r="P2322" s="7"/>
      <c r="Q2322" s="7"/>
      <c r="R2322" s="6"/>
    </row>
    <row r="2323" spans="5:18">
      <c r="E2323" s="5"/>
      <c r="F2323" s="6"/>
      <c r="G2323" s="6"/>
      <c r="I2323" s="6"/>
      <c r="J2323" s="6"/>
      <c r="K2323" s="6"/>
      <c r="L2323" s="6"/>
      <c r="M2323" s="6"/>
      <c r="N2323" s="6"/>
      <c r="O2323" s="7"/>
      <c r="P2323" s="7"/>
      <c r="Q2323" s="7"/>
      <c r="R2323" s="6"/>
    </row>
    <row r="2324" spans="5:18">
      <c r="E2324" s="5"/>
      <c r="F2324" s="6"/>
      <c r="G2324" s="6"/>
      <c r="I2324" s="6"/>
      <c r="J2324" s="6"/>
      <c r="K2324" s="6"/>
      <c r="L2324" s="6"/>
      <c r="M2324" s="6"/>
      <c r="N2324" s="6"/>
      <c r="O2324" s="7"/>
      <c r="P2324" s="7"/>
      <c r="Q2324" s="7"/>
      <c r="R2324" s="6"/>
    </row>
    <row r="2325" spans="5:18">
      <c r="E2325" s="5"/>
      <c r="F2325" s="6"/>
      <c r="G2325" s="6"/>
      <c r="I2325" s="6"/>
      <c r="J2325" s="6"/>
      <c r="K2325" s="6"/>
      <c r="L2325" s="6"/>
      <c r="M2325" s="6"/>
      <c r="N2325" s="6"/>
      <c r="O2325" s="7"/>
      <c r="P2325" s="7"/>
      <c r="Q2325" s="7"/>
      <c r="R2325" s="6"/>
    </row>
    <row r="2326" spans="5:18">
      <c r="E2326" s="5"/>
      <c r="F2326" s="6"/>
      <c r="G2326" s="6"/>
      <c r="I2326" s="6"/>
      <c r="J2326" s="6"/>
      <c r="K2326" s="6"/>
      <c r="L2326" s="6"/>
      <c r="M2326" s="6"/>
      <c r="N2326" s="6"/>
      <c r="O2326" s="7"/>
      <c r="P2326" s="7"/>
      <c r="Q2326" s="7"/>
      <c r="R2326" s="6"/>
    </row>
    <row r="2327" spans="5:18">
      <c r="E2327" s="5"/>
      <c r="F2327" s="6"/>
      <c r="G2327" s="6"/>
      <c r="I2327" s="6"/>
      <c r="J2327" s="6"/>
      <c r="K2327" s="6"/>
      <c r="L2327" s="6"/>
      <c r="M2327" s="6"/>
      <c r="N2327" s="6"/>
      <c r="O2327" s="7"/>
      <c r="P2327" s="7"/>
      <c r="Q2327" s="7"/>
      <c r="R2327" s="6"/>
    </row>
    <row r="2328" spans="5:18">
      <c r="E2328" s="5"/>
      <c r="F2328" s="6"/>
      <c r="G2328" s="6"/>
      <c r="I2328" s="6"/>
      <c r="J2328" s="6"/>
      <c r="K2328" s="6"/>
      <c r="L2328" s="6"/>
      <c r="M2328" s="6"/>
      <c r="N2328" s="6"/>
      <c r="O2328" s="7"/>
      <c r="P2328" s="7"/>
      <c r="Q2328" s="7"/>
      <c r="R2328" s="6"/>
    </row>
    <row r="2329" spans="5:18">
      <c r="E2329" s="5"/>
      <c r="F2329" s="6"/>
      <c r="G2329" s="6"/>
      <c r="I2329" s="6"/>
      <c r="J2329" s="6"/>
      <c r="K2329" s="6"/>
      <c r="L2329" s="6"/>
      <c r="M2329" s="6"/>
      <c r="N2329" s="6"/>
      <c r="O2329" s="7"/>
      <c r="P2329" s="7"/>
      <c r="Q2329" s="7"/>
      <c r="R2329" s="6"/>
    </row>
    <row r="2330" spans="5:18">
      <c r="E2330" s="5"/>
      <c r="F2330" s="6"/>
      <c r="G2330" s="6"/>
      <c r="I2330" s="6"/>
      <c r="J2330" s="6"/>
      <c r="K2330" s="6"/>
      <c r="L2330" s="6"/>
      <c r="M2330" s="6"/>
      <c r="N2330" s="6"/>
      <c r="O2330" s="7"/>
      <c r="P2330" s="7"/>
      <c r="Q2330" s="7"/>
      <c r="R2330" s="6"/>
    </row>
    <row r="2331" spans="5:18">
      <c r="E2331" s="5"/>
      <c r="F2331" s="6"/>
      <c r="G2331" s="6"/>
      <c r="I2331" s="6"/>
      <c r="J2331" s="6"/>
      <c r="K2331" s="6"/>
      <c r="L2331" s="6"/>
      <c r="M2331" s="6"/>
      <c r="N2331" s="6"/>
      <c r="O2331" s="7"/>
      <c r="P2331" s="7"/>
      <c r="Q2331" s="7"/>
      <c r="R2331" s="6"/>
    </row>
    <row r="2332" spans="5:18">
      <c r="E2332" s="5"/>
      <c r="F2332" s="6"/>
      <c r="G2332" s="6"/>
      <c r="I2332" s="6"/>
      <c r="J2332" s="6"/>
      <c r="K2332" s="6"/>
      <c r="L2332" s="6"/>
      <c r="M2332" s="6"/>
      <c r="N2332" s="6"/>
      <c r="O2332" s="7"/>
      <c r="P2332" s="7"/>
      <c r="Q2332" s="7"/>
      <c r="R2332" s="6"/>
    </row>
    <row r="2333" spans="5:18">
      <c r="E2333" s="5"/>
      <c r="F2333" s="6"/>
      <c r="G2333" s="6"/>
      <c r="I2333" s="6"/>
      <c r="J2333" s="6"/>
      <c r="K2333" s="6"/>
      <c r="L2333" s="6"/>
      <c r="M2333" s="6"/>
      <c r="N2333" s="6"/>
      <c r="O2333" s="7"/>
      <c r="P2333" s="7"/>
      <c r="Q2333" s="7"/>
      <c r="R2333" s="6"/>
    </row>
    <row r="2334" spans="5:18">
      <c r="E2334" s="5"/>
      <c r="F2334" s="6"/>
      <c r="G2334" s="6"/>
      <c r="I2334" s="6"/>
      <c r="J2334" s="6"/>
      <c r="K2334" s="6"/>
      <c r="L2334" s="6"/>
      <c r="M2334" s="6"/>
      <c r="N2334" s="6"/>
      <c r="O2334" s="7"/>
      <c r="P2334" s="7"/>
      <c r="Q2334" s="7"/>
      <c r="R2334" s="6"/>
    </row>
    <row r="2335" spans="5:18">
      <c r="E2335" s="5"/>
      <c r="F2335" s="6"/>
      <c r="G2335" s="6"/>
      <c r="I2335" s="6"/>
      <c r="J2335" s="6"/>
      <c r="K2335" s="6"/>
      <c r="L2335" s="6"/>
      <c r="M2335" s="6"/>
      <c r="N2335" s="6"/>
      <c r="O2335" s="7"/>
      <c r="P2335" s="7"/>
      <c r="Q2335" s="7"/>
      <c r="R2335" s="6"/>
    </row>
    <row r="2336" spans="5:18">
      <c r="E2336" s="5"/>
      <c r="F2336" s="6"/>
      <c r="G2336" s="6"/>
      <c r="I2336" s="6"/>
      <c r="J2336" s="6"/>
      <c r="K2336" s="6"/>
      <c r="L2336" s="6"/>
      <c r="M2336" s="6"/>
      <c r="N2336" s="6"/>
      <c r="O2336" s="7"/>
      <c r="P2336" s="7"/>
      <c r="Q2336" s="7"/>
      <c r="R2336" s="6"/>
    </row>
    <row r="2337" spans="5:18">
      <c r="E2337" s="5"/>
      <c r="F2337" s="6"/>
      <c r="G2337" s="6"/>
      <c r="I2337" s="6"/>
      <c r="J2337" s="6"/>
      <c r="K2337" s="6"/>
      <c r="L2337" s="6"/>
      <c r="M2337" s="6"/>
      <c r="N2337" s="6"/>
      <c r="O2337" s="7"/>
      <c r="P2337" s="7"/>
      <c r="Q2337" s="7"/>
      <c r="R2337" s="6"/>
    </row>
    <row r="2338" spans="5:18">
      <c r="E2338" s="5"/>
      <c r="F2338" s="6"/>
      <c r="G2338" s="6"/>
      <c r="I2338" s="6"/>
      <c r="J2338" s="6"/>
      <c r="K2338" s="6"/>
      <c r="L2338" s="6"/>
      <c r="M2338" s="6"/>
      <c r="N2338" s="6"/>
      <c r="O2338" s="7"/>
      <c r="P2338" s="7"/>
      <c r="Q2338" s="7"/>
      <c r="R2338" s="6"/>
    </row>
    <row r="2339" spans="5:18">
      <c r="E2339" s="5"/>
      <c r="F2339" s="6"/>
      <c r="G2339" s="6"/>
      <c r="I2339" s="6"/>
      <c r="J2339" s="6"/>
      <c r="K2339" s="6"/>
      <c r="L2339" s="6"/>
      <c r="M2339" s="6"/>
      <c r="N2339" s="6"/>
      <c r="O2339" s="7"/>
      <c r="P2339" s="7"/>
      <c r="Q2339" s="7"/>
      <c r="R2339" s="6"/>
    </row>
    <row r="2340" spans="5:18">
      <c r="E2340" s="5"/>
      <c r="F2340" s="6"/>
      <c r="G2340" s="6"/>
      <c r="I2340" s="6"/>
      <c r="J2340" s="6"/>
      <c r="K2340" s="6"/>
      <c r="L2340" s="6"/>
      <c r="M2340" s="6"/>
      <c r="N2340" s="6"/>
      <c r="O2340" s="7"/>
      <c r="P2340" s="7"/>
      <c r="Q2340" s="7"/>
      <c r="R2340" s="6"/>
    </row>
    <row r="2341" spans="5:18">
      <c r="E2341" s="5"/>
      <c r="F2341" s="6"/>
      <c r="G2341" s="6"/>
      <c r="I2341" s="6"/>
      <c r="J2341" s="6"/>
      <c r="K2341" s="6"/>
      <c r="L2341" s="6"/>
      <c r="M2341" s="6"/>
      <c r="N2341" s="6"/>
      <c r="O2341" s="7"/>
      <c r="P2341" s="7"/>
      <c r="Q2341" s="7"/>
      <c r="R2341" s="6"/>
    </row>
    <row r="2342" spans="5:18">
      <c r="E2342" s="5"/>
      <c r="F2342" s="6"/>
      <c r="G2342" s="6"/>
      <c r="I2342" s="6"/>
      <c r="J2342" s="6"/>
      <c r="K2342" s="6"/>
      <c r="L2342" s="6"/>
      <c r="M2342" s="6"/>
      <c r="N2342" s="6"/>
      <c r="O2342" s="7"/>
      <c r="P2342" s="7"/>
      <c r="Q2342" s="7"/>
      <c r="R2342" s="6"/>
    </row>
    <row r="2343" spans="5:18">
      <c r="E2343" s="5"/>
      <c r="F2343" s="6"/>
      <c r="G2343" s="6"/>
      <c r="I2343" s="6"/>
      <c r="J2343" s="6"/>
      <c r="K2343" s="6"/>
      <c r="L2343" s="6"/>
      <c r="M2343" s="6"/>
      <c r="N2343" s="6"/>
      <c r="O2343" s="7"/>
      <c r="P2343" s="7"/>
      <c r="Q2343" s="7"/>
      <c r="R2343" s="6"/>
    </row>
    <row r="2344" spans="5:18">
      <c r="E2344" s="5"/>
      <c r="F2344" s="6"/>
      <c r="G2344" s="6"/>
      <c r="I2344" s="6"/>
      <c r="J2344" s="6"/>
      <c r="K2344" s="6"/>
      <c r="L2344" s="6"/>
      <c r="M2344" s="6"/>
      <c r="N2344" s="6"/>
      <c r="O2344" s="7"/>
      <c r="P2344" s="7"/>
      <c r="Q2344" s="7"/>
      <c r="R2344" s="6"/>
    </row>
    <row r="2345" spans="5:18">
      <c r="E2345" s="5"/>
      <c r="F2345" s="6"/>
      <c r="G2345" s="6"/>
      <c r="I2345" s="6"/>
      <c r="J2345" s="6"/>
      <c r="K2345" s="6"/>
      <c r="L2345" s="6"/>
      <c r="M2345" s="6"/>
      <c r="N2345" s="6"/>
      <c r="O2345" s="7"/>
      <c r="P2345" s="7"/>
      <c r="Q2345" s="7"/>
      <c r="R2345" s="6"/>
    </row>
    <row r="2346" spans="5:18">
      <c r="E2346" s="5"/>
      <c r="F2346" s="6"/>
      <c r="G2346" s="6"/>
      <c r="I2346" s="6"/>
      <c r="J2346" s="6"/>
      <c r="K2346" s="6"/>
      <c r="L2346" s="6"/>
      <c r="M2346" s="6"/>
      <c r="N2346" s="6"/>
      <c r="O2346" s="7"/>
      <c r="P2346" s="7"/>
      <c r="Q2346" s="7"/>
      <c r="R2346" s="6"/>
    </row>
    <row r="2347" spans="5:18">
      <c r="E2347" s="5"/>
      <c r="F2347" s="6"/>
      <c r="G2347" s="6"/>
      <c r="I2347" s="6"/>
      <c r="J2347" s="6"/>
      <c r="K2347" s="6"/>
      <c r="L2347" s="6"/>
      <c r="M2347" s="6"/>
      <c r="N2347" s="6"/>
      <c r="O2347" s="7"/>
      <c r="P2347" s="7"/>
      <c r="Q2347" s="7"/>
      <c r="R2347" s="6"/>
    </row>
    <row r="2348" spans="5:18">
      <c r="E2348" s="5"/>
      <c r="F2348" s="6"/>
      <c r="G2348" s="6"/>
      <c r="I2348" s="6"/>
      <c r="J2348" s="6"/>
      <c r="K2348" s="6"/>
      <c r="L2348" s="6"/>
      <c r="M2348" s="6"/>
      <c r="N2348" s="6"/>
      <c r="O2348" s="7"/>
      <c r="P2348" s="7"/>
      <c r="Q2348" s="7"/>
      <c r="R2348" s="6"/>
    </row>
    <row r="2349" spans="5:18">
      <c r="E2349" s="5"/>
      <c r="F2349" s="6"/>
      <c r="G2349" s="6"/>
      <c r="I2349" s="6"/>
      <c r="J2349" s="6"/>
      <c r="K2349" s="6"/>
      <c r="L2349" s="6"/>
      <c r="M2349" s="6"/>
      <c r="N2349" s="6"/>
      <c r="O2349" s="7"/>
      <c r="P2349" s="7"/>
      <c r="Q2349" s="7"/>
      <c r="R2349" s="6"/>
    </row>
    <row r="2350" spans="5:18">
      <c r="E2350" s="5"/>
      <c r="F2350" s="6"/>
      <c r="G2350" s="6"/>
      <c r="I2350" s="6"/>
      <c r="J2350" s="6"/>
      <c r="K2350" s="6"/>
      <c r="L2350" s="6"/>
      <c r="M2350" s="6"/>
      <c r="N2350" s="6"/>
      <c r="O2350" s="7"/>
      <c r="P2350" s="7"/>
      <c r="Q2350" s="7"/>
      <c r="R2350" s="6"/>
    </row>
    <row r="2351" spans="5:18">
      <c r="E2351" s="5"/>
      <c r="F2351" s="6"/>
      <c r="G2351" s="6"/>
      <c r="I2351" s="6"/>
      <c r="J2351" s="6"/>
      <c r="K2351" s="6"/>
      <c r="L2351" s="6"/>
      <c r="M2351" s="6"/>
      <c r="N2351" s="6"/>
      <c r="O2351" s="7"/>
      <c r="P2351" s="7"/>
      <c r="Q2351" s="7"/>
      <c r="R2351" s="6"/>
    </row>
    <row r="2352" spans="5:18">
      <c r="E2352" s="5"/>
      <c r="F2352" s="6"/>
      <c r="G2352" s="6"/>
      <c r="I2352" s="6"/>
      <c r="J2352" s="6"/>
      <c r="K2352" s="6"/>
      <c r="L2352" s="6"/>
      <c r="M2352" s="6"/>
      <c r="N2352" s="6"/>
      <c r="O2352" s="7"/>
      <c r="P2352" s="7"/>
      <c r="Q2352" s="7"/>
      <c r="R2352" s="6"/>
    </row>
    <row r="2353" spans="5:18">
      <c r="E2353" s="5"/>
      <c r="F2353" s="6"/>
      <c r="G2353" s="6"/>
      <c r="I2353" s="6"/>
      <c r="J2353" s="6"/>
      <c r="K2353" s="6"/>
      <c r="L2353" s="6"/>
      <c r="M2353" s="6"/>
      <c r="N2353" s="6"/>
      <c r="O2353" s="7"/>
      <c r="P2353" s="7"/>
      <c r="Q2353" s="7"/>
      <c r="R2353" s="6"/>
    </row>
    <row r="2354" spans="5:18">
      <c r="E2354" s="5"/>
      <c r="F2354" s="6"/>
      <c r="G2354" s="6"/>
      <c r="I2354" s="6"/>
      <c r="J2354" s="6"/>
      <c r="K2354" s="6"/>
      <c r="L2354" s="6"/>
      <c r="M2354" s="6"/>
      <c r="N2354" s="6"/>
      <c r="O2354" s="7"/>
      <c r="P2354" s="7"/>
      <c r="Q2354" s="7"/>
      <c r="R2354" s="6"/>
    </row>
    <row r="2355" spans="5:18">
      <c r="E2355" s="5"/>
      <c r="F2355" s="6"/>
      <c r="G2355" s="6"/>
      <c r="I2355" s="6"/>
      <c r="J2355" s="6"/>
      <c r="K2355" s="6"/>
      <c r="L2355" s="6"/>
      <c r="M2355" s="6"/>
      <c r="N2355" s="6"/>
      <c r="O2355" s="7"/>
      <c r="P2355" s="7"/>
      <c r="Q2355" s="7"/>
      <c r="R2355" s="6"/>
    </row>
    <row r="2356" spans="5:18">
      <c r="E2356" s="5"/>
      <c r="F2356" s="6"/>
      <c r="G2356" s="6"/>
      <c r="I2356" s="6"/>
      <c r="J2356" s="6"/>
      <c r="K2356" s="6"/>
      <c r="L2356" s="6"/>
      <c r="M2356" s="6"/>
      <c r="N2356" s="6"/>
      <c r="O2356" s="7"/>
      <c r="P2356" s="7"/>
      <c r="Q2356" s="7"/>
      <c r="R2356" s="6"/>
    </row>
    <row r="2357" spans="5:18">
      <c r="E2357" s="5"/>
      <c r="F2357" s="6"/>
      <c r="G2357" s="6"/>
      <c r="I2357" s="6"/>
      <c r="J2357" s="6"/>
      <c r="K2357" s="6"/>
      <c r="L2357" s="6"/>
      <c r="M2357" s="6"/>
      <c r="N2357" s="6"/>
      <c r="O2357" s="7"/>
      <c r="P2357" s="7"/>
      <c r="Q2357" s="7"/>
      <c r="R2357" s="6"/>
    </row>
    <row r="2358" spans="5:18">
      <c r="E2358" s="5"/>
      <c r="F2358" s="6"/>
      <c r="G2358" s="6"/>
      <c r="I2358" s="6"/>
      <c r="J2358" s="6"/>
      <c r="K2358" s="6"/>
      <c r="L2358" s="6"/>
      <c r="M2358" s="6"/>
      <c r="N2358" s="6"/>
      <c r="O2358" s="7"/>
      <c r="P2358" s="7"/>
      <c r="Q2358" s="7"/>
      <c r="R2358" s="6"/>
    </row>
    <row r="2359" spans="5:18">
      <c r="E2359" s="5"/>
      <c r="F2359" s="6"/>
      <c r="G2359" s="6"/>
      <c r="I2359" s="6"/>
      <c r="J2359" s="6"/>
      <c r="K2359" s="6"/>
      <c r="L2359" s="6"/>
      <c r="M2359" s="6"/>
      <c r="N2359" s="6"/>
      <c r="O2359" s="7"/>
      <c r="P2359" s="7"/>
      <c r="Q2359" s="7"/>
      <c r="R2359" s="6"/>
    </row>
    <row r="2360" spans="5:18">
      <c r="E2360" s="5"/>
      <c r="F2360" s="6"/>
      <c r="G2360" s="6"/>
      <c r="I2360" s="6"/>
      <c r="J2360" s="6"/>
      <c r="K2360" s="6"/>
      <c r="L2360" s="6"/>
      <c r="M2360" s="6"/>
      <c r="N2360" s="6"/>
      <c r="O2360" s="7"/>
      <c r="P2360" s="7"/>
      <c r="Q2360" s="7"/>
      <c r="R2360" s="6"/>
    </row>
    <row r="2361" spans="5:18">
      <c r="E2361" s="5"/>
      <c r="F2361" s="6"/>
      <c r="G2361" s="6"/>
      <c r="I2361" s="6"/>
      <c r="J2361" s="6"/>
      <c r="K2361" s="6"/>
      <c r="L2361" s="6"/>
      <c r="M2361" s="6"/>
      <c r="N2361" s="6"/>
      <c r="O2361" s="7"/>
      <c r="P2361" s="7"/>
      <c r="Q2361" s="7"/>
      <c r="R2361" s="6"/>
    </row>
    <row r="2362" spans="5:18">
      <c r="E2362" s="5"/>
      <c r="F2362" s="6"/>
      <c r="G2362" s="6"/>
      <c r="I2362" s="6"/>
      <c r="J2362" s="6"/>
      <c r="K2362" s="6"/>
      <c r="L2362" s="6"/>
      <c r="M2362" s="6"/>
      <c r="N2362" s="6"/>
      <c r="O2362" s="7"/>
      <c r="P2362" s="7"/>
      <c r="Q2362" s="7"/>
      <c r="R2362" s="6"/>
    </row>
    <row r="2363" spans="5:18">
      <c r="E2363" s="5"/>
      <c r="F2363" s="6"/>
      <c r="G2363" s="6"/>
      <c r="I2363" s="6"/>
      <c r="J2363" s="6"/>
      <c r="K2363" s="6"/>
      <c r="L2363" s="6"/>
      <c r="M2363" s="6"/>
      <c r="N2363" s="6"/>
      <c r="O2363" s="7"/>
      <c r="P2363" s="7"/>
      <c r="Q2363" s="7"/>
      <c r="R2363" s="6"/>
    </row>
    <row r="2364" spans="5:18">
      <c r="E2364" s="5"/>
      <c r="F2364" s="6"/>
      <c r="G2364" s="6"/>
      <c r="I2364" s="6"/>
      <c r="J2364" s="6"/>
      <c r="K2364" s="6"/>
      <c r="L2364" s="6"/>
      <c r="M2364" s="6"/>
      <c r="N2364" s="6"/>
      <c r="O2364" s="7"/>
      <c r="P2364" s="7"/>
      <c r="Q2364" s="7"/>
      <c r="R2364" s="6"/>
    </row>
    <row r="2365" spans="5:18">
      <c r="E2365" s="5"/>
      <c r="F2365" s="6"/>
      <c r="G2365" s="6"/>
      <c r="I2365" s="6"/>
      <c r="J2365" s="6"/>
      <c r="K2365" s="6"/>
      <c r="L2365" s="6"/>
      <c r="M2365" s="6"/>
      <c r="N2365" s="6"/>
      <c r="O2365" s="7"/>
      <c r="P2365" s="7"/>
      <c r="Q2365" s="7"/>
      <c r="R2365" s="6"/>
    </row>
    <row r="2366" spans="5:18">
      <c r="E2366" s="5"/>
      <c r="F2366" s="6"/>
      <c r="G2366" s="6"/>
      <c r="I2366" s="6"/>
      <c r="J2366" s="6"/>
      <c r="K2366" s="6"/>
      <c r="L2366" s="6"/>
      <c r="M2366" s="6"/>
      <c r="N2366" s="6"/>
      <c r="O2366" s="7"/>
      <c r="P2366" s="7"/>
      <c r="Q2366" s="7"/>
      <c r="R2366" s="6"/>
    </row>
    <row r="2367" spans="5:18">
      <c r="E2367" s="5"/>
      <c r="F2367" s="6"/>
      <c r="G2367" s="6"/>
      <c r="I2367" s="6"/>
      <c r="J2367" s="6"/>
      <c r="K2367" s="6"/>
      <c r="L2367" s="6"/>
      <c r="M2367" s="6"/>
      <c r="N2367" s="6"/>
      <c r="O2367" s="7"/>
      <c r="P2367" s="7"/>
      <c r="Q2367" s="7"/>
      <c r="R2367" s="6"/>
    </row>
    <row r="2368" spans="5:18">
      <c r="E2368" s="5"/>
      <c r="F2368" s="6"/>
      <c r="G2368" s="6"/>
      <c r="I2368" s="6"/>
      <c r="J2368" s="6"/>
      <c r="K2368" s="6"/>
      <c r="L2368" s="6"/>
      <c r="M2368" s="6"/>
      <c r="N2368" s="6"/>
      <c r="O2368" s="7"/>
      <c r="P2368" s="7"/>
      <c r="Q2368" s="7"/>
      <c r="R2368" s="6"/>
    </row>
    <row r="2369" spans="5:18">
      <c r="E2369" s="5"/>
      <c r="F2369" s="6"/>
      <c r="G2369" s="6"/>
      <c r="I2369" s="6"/>
      <c r="J2369" s="6"/>
      <c r="K2369" s="6"/>
      <c r="L2369" s="6"/>
      <c r="M2369" s="6"/>
      <c r="N2369" s="6"/>
      <c r="O2369" s="7"/>
      <c r="P2369" s="7"/>
      <c r="Q2369" s="7"/>
      <c r="R2369" s="6"/>
    </row>
    <row r="2370" spans="5:18">
      <c r="E2370" s="5"/>
      <c r="F2370" s="6"/>
      <c r="G2370" s="6"/>
      <c r="I2370" s="6"/>
      <c r="J2370" s="6"/>
      <c r="K2370" s="6"/>
      <c r="L2370" s="6"/>
      <c r="M2370" s="6"/>
      <c r="N2370" s="6"/>
      <c r="O2370" s="7"/>
      <c r="P2370" s="7"/>
      <c r="Q2370" s="7"/>
      <c r="R2370" s="6"/>
    </row>
    <row r="2371" spans="5:18">
      <c r="E2371" s="5"/>
      <c r="F2371" s="6"/>
      <c r="G2371" s="6"/>
      <c r="I2371" s="6"/>
      <c r="J2371" s="6"/>
      <c r="K2371" s="6"/>
      <c r="L2371" s="6"/>
      <c r="M2371" s="6"/>
      <c r="N2371" s="6"/>
      <c r="O2371" s="7"/>
      <c r="P2371" s="7"/>
      <c r="Q2371" s="7"/>
      <c r="R2371" s="6"/>
    </row>
    <row r="2372" spans="5:18">
      <c r="E2372" s="5"/>
      <c r="F2372" s="6"/>
      <c r="G2372" s="6"/>
      <c r="I2372" s="6"/>
      <c r="J2372" s="6"/>
      <c r="K2372" s="6"/>
      <c r="L2372" s="6"/>
      <c r="M2372" s="6"/>
      <c r="N2372" s="6"/>
      <c r="O2372" s="7"/>
      <c r="P2372" s="7"/>
      <c r="Q2372" s="7"/>
      <c r="R2372" s="6"/>
    </row>
    <row r="2373" spans="5:18">
      <c r="E2373" s="5"/>
      <c r="F2373" s="6"/>
      <c r="G2373" s="6"/>
      <c r="I2373" s="6"/>
      <c r="J2373" s="6"/>
      <c r="K2373" s="6"/>
      <c r="L2373" s="6"/>
      <c r="M2373" s="6"/>
      <c r="N2373" s="6"/>
      <c r="O2373" s="7"/>
      <c r="P2373" s="7"/>
      <c r="Q2373" s="7"/>
      <c r="R2373" s="6"/>
    </row>
    <row r="2374" spans="5:18">
      <c r="E2374" s="5"/>
      <c r="F2374" s="6"/>
      <c r="G2374" s="6"/>
      <c r="I2374" s="6"/>
      <c r="J2374" s="6"/>
      <c r="K2374" s="6"/>
      <c r="L2374" s="6"/>
      <c r="M2374" s="6"/>
      <c r="N2374" s="6"/>
      <c r="O2374" s="7"/>
      <c r="P2374" s="7"/>
      <c r="Q2374" s="7"/>
      <c r="R2374" s="6"/>
    </row>
    <row r="2375" spans="5:18">
      <c r="E2375" s="5"/>
      <c r="F2375" s="6"/>
      <c r="G2375" s="6"/>
      <c r="I2375" s="6"/>
      <c r="J2375" s="6"/>
      <c r="K2375" s="6"/>
      <c r="L2375" s="6"/>
      <c r="M2375" s="6"/>
      <c r="N2375" s="6"/>
      <c r="O2375" s="7"/>
      <c r="P2375" s="7"/>
      <c r="Q2375" s="7"/>
      <c r="R2375" s="6"/>
    </row>
    <row r="2376" spans="5:18">
      <c r="E2376" s="5"/>
      <c r="F2376" s="6"/>
      <c r="G2376" s="6"/>
      <c r="I2376" s="6"/>
      <c r="J2376" s="6"/>
      <c r="K2376" s="6"/>
      <c r="L2376" s="6"/>
      <c r="M2376" s="6"/>
      <c r="N2376" s="6"/>
      <c r="O2376" s="7"/>
      <c r="P2376" s="7"/>
      <c r="Q2376" s="7"/>
      <c r="R2376" s="6"/>
    </row>
    <row r="2377" spans="5:18">
      <c r="E2377" s="5"/>
      <c r="F2377" s="6"/>
      <c r="G2377" s="6"/>
      <c r="I2377" s="6"/>
      <c r="J2377" s="6"/>
      <c r="K2377" s="6"/>
      <c r="L2377" s="6"/>
      <c r="M2377" s="6"/>
      <c r="N2377" s="6"/>
      <c r="O2377" s="7"/>
      <c r="P2377" s="7"/>
      <c r="Q2377" s="7"/>
      <c r="R2377" s="6"/>
    </row>
    <row r="2378" spans="5:18">
      <c r="E2378" s="5"/>
      <c r="F2378" s="6"/>
      <c r="G2378" s="6"/>
      <c r="I2378" s="6"/>
      <c r="J2378" s="6"/>
      <c r="K2378" s="6"/>
      <c r="L2378" s="6"/>
      <c r="M2378" s="6"/>
      <c r="N2378" s="6"/>
      <c r="O2378" s="7"/>
      <c r="P2378" s="7"/>
      <c r="Q2378" s="7"/>
      <c r="R2378" s="6"/>
    </row>
    <row r="2379" spans="5:18">
      <c r="E2379" s="5"/>
      <c r="F2379" s="6"/>
      <c r="G2379" s="6"/>
      <c r="I2379" s="6"/>
      <c r="J2379" s="6"/>
      <c r="K2379" s="6"/>
      <c r="L2379" s="6"/>
      <c r="M2379" s="6"/>
      <c r="N2379" s="6"/>
      <c r="O2379" s="7"/>
      <c r="P2379" s="7"/>
      <c r="Q2379" s="7"/>
      <c r="R2379" s="6"/>
    </row>
    <row r="2380" spans="5:18">
      <c r="E2380" s="5"/>
      <c r="F2380" s="6"/>
      <c r="G2380" s="6"/>
      <c r="I2380" s="6"/>
      <c r="J2380" s="6"/>
      <c r="K2380" s="6"/>
      <c r="L2380" s="6"/>
      <c r="M2380" s="6"/>
      <c r="N2380" s="6"/>
      <c r="O2380" s="7"/>
      <c r="P2380" s="7"/>
      <c r="Q2380" s="7"/>
      <c r="R2380" s="6"/>
    </row>
    <row r="2381" spans="5:18">
      <c r="E2381" s="5"/>
      <c r="F2381" s="6"/>
      <c r="G2381" s="6"/>
      <c r="I2381" s="6"/>
      <c r="J2381" s="6"/>
      <c r="K2381" s="6"/>
      <c r="L2381" s="6"/>
      <c r="M2381" s="6"/>
      <c r="N2381" s="6"/>
      <c r="O2381" s="7"/>
      <c r="P2381" s="7"/>
      <c r="Q2381" s="7"/>
      <c r="R2381" s="6"/>
    </row>
    <row r="2382" spans="5:18">
      <c r="E2382" s="5"/>
      <c r="F2382" s="6"/>
      <c r="G2382" s="6"/>
      <c r="I2382" s="6"/>
      <c r="J2382" s="6"/>
      <c r="K2382" s="6"/>
      <c r="L2382" s="6"/>
      <c r="M2382" s="6"/>
      <c r="N2382" s="6"/>
      <c r="O2382" s="7"/>
      <c r="P2382" s="7"/>
      <c r="Q2382" s="7"/>
      <c r="R2382" s="6"/>
    </row>
    <row r="2383" spans="5:18">
      <c r="E2383" s="5"/>
      <c r="F2383" s="6"/>
      <c r="G2383" s="6"/>
      <c r="I2383" s="6"/>
      <c r="J2383" s="6"/>
      <c r="K2383" s="6"/>
      <c r="L2383" s="6"/>
      <c r="M2383" s="6"/>
      <c r="N2383" s="6"/>
      <c r="O2383" s="7"/>
      <c r="P2383" s="7"/>
      <c r="Q2383" s="7"/>
      <c r="R2383" s="6"/>
    </row>
    <row r="2384" spans="5:18">
      <c r="E2384" s="5"/>
      <c r="F2384" s="6"/>
      <c r="G2384" s="6"/>
      <c r="I2384" s="6"/>
      <c r="J2384" s="6"/>
      <c r="K2384" s="6"/>
      <c r="L2384" s="6"/>
      <c r="M2384" s="6"/>
      <c r="N2384" s="6"/>
      <c r="O2384" s="7"/>
      <c r="P2384" s="7"/>
      <c r="Q2384" s="7"/>
      <c r="R2384" s="6"/>
    </row>
    <row r="2385" spans="5:18">
      <c r="E2385" s="5"/>
      <c r="F2385" s="6"/>
      <c r="G2385" s="6"/>
      <c r="I2385" s="6"/>
      <c r="J2385" s="6"/>
      <c r="K2385" s="6"/>
      <c r="L2385" s="6"/>
      <c r="M2385" s="6"/>
      <c r="N2385" s="6"/>
      <c r="O2385" s="7"/>
      <c r="P2385" s="7"/>
      <c r="Q2385" s="7"/>
      <c r="R2385" s="6"/>
    </row>
    <row r="2386" spans="5:18">
      <c r="E2386" s="5"/>
      <c r="F2386" s="6"/>
      <c r="G2386" s="6"/>
      <c r="I2386" s="6"/>
      <c r="J2386" s="6"/>
      <c r="K2386" s="6"/>
      <c r="L2386" s="6"/>
      <c r="M2386" s="6"/>
      <c r="N2386" s="6"/>
      <c r="O2386" s="7"/>
      <c r="P2386" s="7"/>
      <c r="Q2386" s="7"/>
      <c r="R2386" s="6"/>
    </row>
    <row r="2387" spans="5:18">
      <c r="E2387" s="5"/>
      <c r="F2387" s="6"/>
      <c r="G2387" s="6"/>
      <c r="I2387" s="6"/>
      <c r="J2387" s="6"/>
      <c r="K2387" s="6"/>
      <c r="L2387" s="6"/>
      <c r="M2387" s="6"/>
      <c r="N2387" s="6"/>
      <c r="O2387" s="7"/>
      <c r="P2387" s="7"/>
      <c r="Q2387" s="7"/>
      <c r="R2387" s="6"/>
    </row>
    <row r="2388" spans="5:18">
      <c r="E2388" s="5"/>
      <c r="F2388" s="6"/>
      <c r="G2388" s="6"/>
      <c r="I2388" s="6"/>
      <c r="J2388" s="6"/>
      <c r="K2388" s="6"/>
      <c r="L2388" s="6"/>
      <c r="M2388" s="6"/>
      <c r="N2388" s="6"/>
      <c r="O2388" s="7"/>
      <c r="P2388" s="7"/>
      <c r="Q2388" s="7"/>
      <c r="R2388" s="6"/>
    </row>
    <row r="2389" spans="5:18">
      <c r="E2389" s="5"/>
      <c r="F2389" s="6"/>
      <c r="G2389" s="6"/>
      <c r="I2389" s="6"/>
      <c r="J2389" s="6"/>
      <c r="K2389" s="6"/>
      <c r="L2389" s="6"/>
      <c r="M2389" s="6"/>
      <c r="N2389" s="6"/>
      <c r="O2389" s="7"/>
      <c r="P2389" s="7"/>
      <c r="Q2389" s="7"/>
      <c r="R2389" s="6"/>
    </row>
    <row r="2390" spans="5:18">
      <c r="E2390" s="5"/>
      <c r="F2390" s="6"/>
      <c r="G2390" s="6"/>
      <c r="I2390" s="6"/>
      <c r="J2390" s="6"/>
      <c r="K2390" s="6"/>
      <c r="L2390" s="6"/>
      <c r="M2390" s="6"/>
      <c r="N2390" s="6"/>
      <c r="O2390" s="7"/>
      <c r="P2390" s="7"/>
      <c r="Q2390" s="7"/>
      <c r="R2390" s="6"/>
    </row>
    <row r="2391" spans="5:18">
      <c r="E2391" s="5"/>
      <c r="F2391" s="6"/>
      <c r="G2391" s="6"/>
      <c r="I2391" s="6"/>
      <c r="J2391" s="6"/>
      <c r="K2391" s="6"/>
      <c r="L2391" s="6"/>
      <c r="M2391" s="6"/>
      <c r="N2391" s="6"/>
      <c r="O2391" s="7"/>
      <c r="P2391" s="7"/>
      <c r="Q2391" s="7"/>
      <c r="R2391" s="6"/>
    </row>
    <row r="2392" spans="5:18">
      <c r="E2392" s="5"/>
      <c r="F2392" s="6"/>
      <c r="G2392" s="6"/>
      <c r="I2392" s="6"/>
      <c r="J2392" s="6"/>
      <c r="K2392" s="6"/>
      <c r="L2392" s="6"/>
      <c r="M2392" s="6"/>
      <c r="N2392" s="6"/>
      <c r="O2392" s="7"/>
      <c r="P2392" s="7"/>
      <c r="Q2392" s="7"/>
      <c r="R2392" s="6"/>
    </row>
    <row r="2393" spans="5:18">
      <c r="E2393" s="5"/>
      <c r="F2393" s="6"/>
      <c r="G2393" s="6"/>
      <c r="I2393" s="6"/>
      <c r="J2393" s="6"/>
      <c r="K2393" s="6"/>
      <c r="L2393" s="6"/>
      <c r="M2393" s="6"/>
      <c r="N2393" s="6"/>
      <c r="O2393" s="7"/>
      <c r="P2393" s="7"/>
      <c r="Q2393" s="7"/>
      <c r="R2393" s="6"/>
    </row>
    <row r="2394" spans="5:18">
      <c r="E2394" s="5"/>
      <c r="F2394" s="6"/>
      <c r="G2394" s="6"/>
      <c r="I2394" s="6"/>
      <c r="J2394" s="6"/>
      <c r="K2394" s="6"/>
      <c r="L2394" s="6"/>
      <c r="M2394" s="6"/>
      <c r="N2394" s="6"/>
      <c r="O2394" s="7"/>
      <c r="P2394" s="7"/>
      <c r="Q2394" s="7"/>
      <c r="R2394" s="6"/>
    </row>
    <row r="2395" spans="5:18">
      <c r="E2395" s="5"/>
      <c r="F2395" s="6"/>
      <c r="G2395" s="6"/>
      <c r="I2395" s="6"/>
      <c r="J2395" s="6"/>
      <c r="K2395" s="6"/>
      <c r="L2395" s="6"/>
      <c r="M2395" s="6"/>
      <c r="N2395" s="6"/>
      <c r="O2395" s="7"/>
      <c r="P2395" s="7"/>
      <c r="Q2395" s="7"/>
      <c r="R2395" s="6"/>
    </row>
    <row r="2396" spans="5:18">
      <c r="E2396" s="5"/>
      <c r="F2396" s="6"/>
      <c r="G2396" s="6"/>
      <c r="I2396" s="6"/>
      <c r="J2396" s="6"/>
      <c r="K2396" s="6"/>
      <c r="L2396" s="6"/>
      <c r="M2396" s="6"/>
      <c r="N2396" s="6"/>
      <c r="O2396" s="7"/>
      <c r="P2396" s="7"/>
      <c r="Q2396" s="7"/>
      <c r="R2396" s="6"/>
    </row>
    <row r="2397" spans="5:18">
      <c r="E2397" s="5"/>
      <c r="F2397" s="6"/>
      <c r="G2397" s="6"/>
      <c r="I2397" s="6"/>
      <c r="J2397" s="6"/>
      <c r="K2397" s="6"/>
      <c r="L2397" s="6"/>
      <c r="M2397" s="6"/>
      <c r="N2397" s="6"/>
      <c r="O2397" s="7"/>
      <c r="P2397" s="7"/>
      <c r="Q2397" s="7"/>
      <c r="R2397" s="6"/>
    </row>
    <row r="2398" spans="5:18">
      <c r="E2398" s="5"/>
      <c r="F2398" s="6"/>
      <c r="G2398" s="6"/>
      <c r="I2398" s="6"/>
      <c r="J2398" s="6"/>
      <c r="K2398" s="6"/>
      <c r="L2398" s="6"/>
      <c r="M2398" s="6"/>
      <c r="N2398" s="6"/>
      <c r="O2398" s="7"/>
      <c r="P2398" s="7"/>
      <c r="Q2398" s="7"/>
      <c r="R2398" s="6"/>
    </row>
    <row r="2399" spans="5:18">
      <c r="E2399" s="5"/>
      <c r="F2399" s="6"/>
      <c r="G2399" s="6"/>
      <c r="I2399" s="6"/>
      <c r="J2399" s="6"/>
      <c r="K2399" s="6"/>
      <c r="L2399" s="6"/>
      <c r="M2399" s="6"/>
      <c r="N2399" s="6"/>
      <c r="O2399" s="7"/>
      <c r="P2399" s="7"/>
      <c r="Q2399" s="7"/>
      <c r="R2399" s="6"/>
    </row>
    <row r="2400" spans="5:18">
      <c r="E2400" s="5"/>
      <c r="F2400" s="6"/>
      <c r="G2400" s="6"/>
      <c r="I2400" s="6"/>
      <c r="J2400" s="6"/>
      <c r="K2400" s="6"/>
      <c r="L2400" s="6"/>
      <c r="M2400" s="6"/>
      <c r="N2400" s="6"/>
      <c r="O2400" s="7"/>
      <c r="P2400" s="7"/>
      <c r="Q2400" s="7"/>
      <c r="R2400" s="6"/>
    </row>
    <row r="2401" spans="5:18">
      <c r="E2401" s="5"/>
      <c r="F2401" s="6"/>
      <c r="G2401" s="6"/>
      <c r="I2401" s="6"/>
      <c r="J2401" s="6"/>
      <c r="K2401" s="6"/>
      <c r="L2401" s="6"/>
      <c r="M2401" s="6"/>
      <c r="N2401" s="6"/>
      <c r="O2401" s="7"/>
      <c r="P2401" s="7"/>
      <c r="Q2401" s="7"/>
      <c r="R2401" s="6"/>
    </row>
    <row r="2402" spans="5:18">
      <c r="E2402" s="5"/>
      <c r="F2402" s="6"/>
      <c r="G2402" s="6"/>
      <c r="I2402" s="6"/>
      <c r="J2402" s="6"/>
      <c r="K2402" s="6"/>
      <c r="L2402" s="6"/>
      <c r="M2402" s="6"/>
      <c r="N2402" s="6"/>
      <c r="O2402" s="7"/>
      <c r="P2402" s="7"/>
      <c r="Q2402" s="7"/>
      <c r="R2402" s="6"/>
    </row>
    <row r="2403" spans="5:18">
      <c r="E2403" s="5"/>
      <c r="F2403" s="6"/>
      <c r="G2403" s="6"/>
      <c r="I2403" s="6"/>
      <c r="J2403" s="6"/>
      <c r="K2403" s="6"/>
      <c r="L2403" s="6"/>
      <c r="M2403" s="6"/>
      <c r="N2403" s="6"/>
      <c r="O2403" s="7"/>
      <c r="P2403" s="7"/>
      <c r="Q2403" s="7"/>
      <c r="R2403" s="6"/>
    </row>
    <row r="2404" spans="5:18">
      <c r="E2404" s="5"/>
      <c r="F2404" s="6"/>
      <c r="G2404" s="6"/>
      <c r="I2404" s="6"/>
      <c r="J2404" s="6"/>
      <c r="K2404" s="6"/>
      <c r="L2404" s="6"/>
      <c r="M2404" s="6"/>
      <c r="N2404" s="6"/>
      <c r="O2404" s="7"/>
      <c r="P2404" s="7"/>
      <c r="Q2404" s="7"/>
      <c r="R2404" s="6"/>
    </row>
    <row r="2405" spans="5:18">
      <c r="E2405" s="5"/>
      <c r="F2405" s="6"/>
      <c r="G2405" s="6"/>
      <c r="I2405" s="6"/>
      <c r="J2405" s="6"/>
      <c r="K2405" s="6"/>
      <c r="L2405" s="6"/>
      <c r="M2405" s="6"/>
      <c r="N2405" s="6"/>
      <c r="O2405" s="7"/>
      <c r="P2405" s="7"/>
      <c r="Q2405" s="7"/>
      <c r="R2405" s="6"/>
    </row>
    <row r="2406" spans="5:18">
      <c r="E2406" s="5"/>
      <c r="F2406" s="6"/>
      <c r="G2406" s="6"/>
      <c r="I2406" s="6"/>
      <c r="J2406" s="6"/>
      <c r="K2406" s="6"/>
      <c r="L2406" s="6"/>
      <c r="M2406" s="6"/>
      <c r="N2406" s="6"/>
      <c r="O2406" s="7"/>
      <c r="P2406" s="7"/>
      <c r="Q2406" s="7"/>
      <c r="R2406" s="6"/>
    </row>
    <row r="2407" spans="5:18">
      <c r="E2407" s="5"/>
      <c r="F2407" s="6"/>
      <c r="G2407" s="6"/>
      <c r="I2407" s="6"/>
      <c r="J2407" s="6"/>
      <c r="K2407" s="6"/>
      <c r="L2407" s="6"/>
      <c r="M2407" s="6"/>
      <c r="N2407" s="6"/>
      <c r="O2407" s="7"/>
      <c r="P2407" s="7"/>
      <c r="Q2407" s="7"/>
      <c r="R2407" s="6"/>
    </row>
    <row r="2408" spans="5:18">
      <c r="E2408" s="5"/>
      <c r="F2408" s="6"/>
      <c r="G2408" s="6"/>
      <c r="I2408" s="6"/>
      <c r="J2408" s="6"/>
      <c r="K2408" s="6"/>
      <c r="L2408" s="6"/>
      <c r="M2408" s="6"/>
      <c r="N2408" s="6"/>
      <c r="O2408" s="7"/>
      <c r="P2408" s="7"/>
      <c r="Q2408" s="7"/>
      <c r="R2408" s="6"/>
    </row>
    <row r="2409" spans="5:18">
      <c r="E2409" s="5"/>
      <c r="F2409" s="6"/>
      <c r="G2409" s="6"/>
      <c r="I2409" s="6"/>
      <c r="J2409" s="6"/>
      <c r="K2409" s="6"/>
      <c r="L2409" s="6"/>
      <c r="M2409" s="6"/>
      <c r="N2409" s="6"/>
      <c r="O2409" s="7"/>
      <c r="P2409" s="7"/>
      <c r="Q2409" s="7"/>
      <c r="R2409" s="6"/>
    </row>
    <row r="2410" spans="5:18">
      <c r="E2410" s="5"/>
      <c r="F2410" s="6"/>
      <c r="G2410" s="6"/>
      <c r="I2410" s="6"/>
      <c r="J2410" s="6"/>
      <c r="K2410" s="6"/>
      <c r="L2410" s="6"/>
      <c r="M2410" s="6"/>
      <c r="N2410" s="6"/>
      <c r="O2410" s="7"/>
      <c r="P2410" s="7"/>
      <c r="Q2410" s="7"/>
      <c r="R2410" s="6"/>
    </row>
    <row r="2411" spans="5:18">
      <c r="E2411" s="5"/>
      <c r="F2411" s="6"/>
      <c r="G2411" s="6"/>
      <c r="I2411" s="6"/>
      <c r="J2411" s="6"/>
      <c r="K2411" s="6"/>
      <c r="L2411" s="6"/>
      <c r="M2411" s="6"/>
      <c r="N2411" s="6"/>
      <c r="O2411" s="7"/>
      <c r="P2411" s="7"/>
      <c r="Q2411" s="7"/>
      <c r="R2411" s="6"/>
    </row>
    <row r="2412" spans="5:18">
      <c r="E2412" s="5"/>
      <c r="F2412" s="6"/>
      <c r="G2412" s="6"/>
      <c r="I2412" s="6"/>
      <c r="J2412" s="6"/>
      <c r="K2412" s="6"/>
      <c r="L2412" s="6"/>
      <c r="M2412" s="6"/>
      <c r="N2412" s="6"/>
      <c r="O2412" s="7"/>
      <c r="P2412" s="7"/>
      <c r="Q2412" s="7"/>
      <c r="R2412" s="6"/>
    </row>
    <row r="2413" spans="5:18">
      <c r="E2413" s="5"/>
      <c r="F2413" s="6"/>
      <c r="G2413" s="6"/>
      <c r="I2413" s="6"/>
      <c r="J2413" s="6"/>
      <c r="K2413" s="6"/>
      <c r="L2413" s="6"/>
      <c r="M2413" s="6"/>
      <c r="N2413" s="6"/>
      <c r="O2413" s="7"/>
      <c r="P2413" s="7"/>
      <c r="Q2413" s="7"/>
      <c r="R2413" s="6"/>
    </row>
    <row r="2414" spans="5:18">
      <c r="E2414" s="5"/>
      <c r="F2414" s="6"/>
      <c r="G2414" s="6"/>
      <c r="I2414" s="6"/>
      <c r="J2414" s="6"/>
      <c r="K2414" s="6"/>
      <c r="L2414" s="6"/>
      <c r="M2414" s="6"/>
      <c r="N2414" s="6"/>
      <c r="O2414" s="7"/>
      <c r="P2414" s="7"/>
      <c r="Q2414" s="7"/>
      <c r="R2414" s="6"/>
    </row>
    <row r="2415" spans="5:18">
      <c r="E2415" s="5"/>
      <c r="F2415" s="6"/>
      <c r="G2415" s="6"/>
      <c r="I2415" s="6"/>
      <c r="J2415" s="6"/>
      <c r="K2415" s="6"/>
      <c r="L2415" s="6"/>
      <c r="M2415" s="6"/>
      <c r="N2415" s="6"/>
      <c r="O2415" s="7"/>
      <c r="P2415" s="7"/>
      <c r="Q2415" s="7"/>
      <c r="R2415" s="6"/>
    </row>
    <row r="2416" spans="5:18">
      <c r="E2416" s="5"/>
      <c r="F2416" s="6"/>
      <c r="G2416" s="6"/>
      <c r="I2416" s="6"/>
      <c r="J2416" s="6"/>
      <c r="K2416" s="6"/>
      <c r="L2416" s="6"/>
      <c r="M2416" s="6"/>
      <c r="N2416" s="6"/>
      <c r="O2416" s="7"/>
      <c r="P2416" s="7"/>
      <c r="Q2416" s="7"/>
      <c r="R2416" s="6"/>
    </row>
    <row r="2417" spans="5:18">
      <c r="E2417" s="5"/>
      <c r="F2417" s="6"/>
      <c r="G2417" s="6"/>
      <c r="I2417" s="6"/>
      <c r="J2417" s="6"/>
      <c r="K2417" s="6"/>
      <c r="L2417" s="6"/>
      <c r="M2417" s="6"/>
      <c r="N2417" s="6"/>
      <c r="O2417" s="7"/>
      <c r="P2417" s="7"/>
      <c r="Q2417" s="7"/>
      <c r="R2417" s="6"/>
    </row>
    <row r="2418" spans="5:18">
      <c r="E2418" s="5"/>
      <c r="F2418" s="6"/>
      <c r="G2418" s="6"/>
      <c r="I2418" s="6"/>
      <c r="J2418" s="6"/>
      <c r="K2418" s="6"/>
      <c r="L2418" s="6"/>
      <c r="M2418" s="6"/>
      <c r="N2418" s="6"/>
      <c r="O2418" s="7"/>
      <c r="P2418" s="7"/>
      <c r="Q2418" s="7"/>
      <c r="R2418" s="6"/>
    </row>
    <row r="2419" spans="5:18">
      <c r="E2419" s="5"/>
      <c r="F2419" s="6"/>
      <c r="G2419" s="6"/>
      <c r="I2419" s="6"/>
      <c r="J2419" s="6"/>
      <c r="K2419" s="6"/>
      <c r="L2419" s="6"/>
      <c r="M2419" s="6"/>
      <c r="N2419" s="6"/>
      <c r="O2419" s="7"/>
      <c r="P2419" s="7"/>
      <c r="Q2419" s="7"/>
      <c r="R2419" s="6"/>
    </row>
    <row r="2420" spans="5:18">
      <c r="E2420" s="5"/>
      <c r="F2420" s="6"/>
      <c r="G2420" s="6"/>
      <c r="I2420" s="6"/>
      <c r="J2420" s="6"/>
      <c r="K2420" s="6"/>
      <c r="L2420" s="6"/>
      <c r="M2420" s="6"/>
      <c r="N2420" s="6"/>
      <c r="O2420" s="7"/>
      <c r="P2420" s="7"/>
      <c r="Q2420" s="7"/>
      <c r="R2420" s="6"/>
    </row>
    <row r="2421" spans="5:18">
      <c r="E2421" s="5"/>
      <c r="F2421" s="6"/>
      <c r="G2421" s="6"/>
      <c r="I2421" s="6"/>
      <c r="J2421" s="6"/>
      <c r="K2421" s="6"/>
      <c r="L2421" s="6"/>
      <c r="M2421" s="6"/>
      <c r="N2421" s="6"/>
      <c r="O2421" s="7"/>
      <c r="P2421" s="7"/>
      <c r="Q2421" s="7"/>
      <c r="R2421" s="6"/>
    </row>
    <row r="2422" spans="5:18">
      <c r="E2422" s="5"/>
      <c r="F2422" s="6"/>
      <c r="G2422" s="6"/>
      <c r="I2422" s="6"/>
      <c r="J2422" s="6"/>
      <c r="K2422" s="6"/>
      <c r="L2422" s="6"/>
      <c r="M2422" s="6"/>
      <c r="N2422" s="6"/>
      <c r="O2422" s="7"/>
      <c r="P2422" s="7"/>
      <c r="Q2422" s="7"/>
      <c r="R2422" s="6"/>
    </row>
    <row r="2423" spans="5:18">
      <c r="E2423" s="5"/>
      <c r="F2423" s="6"/>
      <c r="G2423" s="6"/>
      <c r="I2423" s="6"/>
      <c r="J2423" s="6"/>
      <c r="K2423" s="6"/>
      <c r="L2423" s="6"/>
      <c r="M2423" s="6"/>
      <c r="N2423" s="6"/>
      <c r="O2423" s="7"/>
      <c r="P2423" s="7"/>
      <c r="Q2423" s="7"/>
      <c r="R2423" s="6"/>
    </row>
    <row r="2424" spans="5:18">
      <c r="E2424" s="5"/>
      <c r="F2424" s="6"/>
      <c r="G2424" s="6"/>
      <c r="I2424" s="6"/>
      <c r="J2424" s="6"/>
      <c r="K2424" s="6"/>
      <c r="L2424" s="6"/>
      <c r="M2424" s="6"/>
      <c r="N2424" s="6"/>
      <c r="O2424" s="7"/>
      <c r="P2424" s="7"/>
      <c r="Q2424" s="7"/>
      <c r="R2424" s="6"/>
    </row>
    <row r="2425" spans="5:18">
      <c r="E2425" s="5"/>
      <c r="F2425" s="6"/>
      <c r="G2425" s="6"/>
      <c r="I2425" s="6"/>
      <c r="J2425" s="6"/>
      <c r="K2425" s="6"/>
      <c r="L2425" s="6"/>
      <c r="M2425" s="6"/>
      <c r="N2425" s="6"/>
      <c r="O2425" s="7"/>
      <c r="P2425" s="7"/>
      <c r="Q2425" s="7"/>
      <c r="R2425" s="6"/>
    </row>
    <row r="2426" spans="5:18">
      <c r="E2426" s="5"/>
      <c r="F2426" s="6"/>
      <c r="G2426" s="6"/>
      <c r="I2426" s="6"/>
      <c r="J2426" s="6"/>
      <c r="K2426" s="6"/>
      <c r="L2426" s="6"/>
      <c r="M2426" s="6"/>
      <c r="N2426" s="6"/>
      <c r="O2426" s="7"/>
      <c r="P2426" s="7"/>
      <c r="Q2426" s="7"/>
      <c r="R2426" s="6"/>
    </row>
    <row r="2427" spans="5:18">
      <c r="E2427" s="5"/>
      <c r="F2427" s="6"/>
      <c r="G2427" s="6"/>
      <c r="I2427" s="6"/>
      <c r="J2427" s="6"/>
      <c r="K2427" s="6"/>
      <c r="L2427" s="6"/>
      <c r="M2427" s="6"/>
      <c r="N2427" s="6"/>
      <c r="O2427" s="7"/>
      <c r="P2427" s="7"/>
      <c r="Q2427" s="7"/>
      <c r="R2427" s="6"/>
    </row>
    <row r="2428" spans="5:18">
      <c r="E2428" s="5"/>
      <c r="F2428" s="6"/>
      <c r="G2428" s="6"/>
      <c r="I2428" s="6"/>
      <c r="J2428" s="6"/>
      <c r="K2428" s="6"/>
      <c r="L2428" s="6"/>
      <c r="M2428" s="6"/>
      <c r="N2428" s="6"/>
      <c r="O2428" s="7"/>
      <c r="P2428" s="7"/>
      <c r="Q2428" s="7"/>
      <c r="R2428" s="6"/>
    </row>
    <row r="2429" spans="5:18">
      <c r="E2429" s="5"/>
      <c r="F2429" s="6"/>
      <c r="G2429" s="6"/>
      <c r="I2429" s="6"/>
      <c r="J2429" s="6"/>
      <c r="K2429" s="6"/>
      <c r="L2429" s="6"/>
      <c r="M2429" s="6"/>
      <c r="N2429" s="6"/>
      <c r="O2429" s="7"/>
      <c r="P2429" s="7"/>
      <c r="Q2429" s="7"/>
      <c r="R2429" s="6"/>
    </row>
    <row r="2430" spans="5:18">
      <c r="E2430" s="5"/>
      <c r="F2430" s="6"/>
      <c r="G2430" s="6"/>
      <c r="I2430" s="6"/>
      <c r="J2430" s="6"/>
      <c r="K2430" s="6"/>
      <c r="L2430" s="6"/>
      <c r="M2430" s="6"/>
      <c r="N2430" s="6"/>
      <c r="O2430" s="7"/>
      <c r="P2430" s="7"/>
      <c r="Q2430" s="7"/>
      <c r="R2430" s="6"/>
    </row>
    <row r="2431" spans="5:18">
      <c r="E2431" s="5"/>
      <c r="F2431" s="6"/>
      <c r="G2431" s="6"/>
      <c r="I2431" s="6"/>
      <c r="J2431" s="6"/>
      <c r="K2431" s="6"/>
      <c r="L2431" s="6"/>
      <c r="M2431" s="6"/>
      <c r="N2431" s="6"/>
      <c r="O2431" s="7"/>
      <c r="P2431" s="7"/>
      <c r="Q2431" s="7"/>
      <c r="R2431" s="6"/>
    </row>
    <row r="2432" spans="5:18">
      <c r="E2432" s="5"/>
      <c r="F2432" s="6"/>
      <c r="G2432" s="6"/>
      <c r="I2432" s="6"/>
      <c r="J2432" s="6"/>
      <c r="K2432" s="6"/>
      <c r="L2432" s="6"/>
      <c r="M2432" s="6"/>
      <c r="N2432" s="6"/>
      <c r="O2432" s="7"/>
      <c r="P2432" s="7"/>
      <c r="Q2432" s="7"/>
      <c r="R2432" s="6"/>
    </row>
    <row r="2433" spans="5:18">
      <c r="E2433" s="5"/>
      <c r="F2433" s="6"/>
      <c r="G2433" s="6"/>
      <c r="I2433" s="6"/>
      <c r="J2433" s="6"/>
      <c r="K2433" s="6"/>
      <c r="L2433" s="6"/>
      <c r="M2433" s="6"/>
      <c r="N2433" s="6"/>
      <c r="O2433" s="7"/>
      <c r="P2433" s="7"/>
      <c r="Q2433" s="7"/>
      <c r="R2433" s="6"/>
    </row>
    <row r="2434" spans="5:18">
      <c r="E2434" s="5"/>
      <c r="F2434" s="6"/>
      <c r="G2434" s="6"/>
      <c r="I2434" s="6"/>
      <c r="J2434" s="6"/>
      <c r="K2434" s="6"/>
      <c r="L2434" s="6"/>
      <c r="M2434" s="6"/>
      <c r="N2434" s="6"/>
      <c r="O2434" s="7"/>
      <c r="P2434" s="7"/>
      <c r="Q2434" s="7"/>
      <c r="R2434" s="6"/>
    </row>
    <row r="2435" spans="5:18">
      <c r="E2435" s="5"/>
      <c r="F2435" s="6"/>
      <c r="G2435" s="6"/>
      <c r="I2435" s="6"/>
      <c r="J2435" s="6"/>
      <c r="K2435" s="6"/>
      <c r="L2435" s="6"/>
      <c r="M2435" s="6"/>
      <c r="N2435" s="6"/>
      <c r="O2435" s="7"/>
      <c r="P2435" s="7"/>
      <c r="Q2435" s="7"/>
      <c r="R2435" s="6"/>
    </row>
    <row r="2436" spans="5:18">
      <c r="E2436" s="5"/>
      <c r="F2436" s="6"/>
      <c r="G2436" s="6"/>
      <c r="I2436" s="6"/>
      <c r="J2436" s="6"/>
      <c r="K2436" s="6"/>
      <c r="L2436" s="6"/>
      <c r="M2436" s="6"/>
      <c r="N2436" s="6"/>
      <c r="O2436" s="7"/>
      <c r="P2436" s="7"/>
      <c r="Q2436" s="7"/>
      <c r="R2436" s="6"/>
    </row>
    <row r="2437" spans="5:18">
      <c r="E2437" s="5"/>
      <c r="F2437" s="6"/>
      <c r="G2437" s="6"/>
      <c r="I2437" s="6"/>
      <c r="J2437" s="6"/>
      <c r="K2437" s="6"/>
      <c r="L2437" s="6"/>
      <c r="M2437" s="6"/>
      <c r="N2437" s="6"/>
      <c r="O2437" s="7"/>
      <c r="P2437" s="7"/>
      <c r="Q2437" s="7"/>
      <c r="R2437" s="6"/>
    </row>
    <row r="2438" spans="5:18">
      <c r="E2438" s="5"/>
      <c r="F2438" s="6"/>
      <c r="G2438" s="6"/>
      <c r="I2438" s="6"/>
      <c r="J2438" s="6"/>
      <c r="K2438" s="6"/>
      <c r="L2438" s="6"/>
      <c r="M2438" s="6"/>
      <c r="N2438" s="6"/>
      <c r="O2438" s="7"/>
      <c r="P2438" s="7"/>
      <c r="Q2438" s="7"/>
      <c r="R2438" s="6"/>
    </row>
    <row r="2439" spans="5:18">
      <c r="E2439" s="5"/>
      <c r="F2439" s="6"/>
      <c r="G2439" s="6"/>
      <c r="I2439" s="6"/>
      <c r="J2439" s="6"/>
      <c r="K2439" s="6"/>
      <c r="L2439" s="6"/>
      <c r="M2439" s="6"/>
      <c r="N2439" s="6"/>
      <c r="O2439" s="7"/>
      <c r="P2439" s="7"/>
      <c r="Q2439" s="7"/>
      <c r="R2439" s="6"/>
    </row>
    <row r="2440" spans="5:18">
      <c r="E2440" s="5"/>
      <c r="F2440" s="6"/>
      <c r="G2440" s="6"/>
      <c r="I2440" s="6"/>
      <c r="J2440" s="6"/>
      <c r="K2440" s="6"/>
      <c r="L2440" s="6"/>
      <c r="M2440" s="6"/>
      <c r="N2440" s="6"/>
      <c r="O2440" s="7"/>
      <c r="P2440" s="7"/>
      <c r="Q2440" s="7"/>
      <c r="R2440" s="6"/>
    </row>
    <row r="2441" spans="5:18">
      <c r="E2441" s="5"/>
      <c r="F2441" s="6"/>
      <c r="G2441" s="6"/>
      <c r="I2441" s="6"/>
      <c r="J2441" s="6"/>
      <c r="K2441" s="6"/>
      <c r="L2441" s="6"/>
      <c r="M2441" s="6"/>
      <c r="N2441" s="6"/>
      <c r="O2441" s="7"/>
      <c r="P2441" s="7"/>
      <c r="Q2441" s="7"/>
      <c r="R2441" s="6"/>
    </row>
    <row r="2442" spans="5:18">
      <c r="E2442" s="5"/>
      <c r="F2442" s="6"/>
      <c r="G2442" s="6"/>
      <c r="I2442" s="6"/>
      <c r="J2442" s="6"/>
      <c r="K2442" s="6"/>
      <c r="L2442" s="6"/>
      <c r="M2442" s="6"/>
      <c r="N2442" s="6"/>
      <c r="O2442" s="7"/>
      <c r="P2442" s="7"/>
      <c r="Q2442" s="7"/>
      <c r="R2442" s="6"/>
    </row>
    <row r="2443" spans="5:18">
      <c r="E2443" s="5"/>
      <c r="F2443" s="6"/>
      <c r="G2443" s="6"/>
      <c r="I2443" s="6"/>
      <c r="J2443" s="6"/>
      <c r="K2443" s="6"/>
      <c r="L2443" s="6"/>
      <c r="M2443" s="6"/>
      <c r="N2443" s="6"/>
      <c r="O2443" s="7"/>
      <c r="P2443" s="7"/>
      <c r="Q2443" s="7"/>
      <c r="R2443" s="6"/>
    </row>
    <row r="2444" spans="5:18">
      <c r="E2444" s="5"/>
      <c r="F2444" s="6"/>
      <c r="G2444" s="6"/>
      <c r="I2444" s="6"/>
      <c r="J2444" s="6"/>
      <c r="K2444" s="6"/>
      <c r="L2444" s="6"/>
      <c r="M2444" s="6"/>
      <c r="N2444" s="6"/>
      <c r="O2444" s="7"/>
      <c r="P2444" s="7"/>
      <c r="Q2444" s="7"/>
      <c r="R2444" s="6"/>
    </row>
    <row r="2445" spans="5:18">
      <c r="E2445" s="5"/>
      <c r="F2445" s="6"/>
      <c r="G2445" s="6"/>
      <c r="I2445" s="6"/>
      <c r="J2445" s="6"/>
      <c r="K2445" s="6"/>
      <c r="L2445" s="6"/>
      <c r="M2445" s="6"/>
      <c r="N2445" s="6"/>
      <c r="O2445" s="7"/>
      <c r="P2445" s="7"/>
      <c r="Q2445" s="7"/>
      <c r="R2445" s="6"/>
    </row>
    <row r="2446" spans="5:18">
      <c r="E2446" s="5"/>
      <c r="F2446" s="6"/>
      <c r="G2446" s="6"/>
      <c r="I2446" s="6"/>
      <c r="J2446" s="6"/>
      <c r="K2446" s="6"/>
      <c r="L2446" s="6"/>
      <c r="M2446" s="6"/>
      <c r="N2446" s="6"/>
      <c r="O2446" s="7"/>
      <c r="P2446" s="7"/>
      <c r="Q2446" s="7"/>
      <c r="R2446" s="6"/>
    </row>
    <row r="2447" spans="5:18">
      <c r="E2447" s="5"/>
      <c r="F2447" s="6"/>
      <c r="G2447" s="6"/>
      <c r="I2447" s="6"/>
      <c r="J2447" s="6"/>
      <c r="K2447" s="6"/>
      <c r="L2447" s="6"/>
      <c r="M2447" s="6"/>
      <c r="N2447" s="6"/>
      <c r="O2447" s="7"/>
      <c r="P2447" s="7"/>
      <c r="Q2447" s="7"/>
      <c r="R2447" s="6"/>
    </row>
    <row r="2448" spans="5:18">
      <c r="E2448" s="5"/>
      <c r="F2448" s="6"/>
      <c r="G2448" s="6"/>
      <c r="I2448" s="6"/>
      <c r="J2448" s="6"/>
      <c r="K2448" s="6"/>
      <c r="L2448" s="6"/>
      <c r="M2448" s="6"/>
      <c r="N2448" s="6"/>
      <c r="O2448" s="7"/>
      <c r="P2448" s="7"/>
      <c r="Q2448" s="7"/>
      <c r="R2448" s="6"/>
    </row>
    <row r="2449" spans="5:18">
      <c r="E2449" s="5"/>
      <c r="F2449" s="6"/>
      <c r="G2449" s="6"/>
      <c r="I2449" s="6"/>
      <c r="J2449" s="6"/>
      <c r="K2449" s="6"/>
      <c r="L2449" s="6"/>
      <c r="M2449" s="6"/>
      <c r="N2449" s="6"/>
      <c r="O2449" s="7"/>
      <c r="P2449" s="7"/>
      <c r="Q2449" s="7"/>
      <c r="R2449" s="6"/>
    </row>
    <row r="2450" spans="5:18">
      <c r="E2450" s="5"/>
      <c r="F2450" s="6"/>
      <c r="G2450" s="6"/>
      <c r="I2450" s="6"/>
      <c r="J2450" s="6"/>
      <c r="K2450" s="6"/>
      <c r="L2450" s="6"/>
      <c r="M2450" s="6"/>
      <c r="N2450" s="6"/>
      <c r="O2450" s="7"/>
      <c r="P2450" s="7"/>
      <c r="Q2450" s="7"/>
      <c r="R2450" s="6"/>
    </row>
    <row r="2451" spans="5:18">
      <c r="E2451" s="5"/>
      <c r="F2451" s="6"/>
      <c r="G2451" s="6"/>
      <c r="I2451" s="6"/>
      <c r="J2451" s="6"/>
      <c r="K2451" s="6"/>
      <c r="L2451" s="6"/>
      <c r="M2451" s="6"/>
      <c r="N2451" s="6"/>
      <c r="O2451" s="7"/>
      <c r="P2451" s="7"/>
      <c r="Q2451" s="7"/>
      <c r="R2451" s="6"/>
    </row>
    <row r="2452" spans="5:18">
      <c r="E2452" s="5"/>
      <c r="F2452" s="6"/>
      <c r="G2452" s="6"/>
      <c r="I2452" s="6"/>
      <c r="J2452" s="6"/>
      <c r="K2452" s="6"/>
      <c r="L2452" s="6"/>
      <c r="M2452" s="6"/>
      <c r="N2452" s="6"/>
      <c r="O2452" s="7"/>
      <c r="P2452" s="7"/>
      <c r="Q2452" s="7"/>
      <c r="R2452" s="6"/>
    </row>
    <row r="2453" spans="5:18">
      <c r="E2453" s="5"/>
      <c r="F2453" s="6"/>
      <c r="G2453" s="6"/>
      <c r="I2453" s="6"/>
      <c r="J2453" s="6"/>
      <c r="K2453" s="6"/>
      <c r="L2453" s="6"/>
      <c r="M2453" s="6"/>
      <c r="N2453" s="6"/>
      <c r="O2453" s="7"/>
      <c r="P2453" s="7"/>
      <c r="Q2453" s="7"/>
      <c r="R2453" s="6"/>
    </row>
    <row r="2454" spans="5:18">
      <c r="E2454" s="5"/>
      <c r="F2454" s="6"/>
      <c r="G2454" s="6"/>
      <c r="I2454" s="6"/>
      <c r="J2454" s="6"/>
      <c r="K2454" s="6"/>
      <c r="L2454" s="6"/>
      <c r="M2454" s="6"/>
      <c r="N2454" s="6"/>
      <c r="O2454" s="7"/>
      <c r="P2454" s="7"/>
      <c r="Q2454" s="7"/>
      <c r="R2454" s="6"/>
    </row>
    <row r="2455" spans="5:18">
      <c r="E2455" s="5"/>
      <c r="F2455" s="6"/>
      <c r="G2455" s="6"/>
      <c r="I2455" s="6"/>
      <c r="J2455" s="6"/>
      <c r="K2455" s="6"/>
      <c r="L2455" s="6"/>
      <c r="M2455" s="6"/>
      <c r="N2455" s="6"/>
      <c r="O2455" s="7"/>
      <c r="P2455" s="7"/>
      <c r="Q2455" s="7"/>
      <c r="R2455" s="6"/>
    </row>
    <row r="2456" spans="5:18">
      <c r="E2456" s="5"/>
      <c r="F2456" s="6"/>
      <c r="G2456" s="6"/>
      <c r="I2456" s="6"/>
      <c r="J2456" s="6"/>
      <c r="K2456" s="6"/>
      <c r="L2456" s="6"/>
      <c r="M2456" s="6"/>
      <c r="N2456" s="6"/>
      <c r="O2456" s="7"/>
      <c r="P2456" s="7"/>
      <c r="Q2456" s="7"/>
      <c r="R2456" s="6"/>
    </row>
    <row r="2457" spans="5:18">
      <c r="E2457" s="5"/>
      <c r="F2457" s="6"/>
      <c r="G2457" s="6"/>
      <c r="I2457" s="6"/>
      <c r="J2457" s="6"/>
      <c r="K2457" s="6"/>
      <c r="L2457" s="6"/>
      <c r="M2457" s="6"/>
      <c r="N2457" s="6"/>
      <c r="O2457" s="7"/>
      <c r="P2457" s="7"/>
      <c r="Q2457" s="7"/>
      <c r="R2457" s="6"/>
    </row>
    <row r="2458" spans="5:18">
      <c r="E2458" s="5"/>
      <c r="F2458" s="6"/>
      <c r="G2458" s="6"/>
      <c r="I2458" s="6"/>
      <c r="J2458" s="6"/>
      <c r="K2458" s="6"/>
      <c r="L2458" s="6"/>
      <c r="M2458" s="6"/>
      <c r="N2458" s="6"/>
      <c r="O2458" s="7"/>
      <c r="P2458" s="7"/>
      <c r="Q2458" s="7"/>
      <c r="R2458" s="6"/>
    </row>
    <row r="2459" spans="5:18">
      <c r="E2459" s="5"/>
      <c r="F2459" s="6"/>
      <c r="G2459" s="6"/>
      <c r="I2459" s="6"/>
      <c r="J2459" s="6"/>
      <c r="K2459" s="6"/>
      <c r="L2459" s="6"/>
      <c r="M2459" s="6"/>
      <c r="N2459" s="6"/>
      <c r="O2459" s="7"/>
      <c r="P2459" s="7"/>
      <c r="Q2459" s="7"/>
      <c r="R2459" s="6"/>
    </row>
    <row r="2460" spans="5:18">
      <c r="E2460" s="5"/>
      <c r="F2460" s="6"/>
      <c r="G2460" s="6"/>
      <c r="I2460" s="6"/>
      <c r="J2460" s="6"/>
      <c r="K2460" s="6"/>
      <c r="L2460" s="6"/>
      <c r="M2460" s="6"/>
      <c r="N2460" s="6"/>
      <c r="O2460" s="7"/>
      <c r="P2460" s="7"/>
      <c r="Q2460" s="7"/>
      <c r="R2460" s="6"/>
    </row>
    <row r="2461" spans="5:18">
      <c r="E2461" s="5"/>
      <c r="F2461" s="6"/>
      <c r="G2461" s="6"/>
      <c r="I2461" s="6"/>
      <c r="J2461" s="6"/>
      <c r="K2461" s="6"/>
      <c r="L2461" s="6"/>
      <c r="M2461" s="6"/>
      <c r="N2461" s="6"/>
      <c r="O2461" s="7"/>
      <c r="P2461" s="7"/>
      <c r="Q2461" s="7"/>
      <c r="R2461" s="6"/>
    </row>
    <row r="2462" spans="5:18">
      <c r="E2462" s="5"/>
      <c r="F2462" s="6"/>
      <c r="G2462" s="6"/>
      <c r="I2462" s="6"/>
      <c r="J2462" s="6"/>
      <c r="K2462" s="6"/>
      <c r="L2462" s="6"/>
      <c r="M2462" s="6"/>
      <c r="N2462" s="6"/>
      <c r="O2462" s="7"/>
      <c r="P2462" s="7"/>
      <c r="Q2462" s="7"/>
      <c r="R2462" s="6"/>
    </row>
    <row r="2463" spans="5:18">
      <c r="E2463" s="5"/>
      <c r="F2463" s="6"/>
      <c r="G2463" s="6"/>
      <c r="I2463" s="6"/>
      <c r="J2463" s="6"/>
      <c r="K2463" s="6"/>
      <c r="L2463" s="6"/>
      <c r="M2463" s="6"/>
      <c r="N2463" s="6"/>
      <c r="O2463" s="7"/>
      <c r="P2463" s="7"/>
      <c r="Q2463" s="7"/>
      <c r="R2463" s="6"/>
    </row>
    <row r="2464" spans="5:18">
      <c r="E2464" s="5"/>
      <c r="F2464" s="6"/>
      <c r="G2464" s="6"/>
      <c r="I2464" s="6"/>
      <c r="J2464" s="6"/>
      <c r="K2464" s="6"/>
      <c r="L2464" s="6"/>
      <c r="M2464" s="6"/>
      <c r="N2464" s="6"/>
      <c r="O2464" s="7"/>
      <c r="P2464" s="7"/>
      <c r="Q2464" s="7"/>
      <c r="R2464" s="6"/>
    </row>
    <row r="2465" spans="5:18">
      <c r="E2465" s="5"/>
      <c r="F2465" s="6"/>
      <c r="G2465" s="6"/>
      <c r="I2465" s="6"/>
      <c r="J2465" s="6"/>
      <c r="K2465" s="6"/>
      <c r="L2465" s="6"/>
      <c r="M2465" s="6"/>
      <c r="N2465" s="6"/>
      <c r="O2465" s="7"/>
      <c r="P2465" s="7"/>
      <c r="Q2465" s="7"/>
      <c r="R2465" s="6"/>
    </row>
    <row r="2466" spans="5:18">
      <c r="E2466" s="5"/>
      <c r="F2466" s="6"/>
      <c r="G2466" s="6"/>
      <c r="I2466" s="6"/>
      <c r="J2466" s="6"/>
      <c r="K2466" s="6"/>
      <c r="L2466" s="6"/>
      <c r="M2466" s="6"/>
      <c r="N2466" s="6"/>
      <c r="O2466" s="7"/>
      <c r="P2466" s="7"/>
      <c r="Q2466" s="7"/>
      <c r="R2466" s="6"/>
    </row>
    <row r="2467" spans="5:18">
      <c r="E2467" s="5"/>
      <c r="F2467" s="6"/>
      <c r="G2467" s="6"/>
      <c r="I2467" s="6"/>
      <c r="J2467" s="6"/>
      <c r="K2467" s="6"/>
      <c r="L2467" s="6"/>
      <c r="M2467" s="6"/>
      <c r="N2467" s="6"/>
      <c r="O2467" s="7"/>
      <c r="P2467" s="7"/>
      <c r="Q2467" s="7"/>
      <c r="R2467" s="6"/>
    </row>
    <row r="2468" spans="5:18">
      <c r="E2468" s="5"/>
      <c r="F2468" s="6"/>
      <c r="G2468" s="6"/>
      <c r="I2468" s="6"/>
      <c r="J2468" s="6"/>
      <c r="K2468" s="6"/>
      <c r="L2468" s="6"/>
      <c r="M2468" s="6"/>
      <c r="N2468" s="6"/>
      <c r="O2468" s="7"/>
      <c r="P2468" s="7"/>
      <c r="Q2468" s="7"/>
      <c r="R2468" s="6"/>
    </row>
    <row r="2469" spans="5:18">
      <c r="E2469" s="5"/>
      <c r="F2469" s="6"/>
      <c r="G2469" s="6"/>
      <c r="I2469" s="6"/>
      <c r="J2469" s="6"/>
      <c r="K2469" s="6"/>
      <c r="L2469" s="6"/>
      <c r="M2469" s="6"/>
      <c r="N2469" s="6"/>
      <c r="O2469" s="7"/>
      <c r="P2469" s="7"/>
      <c r="Q2469" s="7"/>
      <c r="R2469" s="6"/>
    </row>
    <row r="2470" spans="5:18">
      <c r="E2470" s="5"/>
      <c r="F2470" s="6"/>
      <c r="G2470" s="6"/>
      <c r="I2470" s="6"/>
      <c r="J2470" s="6"/>
      <c r="K2470" s="6"/>
      <c r="L2470" s="6"/>
      <c r="M2470" s="6"/>
      <c r="N2470" s="6"/>
      <c r="O2470" s="7"/>
      <c r="P2470" s="7"/>
      <c r="Q2470" s="7"/>
      <c r="R2470" s="6"/>
    </row>
    <row r="2471" spans="5:18">
      <c r="E2471" s="5"/>
      <c r="F2471" s="6"/>
      <c r="G2471" s="6"/>
      <c r="I2471" s="6"/>
      <c r="J2471" s="6"/>
      <c r="K2471" s="6"/>
      <c r="L2471" s="6"/>
      <c r="M2471" s="6"/>
      <c r="N2471" s="6"/>
      <c r="O2471" s="7"/>
      <c r="P2471" s="7"/>
      <c r="Q2471" s="7"/>
      <c r="R2471" s="6"/>
    </row>
    <row r="2472" spans="5:18">
      <c r="E2472" s="5"/>
      <c r="F2472" s="6"/>
      <c r="G2472" s="6"/>
      <c r="I2472" s="6"/>
      <c r="J2472" s="6"/>
      <c r="K2472" s="6"/>
      <c r="L2472" s="6"/>
      <c r="M2472" s="6"/>
      <c r="N2472" s="6"/>
      <c r="O2472" s="7"/>
      <c r="P2472" s="7"/>
      <c r="Q2472" s="7"/>
      <c r="R2472" s="6"/>
    </row>
    <row r="2473" spans="5:18">
      <c r="E2473" s="5"/>
      <c r="F2473" s="6"/>
      <c r="G2473" s="6"/>
      <c r="I2473" s="6"/>
      <c r="J2473" s="6"/>
      <c r="K2473" s="6"/>
      <c r="L2473" s="6"/>
      <c r="M2473" s="6"/>
      <c r="N2473" s="6"/>
      <c r="O2473" s="7"/>
      <c r="P2473" s="7"/>
      <c r="Q2473" s="7"/>
      <c r="R2473" s="6"/>
    </row>
    <row r="2474" spans="5:18">
      <c r="E2474" s="5"/>
      <c r="F2474" s="6"/>
      <c r="G2474" s="6"/>
      <c r="I2474" s="6"/>
      <c r="J2474" s="6"/>
      <c r="K2474" s="6"/>
      <c r="L2474" s="6"/>
      <c r="M2474" s="6"/>
      <c r="N2474" s="6"/>
      <c r="O2474" s="7"/>
      <c r="P2474" s="7"/>
      <c r="Q2474" s="7"/>
      <c r="R2474" s="6"/>
    </row>
    <row r="2475" spans="5:18">
      <c r="E2475" s="5"/>
      <c r="F2475" s="6"/>
      <c r="G2475" s="6"/>
      <c r="I2475" s="6"/>
      <c r="J2475" s="6"/>
      <c r="K2475" s="6"/>
      <c r="L2475" s="6"/>
      <c r="M2475" s="6"/>
      <c r="N2475" s="6"/>
      <c r="O2475" s="7"/>
      <c r="P2475" s="7"/>
      <c r="Q2475" s="7"/>
      <c r="R2475" s="6"/>
    </row>
    <row r="2476" spans="5:18">
      <c r="E2476" s="5"/>
      <c r="F2476" s="6"/>
      <c r="G2476" s="6"/>
      <c r="I2476" s="6"/>
      <c r="J2476" s="6"/>
      <c r="K2476" s="6"/>
      <c r="L2476" s="6"/>
      <c r="M2476" s="6"/>
      <c r="N2476" s="6"/>
      <c r="O2476" s="7"/>
      <c r="P2476" s="7"/>
      <c r="Q2476" s="7"/>
      <c r="R2476" s="6"/>
    </row>
    <row r="2477" spans="5:18">
      <c r="E2477" s="5"/>
      <c r="F2477" s="6"/>
      <c r="G2477" s="6"/>
      <c r="I2477" s="6"/>
      <c r="J2477" s="6"/>
      <c r="K2477" s="6"/>
      <c r="L2477" s="6"/>
      <c r="M2477" s="6"/>
      <c r="N2477" s="6"/>
      <c r="O2477" s="7"/>
      <c r="P2477" s="7"/>
      <c r="Q2477" s="7"/>
      <c r="R2477" s="6"/>
    </row>
    <row r="2478" spans="5:18">
      <c r="E2478" s="5"/>
      <c r="F2478" s="6"/>
      <c r="G2478" s="6"/>
      <c r="I2478" s="6"/>
      <c r="J2478" s="6"/>
      <c r="K2478" s="6"/>
      <c r="L2478" s="6"/>
      <c r="M2478" s="6"/>
      <c r="N2478" s="6"/>
      <c r="O2478" s="7"/>
      <c r="P2478" s="7"/>
      <c r="Q2478" s="7"/>
      <c r="R2478" s="6"/>
    </row>
    <row r="2479" spans="5:18">
      <c r="E2479" s="5"/>
      <c r="F2479" s="6"/>
      <c r="G2479" s="6"/>
      <c r="I2479" s="6"/>
      <c r="J2479" s="6"/>
      <c r="K2479" s="6"/>
      <c r="L2479" s="6"/>
      <c r="M2479" s="6"/>
      <c r="N2479" s="6"/>
      <c r="O2479" s="7"/>
      <c r="P2479" s="7"/>
      <c r="Q2479" s="7"/>
      <c r="R2479" s="6"/>
    </row>
    <row r="2480" spans="5:18">
      <c r="E2480" s="5"/>
      <c r="F2480" s="6"/>
      <c r="G2480" s="6"/>
      <c r="I2480" s="6"/>
      <c r="J2480" s="6"/>
      <c r="K2480" s="6"/>
      <c r="L2480" s="6"/>
      <c r="M2480" s="6"/>
      <c r="N2480" s="6"/>
      <c r="O2480" s="7"/>
      <c r="P2480" s="7"/>
      <c r="Q2480" s="7"/>
      <c r="R2480" s="6"/>
    </row>
    <row r="2481" spans="5:18">
      <c r="E2481" s="5"/>
      <c r="F2481" s="6"/>
      <c r="G2481" s="6"/>
      <c r="I2481" s="6"/>
      <c r="J2481" s="6"/>
      <c r="K2481" s="6"/>
      <c r="L2481" s="6"/>
      <c r="M2481" s="6"/>
      <c r="N2481" s="6"/>
      <c r="O2481" s="7"/>
      <c r="P2481" s="7"/>
      <c r="Q2481" s="7"/>
      <c r="R2481" s="6"/>
    </row>
    <row r="2482" spans="5:18">
      <c r="E2482" s="5"/>
      <c r="F2482" s="6"/>
      <c r="G2482" s="6"/>
      <c r="I2482" s="6"/>
      <c r="J2482" s="6"/>
      <c r="K2482" s="6"/>
      <c r="L2482" s="6"/>
      <c r="M2482" s="6"/>
      <c r="N2482" s="6"/>
      <c r="O2482" s="7"/>
      <c r="P2482" s="7"/>
      <c r="Q2482" s="7"/>
      <c r="R2482" s="6"/>
    </row>
    <row r="2483" spans="5:18">
      <c r="E2483" s="5"/>
      <c r="F2483" s="6"/>
      <c r="G2483" s="6"/>
      <c r="I2483" s="6"/>
      <c r="J2483" s="6"/>
      <c r="K2483" s="6"/>
      <c r="L2483" s="6"/>
      <c r="M2483" s="6"/>
      <c r="N2483" s="6"/>
      <c r="O2483" s="7"/>
      <c r="P2483" s="7"/>
      <c r="Q2483" s="7"/>
      <c r="R2483" s="6"/>
    </row>
    <row r="2484" spans="5:18">
      <c r="E2484" s="5"/>
      <c r="F2484" s="6"/>
      <c r="G2484" s="6"/>
      <c r="I2484" s="6"/>
      <c r="J2484" s="6"/>
      <c r="K2484" s="6"/>
      <c r="L2484" s="6"/>
      <c r="M2484" s="6"/>
      <c r="N2484" s="6"/>
      <c r="O2484" s="7"/>
      <c r="P2484" s="7"/>
      <c r="Q2484" s="7"/>
      <c r="R2484" s="6"/>
    </row>
    <row r="2485" spans="5:18">
      <c r="E2485" s="5"/>
      <c r="F2485" s="6"/>
      <c r="G2485" s="6"/>
      <c r="I2485" s="6"/>
      <c r="J2485" s="6"/>
      <c r="K2485" s="6"/>
      <c r="L2485" s="6"/>
      <c r="M2485" s="6"/>
      <c r="N2485" s="6"/>
      <c r="O2485" s="7"/>
      <c r="P2485" s="7"/>
      <c r="Q2485" s="7"/>
      <c r="R2485" s="6"/>
    </row>
    <row r="2486" spans="5:18">
      <c r="E2486" s="5"/>
      <c r="F2486" s="6"/>
      <c r="G2486" s="6"/>
      <c r="I2486" s="6"/>
      <c r="J2486" s="6"/>
      <c r="K2486" s="6"/>
      <c r="L2486" s="6"/>
      <c r="M2486" s="6"/>
      <c r="N2486" s="6"/>
      <c r="O2486" s="7"/>
      <c r="P2486" s="7"/>
      <c r="Q2486" s="7"/>
      <c r="R2486" s="6"/>
    </row>
    <row r="2487" spans="5:18">
      <c r="E2487" s="5"/>
      <c r="F2487" s="6"/>
      <c r="G2487" s="6"/>
      <c r="I2487" s="6"/>
      <c r="J2487" s="6"/>
      <c r="K2487" s="6"/>
      <c r="L2487" s="6"/>
      <c r="M2487" s="6"/>
      <c r="N2487" s="6"/>
      <c r="O2487" s="7"/>
      <c r="P2487" s="7"/>
      <c r="Q2487" s="7"/>
      <c r="R2487" s="6"/>
    </row>
    <row r="2488" spans="5:18">
      <c r="E2488" s="5"/>
      <c r="F2488" s="6"/>
      <c r="G2488" s="6"/>
      <c r="I2488" s="6"/>
      <c r="J2488" s="6"/>
      <c r="K2488" s="6"/>
      <c r="L2488" s="6"/>
      <c r="M2488" s="6"/>
      <c r="N2488" s="6"/>
      <c r="O2488" s="7"/>
      <c r="P2488" s="7"/>
      <c r="Q2488" s="7"/>
      <c r="R2488" s="6"/>
    </row>
    <row r="2489" spans="5:18">
      <c r="E2489" s="5"/>
      <c r="F2489" s="6"/>
      <c r="G2489" s="6"/>
      <c r="I2489" s="6"/>
      <c r="J2489" s="6"/>
      <c r="K2489" s="6"/>
      <c r="L2489" s="6"/>
      <c r="M2489" s="6"/>
      <c r="N2489" s="6"/>
      <c r="O2489" s="7"/>
      <c r="P2489" s="7"/>
      <c r="Q2489" s="7"/>
      <c r="R2489" s="6"/>
    </row>
    <row r="2490" spans="5:18">
      <c r="E2490" s="5"/>
      <c r="F2490" s="6"/>
      <c r="G2490" s="6"/>
      <c r="I2490" s="6"/>
      <c r="J2490" s="6"/>
      <c r="K2490" s="6"/>
      <c r="L2490" s="6"/>
      <c r="M2490" s="6"/>
      <c r="N2490" s="6"/>
      <c r="O2490" s="7"/>
      <c r="P2490" s="7"/>
      <c r="Q2490" s="7"/>
      <c r="R2490" s="6"/>
    </row>
    <row r="2491" spans="5:18">
      <c r="E2491" s="5"/>
      <c r="F2491" s="6"/>
      <c r="G2491" s="6"/>
      <c r="I2491" s="6"/>
      <c r="J2491" s="6"/>
      <c r="K2491" s="6"/>
      <c r="L2491" s="6"/>
      <c r="M2491" s="6"/>
      <c r="N2491" s="6"/>
      <c r="O2491" s="7"/>
      <c r="P2491" s="7"/>
      <c r="Q2491" s="7"/>
      <c r="R2491" s="6"/>
    </row>
    <row r="2492" spans="5:18">
      <c r="E2492" s="5"/>
      <c r="F2492" s="6"/>
      <c r="G2492" s="6"/>
      <c r="I2492" s="6"/>
      <c r="J2492" s="6"/>
      <c r="K2492" s="6"/>
      <c r="L2492" s="6"/>
      <c r="M2492" s="6"/>
      <c r="N2492" s="6"/>
      <c r="O2492" s="7"/>
      <c r="P2492" s="7"/>
      <c r="Q2492" s="7"/>
      <c r="R2492" s="6"/>
    </row>
    <row r="2493" spans="5:18">
      <c r="E2493" s="5"/>
      <c r="F2493" s="6"/>
      <c r="G2493" s="6"/>
      <c r="I2493" s="6"/>
      <c r="J2493" s="6"/>
      <c r="K2493" s="6"/>
      <c r="L2493" s="6"/>
      <c r="M2493" s="6"/>
      <c r="N2493" s="6"/>
      <c r="O2493" s="7"/>
      <c r="P2493" s="7"/>
      <c r="Q2493" s="7"/>
      <c r="R2493" s="6"/>
    </row>
    <row r="2494" spans="5:18">
      <c r="E2494" s="5"/>
      <c r="F2494" s="6"/>
      <c r="G2494" s="6"/>
      <c r="I2494" s="6"/>
      <c r="J2494" s="6"/>
      <c r="K2494" s="6"/>
      <c r="L2494" s="6"/>
      <c r="M2494" s="6"/>
      <c r="N2494" s="6"/>
      <c r="O2494" s="7"/>
      <c r="P2494" s="7"/>
      <c r="Q2494" s="7"/>
      <c r="R2494" s="6"/>
    </row>
    <row r="2495" spans="5:18">
      <c r="E2495" s="5"/>
      <c r="F2495" s="6"/>
      <c r="G2495" s="6"/>
      <c r="I2495" s="6"/>
      <c r="J2495" s="6"/>
      <c r="K2495" s="6"/>
      <c r="L2495" s="6"/>
      <c r="M2495" s="6"/>
      <c r="N2495" s="6"/>
      <c r="O2495" s="7"/>
      <c r="P2495" s="7"/>
      <c r="Q2495" s="7"/>
      <c r="R2495" s="6"/>
    </row>
    <row r="2496" spans="5:18">
      <c r="E2496" s="5"/>
      <c r="F2496" s="6"/>
      <c r="G2496" s="6"/>
      <c r="I2496" s="6"/>
      <c r="J2496" s="6"/>
      <c r="K2496" s="6"/>
      <c r="L2496" s="6"/>
      <c r="M2496" s="6"/>
      <c r="N2496" s="6"/>
      <c r="O2496" s="7"/>
      <c r="P2496" s="7"/>
      <c r="Q2496" s="7"/>
      <c r="R2496" s="6"/>
    </row>
    <row r="2497" spans="5:18">
      <c r="E2497" s="5"/>
      <c r="F2497" s="6"/>
      <c r="G2497" s="6"/>
      <c r="I2497" s="6"/>
      <c r="J2497" s="6"/>
      <c r="K2497" s="6"/>
      <c r="L2497" s="6"/>
      <c r="M2497" s="6"/>
      <c r="N2497" s="6"/>
      <c r="O2497" s="7"/>
      <c r="P2497" s="7"/>
      <c r="Q2497" s="7"/>
      <c r="R2497" s="6"/>
    </row>
    <row r="2498" spans="5:18">
      <c r="E2498" s="5"/>
      <c r="F2498" s="6"/>
      <c r="G2498" s="6"/>
      <c r="I2498" s="6"/>
      <c r="J2498" s="6"/>
      <c r="K2498" s="6"/>
      <c r="L2498" s="6"/>
      <c r="M2498" s="6"/>
      <c r="N2498" s="6"/>
      <c r="O2498" s="7"/>
      <c r="P2498" s="7"/>
      <c r="Q2498" s="7"/>
      <c r="R2498" s="6"/>
    </row>
    <row r="2499" spans="5:18">
      <c r="E2499" s="5"/>
      <c r="F2499" s="6"/>
      <c r="G2499" s="6"/>
      <c r="I2499" s="6"/>
      <c r="J2499" s="6"/>
      <c r="K2499" s="6"/>
      <c r="L2499" s="6"/>
      <c r="M2499" s="6"/>
      <c r="N2499" s="6"/>
      <c r="O2499" s="7"/>
      <c r="P2499" s="7"/>
      <c r="Q2499" s="7"/>
      <c r="R2499" s="6"/>
    </row>
    <row r="2500" spans="5:18">
      <c r="E2500" s="5"/>
      <c r="F2500" s="6"/>
      <c r="G2500" s="6"/>
      <c r="I2500" s="6"/>
      <c r="J2500" s="6"/>
      <c r="K2500" s="6"/>
      <c r="L2500" s="6"/>
      <c r="M2500" s="6"/>
      <c r="N2500" s="6"/>
      <c r="O2500" s="7"/>
      <c r="P2500" s="7"/>
      <c r="Q2500" s="7"/>
      <c r="R2500" s="6"/>
    </row>
    <row r="2501" spans="5:18">
      <c r="E2501" s="5"/>
      <c r="F2501" s="6"/>
      <c r="G2501" s="6"/>
      <c r="I2501" s="6"/>
      <c r="J2501" s="6"/>
      <c r="K2501" s="6"/>
      <c r="L2501" s="6"/>
      <c r="M2501" s="6"/>
      <c r="N2501" s="6"/>
      <c r="O2501" s="7"/>
      <c r="P2501" s="7"/>
      <c r="Q2501" s="7"/>
      <c r="R2501" s="6"/>
    </row>
    <row r="2502" spans="5:18">
      <c r="E2502" s="5"/>
      <c r="F2502" s="6"/>
      <c r="G2502" s="6"/>
      <c r="I2502" s="6"/>
      <c r="J2502" s="6"/>
      <c r="K2502" s="6"/>
      <c r="L2502" s="6"/>
      <c r="M2502" s="6"/>
      <c r="N2502" s="6"/>
      <c r="O2502" s="7"/>
      <c r="P2502" s="7"/>
      <c r="Q2502" s="7"/>
      <c r="R2502" s="6"/>
    </row>
    <row r="2503" spans="5:18">
      <c r="E2503" s="5"/>
      <c r="F2503" s="6"/>
      <c r="G2503" s="6"/>
      <c r="I2503" s="6"/>
      <c r="J2503" s="6"/>
      <c r="K2503" s="6"/>
      <c r="L2503" s="6"/>
      <c r="M2503" s="6"/>
      <c r="N2503" s="6"/>
      <c r="O2503" s="7"/>
      <c r="P2503" s="7"/>
      <c r="Q2503" s="7"/>
      <c r="R2503" s="6"/>
    </row>
    <row r="2504" spans="5:18">
      <c r="E2504" s="5"/>
      <c r="F2504" s="6"/>
      <c r="G2504" s="6"/>
      <c r="I2504" s="6"/>
      <c r="J2504" s="6"/>
      <c r="K2504" s="6"/>
      <c r="L2504" s="6"/>
      <c r="M2504" s="6"/>
      <c r="N2504" s="6"/>
      <c r="O2504" s="7"/>
      <c r="P2504" s="7"/>
      <c r="Q2504" s="7"/>
      <c r="R2504" s="6"/>
    </row>
    <row r="2505" spans="5:18">
      <c r="E2505" s="5"/>
      <c r="F2505" s="6"/>
      <c r="G2505" s="6"/>
      <c r="I2505" s="6"/>
      <c r="J2505" s="6"/>
      <c r="K2505" s="6"/>
      <c r="L2505" s="6"/>
      <c r="M2505" s="6"/>
      <c r="N2505" s="6"/>
      <c r="O2505" s="7"/>
      <c r="P2505" s="7"/>
      <c r="Q2505" s="7"/>
      <c r="R2505" s="6"/>
    </row>
    <row r="2506" spans="5:18">
      <c r="E2506" s="5"/>
      <c r="F2506" s="6"/>
      <c r="G2506" s="6"/>
      <c r="I2506" s="6"/>
      <c r="J2506" s="6"/>
      <c r="K2506" s="6"/>
      <c r="L2506" s="6"/>
      <c r="M2506" s="6"/>
      <c r="N2506" s="6"/>
      <c r="O2506" s="7"/>
      <c r="P2506" s="7"/>
      <c r="Q2506" s="7"/>
      <c r="R2506" s="6"/>
    </row>
    <row r="2507" spans="5:18">
      <c r="E2507" s="5"/>
      <c r="F2507" s="6"/>
      <c r="G2507" s="6"/>
      <c r="I2507" s="6"/>
      <c r="J2507" s="6"/>
      <c r="K2507" s="6"/>
      <c r="L2507" s="6"/>
      <c r="M2507" s="6"/>
      <c r="N2507" s="6"/>
      <c r="O2507" s="7"/>
      <c r="P2507" s="7"/>
      <c r="Q2507" s="7"/>
      <c r="R2507" s="6"/>
    </row>
    <row r="2508" spans="5:18">
      <c r="E2508" s="5"/>
      <c r="F2508" s="6"/>
      <c r="G2508" s="6"/>
      <c r="I2508" s="6"/>
      <c r="J2508" s="6"/>
      <c r="K2508" s="6"/>
      <c r="L2508" s="6"/>
      <c r="M2508" s="6"/>
      <c r="N2508" s="6"/>
      <c r="O2508" s="7"/>
      <c r="P2508" s="7"/>
      <c r="Q2508" s="7"/>
      <c r="R2508" s="6"/>
    </row>
    <row r="2509" spans="5:18">
      <c r="E2509" s="5"/>
      <c r="F2509" s="6"/>
      <c r="G2509" s="6"/>
      <c r="I2509" s="6"/>
      <c r="J2509" s="6"/>
      <c r="K2509" s="6"/>
      <c r="L2509" s="6"/>
      <c r="M2509" s="6"/>
      <c r="N2509" s="6"/>
      <c r="O2509" s="7"/>
      <c r="P2509" s="7"/>
      <c r="Q2509" s="7"/>
      <c r="R2509" s="6"/>
    </row>
    <row r="2510" spans="5:18">
      <c r="E2510" s="5"/>
      <c r="F2510" s="6"/>
      <c r="G2510" s="6"/>
      <c r="I2510" s="6"/>
      <c r="J2510" s="6"/>
      <c r="K2510" s="6"/>
      <c r="L2510" s="6"/>
      <c r="M2510" s="6"/>
      <c r="N2510" s="6"/>
      <c r="O2510" s="7"/>
      <c r="P2510" s="7"/>
      <c r="Q2510" s="7"/>
      <c r="R2510" s="6"/>
    </row>
    <row r="2511" spans="5:18">
      <c r="E2511" s="5"/>
      <c r="F2511" s="6"/>
      <c r="G2511" s="6"/>
      <c r="I2511" s="6"/>
      <c r="J2511" s="6"/>
      <c r="K2511" s="6"/>
      <c r="L2511" s="6"/>
      <c r="M2511" s="6"/>
      <c r="N2511" s="6"/>
      <c r="O2511" s="7"/>
      <c r="P2511" s="7"/>
      <c r="Q2511" s="7"/>
      <c r="R2511" s="6"/>
    </row>
    <row r="2512" spans="5:18">
      <c r="E2512" s="5"/>
      <c r="F2512" s="6"/>
      <c r="G2512" s="6"/>
      <c r="I2512" s="6"/>
      <c r="J2512" s="6"/>
      <c r="K2512" s="6"/>
      <c r="L2512" s="6"/>
      <c r="M2512" s="6"/>
      <c r="N2512" s="6"/>
      <c r="O2512" s="7"/>
      <c r="P2512" s="7"/>
      <c r="Q2512" s="7"/>
      <c r="R2512" s="6"/>
    </row>
    <row r="2513" spans="5:18">
      <c r="E2513" s="5"/>
      <c r="F2513" s="6"/>
      <c r="G2513" s="6"/>
      <c r="I2513" s="6"/>
      <c r="J2513" s="6"/>
      <c r="K2513" s="6"/>
      <c r="L2513" s="6"/>
      <c r="M2513" s="6"/>
      <c r="N2513" s="6"/>
      <c r="O2513" s="7"/>
      <c r="P2513" s="7"/>
      <c r="Q2513" s="7"/>
      <c r="R2513" s="6"/>
    </row>
    <row r="2514" spans="5:18">
      <c r="E2514" s="5"/>
      <c r="F2514" s="6"/>
      <c r="G2514" s="6"/>
      <c r="I2514" s="6"/>
      <c r="J2514" s="6"/>
      <c r="K2514" s="6"/>
      <c r="L2514" s="6"/>
      <c r="M2514" s="6"/>
      <c r="N2514" s="6"/>
      <c r="O2514" s="7"/>
      <c r="P2514" s="7"/>
      <c r="Q2514" s="7"/>
      <c r="R2514" s="6"/>
    </row>
    <row r="2515" spans="5:18">
      <c r="E2515" s="5"/>
      <c r="F2515" s="6"/>
      <c r="G2515" s="6"/>
      <c r="I2515" s="6"/>
      <c r="J2515" s="6"/>
      <c r="K2515" s="6"/>
      <c r="L2515" s="6"/>
      <c r="M2515" s="6"/>
      <c r="N2515" s="6"/>
      <c r="O2515" s="7"/>
      <c r="P2515" s="7"/>
      <c r="Q2515" s="7"/>
      <c r="R2515" s="6"/>
    </row>
    <row r="2516" spans="5:18">
      <c r="E2516" s="5"/>
      <c r="F2516" s="6"/>
      <c r="G2516" s="6"/>
      <c r="I2516" s="6"/>
      <c r="J2516" s="6"/>
      <c r="K2516" s="6"/>
      <c r="L2516" s="6"/>
      <c r="M2516" s="6"/>
      <c r="N2516" s="6"/>
      <c r="O2516" s="7"/>
      <c r="P2516" s="7"/>
      <c r="Q2516" s="7"/>
      <c r="R2516" s="6"/>
    </row>
    <row r="2517" spans="5:18">
      <c r="E2517" s="5"/>
      <c r="F2517" s="6"/>
      <c r="G2517" s="6"/>
      <c r="I2517" s="6"/>
      <c r="J2517" s="6"/>
      <c r="K2517" s="6"/>
      <c r="L2517" s="6"/>
      <c r="M2517" s="6"/>
      <c r="N2517" s="6"/>
      <c r="O2517" s="7"/>
      <c r="P2517" s="7"/>
      <c r="Q2517" s="7"/>
      <c r="R2517" s="6"/>
    </row>
    <row r="2518" spans="5:18">
      <c r="E2518" s="5"/>
      <c r="F2518" s="6"/>
      <c r="G2518" s="6"/>
      <c r="I2518" s="6"/>
      <c r="J2518" s="6"/>
      <c r="K2518" s="6"/>
      <c r="L2518" s="6"/>
      <c r="M2518" s="6"/>
      <c r="N2518" s="6"/>
      <c r="O2518" s="7"/>
      <c r="P2518" s="7"/>
      <c r="Q2518" s="7"/>
      <c r="R2518" s="6"/>
    </row>
    <row r="2519" spans="5:18">
      <c r="E2519" s="5"/>
      <c r="F2519" s="6"/>
      <c r="G2519" s="6"/>
      <c r="I2519" s="6"/>
      <c r="J2519" s="6"/>
      <c r="K2519" s="6"/>
      <c r="L2519" s="6"/>
      <c r="M2519" s="6"/>
      <c r="N2519" s="6"/>
      <c r="O2519" s="7"/>
      <c r="P2519" s="7"/>
      <c r="Q2519" s="7"/>
      <c r="R2519" s="6"/>
    </row>
    <row r="2520" spans="5:18">
      <c r="E2520" s="5"/>
      <c r="F2520" s="6"/>
      <c r="G2520" s="6"/>
      <c r="I2520" s="6"/>
      <c r="J2520" s="6"/>
      <c r="K2520" s="6"/>
      <c r="L2520" s="6"/>
      <c r="M2520" s="6"/>
      <c r="N2520" s="6"/>
      <c r="O2520" s="7"/>
      <c r="P2520" s="7"/>
      <c r="Q2520" s="7"/>
      <c r="R2520" s="6"/>
    </row>
    <row r="2521" spans="5:18">
      <c r="E2521" s="5"/>
      <c r="F2521" s="6"/>
      <c r="G2521" s="6"/>
      <c r="I2521" s="6"/>
      <c r="J2521" s="6"/>
      <c r="K2521" s="6"/>
      <c r="L2521" s="6"/>
      <c r="M2521" s="6"/>
      <c r="N2521" s="6"/>
      <c r="O2521" s="7"/>
      <c r="P2521" s="7"/>
      <c r="Q2521" s="7"/>
      <c r="R2521" s="6"/>
    </row>
    <row r="2522" spans="5:18">
      <c r="E2522" s="5"/>
      <c r="F2522" s="6"/>
      <c r="G2522" s="6"/>
      <c r="I2522" s="6"/>
      <c r="J2522" s="6"/>
      <c r="K2522" s="6"/>
      <c r="L2522" s="6"/>
      <c r="M2522" s="6"/>
      <c r="N2522" s="6"/>
      <c r="O2522" s="7"/>
      <c r="P2522" s="7"/>
      <c r="Q2522" s="7"/>
      <c r="R2522" s="6"/>
    </row>
    <row r="2523" spans="5:18">
      <c r="E2523" s="5"/>
      <c r="F2523" s="6"/>
      <c r="G2523" s="6"/>
      <c r="I2523" s="6"/>
      <c r="J2523" s="6"/>
      <c r="K2523" s="6"/>
      <c r="L2523" s="6"/>
      <c r="M2523" s="6"/>
      <c r="N2523" s="6"/>
      <c r="O2523" s="7"/>
      <c r="P2523" s="7"/>
      <c r="Q2523" s="7"/>
      <c r="R2523" s="6"/>
    </row>
    <row r="2524" spans="5:18">
      <c r="E2524" s="5"/>
      <c r="F2524" s="6"/>
      <c r="G2524" s="6"/>
      <c r="I2524" s="6"/>
      <c r="J2524" s="6"/>
      <c r="K2524" s="6"/>
      <c r="L2524" s="6"/>
      <c r="M2524" s="6"/>
      <c r="N2524" s="6"/>
      <c r="O2524" s="7"/>
      <c r="P2524" s="7"/>
      <c r="Q2524" s="7"/>
      <c r="R2524" s="6"/>
    </row>
    <row r="2525" spans="5:18">
      <c r="E2525" s="5"/>
      <c r="F2525" s="6"/>
      <c r="G2525" s="6"/>
      <c r="I2525" s="6"/>
      <c r="J2525" s="6"/>
      <c r="K2525" s="6"/>
      <c r="L2525" s="6"/>
      <c r="M2525" s="6"/>
      <c r="N2525" s="6"/>
      <c r="O2525" s="7"/>
      <c r="P2525" s="7"/>
      <c r="Q2525" s="7"/>
      <c r="R2525" s="6"/>
    </row>
    <row r="2526" spans="5:18">
      <c r="E2526" s="5"/>
      <c r="F2526" s="6"/>
      <c r="G2526" s="6"/>
      <c r="I2526" s="6"/>
      <c r="J2526" s="6"/>
      <c r="K2526" s="6"/>
      <c r="L2526" s="6"/>
      <c r="M2526" s="6"/>
      <c r="N2526" s="6"/>
      <c r="O2526" s="7"/>
      <c r="P2526" s="7"/>
      <c r="Q2526" s="7"/>
      <c r="R2526" s="6"/>
    </row>
    <row r="2527" spans="5:18">
      <c r="E2527" s="5"/>
      <c r="F2527" s="6"/>
      <c r="G2527" s="6"/>
      <c r="I2527" s="6"/>
      <c r="J2527" s="6"/>
      <c r="K2527" s="6"/>
      <c r="L2527" s="6"/>
      <c r="M2527" s="6"/>
      <c r="N2527" s="6"/>
      <c r="O2527" s="7"/>
      <c r="P2527" s="7"/>
      <c r="Q2527" s="7"/>
      <c r="R2527" s="6"/>
    </row>
    <row r="2528" spans="5:18">
      <c r="E2528" s="5"/>
      <c r="F2528" s="6"/>
      <c r="G2528" s="6"/>
      <c r="I2528" s="6"/>
      <c r="J2528" s="6"/>
      <c r="K2528" s="6"/>
      <c r="L2528" s="6"/>
      <c r="M2528" s="6"/>
      <c r="N2528" s="6"/>
      <c r="O2528" s="7"/>
      <c r="P2528" s="7"/>
      <c r="Q2528" s="7"/>
      <c r="R2528" s="6"/>
    </row>
    <row r="2529" spans="5:18">
      <c r="E2529" s="5"/>
      <c r="F2529" s="6"/>
      <c r="G2529" s="6"/>
      <c r="I2529" s="6"/>
      <c r="J2529" s="6"/>
      <c r="K2529" s="6"/>
      <c r="L2529" s="6"/>
      <c r="M2529" s="6"/>
      <c r="N2529" s="6"/>
      <c r="O2529" s="7"/>
      <c r="P2529" s="7"/>
      <c r="Q2529" s="7"/>
      <c r="R2529" s="6"/>
    </row>
    <row r="2530" spans="5:18">
      <c r="E2530" s="5"/>
      <c r="F2530" s="6"/>
      <c r="G2530" s="6"/>
      <c r="I2530" s="6"/>
      <c r="J2530" s="6"/>
      <c r="K2530" s="6"/>
      <c r="L2530" s="6"/>
      <c r="M2530" s="6"/>
      <c r="N2530" s="6"/>
      <c r="O2530" s="7"/>
      <c r="P2530" s="7"/>
      <c r="Q2530" s="7"/>
      <c r="R2530" s="6"/>
    </row>
    <row r="2531" spans="5:18">
      <c r="E2531" s="5"/>
      <c r="F2531" s="6"/>
      <c r="G2531" s="6"/>
      <c r="I2531" s="6"/>
      <c r="J2531" s="6"/>
      <c r="K2531" s="6"/>
      <c r="L2531" s="6"/>
      <c r="M2531" s="6"/>
      <c r="N2531" s="6"/>
      <c r="O2531" s="7"/>
      <c r="P2531" s="7"/>
      <c r="Q2531" s="7"/>
      <c r="R2531" s="6"/>
    </row>
    <row r="2532" spans="5:18">
      <c r="E2532" s="5"/>
      <c r="F2532" s="6"/>
      <c r="G2532" s="6"/>
      <c r="I2532" s="6"/>
      <c r="J2532" s="6"/>
      <c r="K2532" s="6"/>
      <c r="L2532" s="6"/>
      <c r="M2532" s="6"/>
      <c r="N2532" s="6"/>
      <c r="O2532" s="7"/>
      <c r="P2532" s="7"/>
      <c r="Q2532" s="7"/>
      <c r="R2532" s="6"/>
    </row>
    <row r="2533" spans="5:18">
      <c r="E2533" s="5"/>
      <c r="F2533" s="6"/>
      <c r="G2533" s="6"/>
      <c r="I2533" s="6"/>
      <c r="J2533" s="6"/>
      <c r="K2533" s="6"/>
      <c r="L2533" s="6"/>
      <c r="M2533" s="6"/>
      <c r="N2533" s="6"/>
      <c r="O2533" s="7"/>
      <c r="P2533" s="7"/>
      <c r="Q2533" s="7"/>
      <c r="R2533" s="6"/>
    </row>
    <row r="2534" spans="5:18">
      <c r="E2534" s="5"/>
      <c r="F2534" s="6"/>
      <c r="G2534" s="6"/>
      <c r="I2534" s="6"/>
      <c r="J2534" s="6"/>
      <c r="K2534" s="6"/>
      <c r="L2534" s="6"/>
      <c r="M2534" s="6"/>
      <c r="N2534" s="6"/>
      <c r="O2534" s="7"/>
      <c r="P2534" s="7"/>
      <c r="Q2534" s="7"/>
      <c r="R2534" s="6"/>
    </row>
    <row r="2535" spans="5:18">
      <c r="E2535" s="5"/>
      <c r="F2535" s="6"/>
      <c r="G2535" s="6"/>
      <c r="I2535" s="6"/>
      <c r="J2535" s="6"/>
      <c r="K2535" s="6"/>
      <c r="L2535" s="6"/>
      <c r="M2535" s="6"/>
      <c r="N2535" s="6"/>
      <c r="O2535" s="7"/>
      <c r="P2535" s="7"/>
      <c r="Q2535" s="7"/>
      <c r="R2535" s="6"/>
    </row>
    <row r="2536" spans="5:18">
      <c r="E2536" s="5"/>
      <c r="F2536" s="6"/>
      <c r="G2536" s="6"/>
      <c r="I2536" s="6"/>
      <c r="J2536" s="6"/>
      <c r="K2536" s="6"/>
      <c r="L2536" s="6"/>
      <c r="M2536" s="6"/>
      <c r="N2536" s="6"/>
      <c r="O2536" s="7"/>
      <c r="P2536" s="7"/>
      <c r="Q2536" s="7"/>
      <c r="R2536" s="6"/>
    </row>
    <row r="2537" spans="5:18">
      <c r="E2537" s="5"/>
      <c r="F2537" s="6"/>
      <c r="G2537" s="6"/>
      <c r="I2537" s="6"/>
      <c r="J2537" s="6"/>
      <c r="K2537" s="6"/>
      <c r="L2537" s="6"/>
      <c r="M2537" s="6"/>
      <c r="N2537" s="6"/>
      <c r="O2537" s="7"/>
      <c r="P2537" s="7"/>
      <c r="Q2537" s="7"/>
      <c r="R2537" s="6"/>
    </row>
    <row r="2538" spans="5:18">
      <c r="E2538" s="5"/>
      <c r="F2538" s="6"/>
      <c r="G2538" s="6"/>
      <c r="I2538" s="6"/>
      <c r="J2538" s="6"/>
      <c r="K2538" s="6"/>
      <c r="L2538" s="6"/>
      <c r="M2538" s="6"/>
      <c r="N2538" s="6"/>
      <c r="O2538" s="7"/>
      <c r="P2538" s="7"/>
      <c r="Q2538" s="7"/>
      <c r="R2538" s="6"/>
    </row>
    <row r="2539" spans="5:18">
      <c r="E2539" s="5"/>
      <c r="F2539" s="6"/>
      <c r="G2539" s="6"/>
      <c r="I2539" s="6"/>
      <c r="J2539" s="6"/>
      <c r="K2539" s="6"/>
      <c r="L2539" s="6"/>
      <c r="M2539" s="6"/>
      <c r="N2539" s="6"/>
      <c r="O2539" s="7"/>
      <c r="P2539" s="7"/>
      <c r="Q2539" s="7"/>
      <c r="R2539" s="6"/>
    </row>
    <row r="2540" spans="5:18">
      <c r="E2540" s="5"/>
      <c r="F2540" s="6"/>
      <c r="G2540" s="6"/>
      <c r="I2540" s="6"/>
      <c r="J2540" s="6"/>
      <c r="K2540" s="6"/>
      <c r="L2540" s="6"/>
      <c r="M2540" s="6"/>
      <c r="N2540" s="6"/>
      <c r="O2540" s="7"/>
      <c r="P2540" s="7"/>
      <c r="Q2540" s="7"/>
      <c r="R2540" s="6"/>
    </row>
    <row r="2541" spans="5:18">
      <c r="E2541" s="5"/>
      <c r="F2541" s="6"/>
      <c r="G2541" s="6"/>
      <c r="I2541" s="6"/>
      <c r="J2541" s="6"/>
      <c r="K2541" s="6"/>
      <c r="L2541" s="6"/>
      <c r="M2541" s="6"/>
      <c r="N2541" s="6"/>
      <c r="O2541" s="7"/>
      <c r="P2541" s="7"/>
      <c r="Q2541" s="7"/>
      <c r="R2541" s="6"/>
    </row>
    <row r="2542" spans="5:18">
      <c r="E2542" s="5"/>
      <c r="F2542" s="6"/>
      <c r="G2542" s="6"/>
      <c r="I2542" s="6"/>
      <c r="J2542" s="6"/>
      <c r="K2542" s="6"/>
      <c r="L2542" s="6"/>
      <c r="M2542" s="6"/>
      <c r="N2542" s="6"/>
      <c r="O2542" s="7"/>
      <c r="P2542" s="7"/>
      <c r="Q2542" s="7"/>
      <c r="R2542" s="6"/>
    </row>
    <row r="2543" spans="5:18">
      <c r="E2543" s="5"/>
      <c r="F2543" s="6"/>
      <c r="G2543" s="6"/>
      <c r="I2543" s="6"/>
      <c r="J2543" s="6"/>
      <c r="K2543" s="6"/>
      <c r="L2543" s="6"/>
      <c r="M2543" s="6"/>
      <c r="N2543" s="6"/>
      <c r="O2543" s="7"/>
      <c r="P2543" s="7"/>
      <c r="Q2543" s="7"/>
      <c r="R2543" s="6"/>
    </row>
    <row r="2544" spans="5:18">
      <c r="E2544" s="5"/>
      <c r="F2544" s="6"/>
      <c r="G2544" s="6"/>
      <c r="I2544" s="6"/>
      <c r="J2544" s="6"/>
      <c r="K2544" s="6"/>
      <c r="L2544" s="6"/>
      <c r="M2544" s="6"/>
      <c r="N2544" s="6"/>
      <c r="O2544" s="7"/>
      <c r="P2544" s="7"/>
      <c r="Q2544" s="7"/>
      <c r="R2544" s="6"/>
    </row>
    <row r="2545" spans="5:18">
      <c r="E2545" s="5"/>
      <c r="F2545" s="6"/>
      <c r="G2545" s="6"/>
      <c r="I2545" s="6"/>
      <c r="J2545" s="6"/>
      <c r="K2545" s="6"/>
      <c r="L2545" s="6"/>
      <c r="M2545" s="6"/>
      <c r="N2545" s="6"/>
      <c r="O2545" s="7"/>
      <c r="P2545" s="7"/>
      <c r="Q2545" s="7"/>
      <c r="R2545" s="6"/>
    </row>
    <row r="2546" spans="5:18">
      <c r="E2546" s="5"/>
      <c r="F2546" s="6"/>
      <c r="G2546" s="6"/>
      <c r="I2546" s="6"/>
      <c r="J2546" s="6"/>
      <c r="K2546" s="6"/>
      <c r="L2546" s="6"/>
      <c r="M2546" s="6"/>
      <c r="N2546" s="6"/>
      <c r="O2546" s="7"/>
      <c r="P2546" s="7"/>
      <c r="Q2546" s="7"/>
      <c r="R2546" s="6"/>
    </row>
    <row r="2547" spans="5:18">
      <c r="E2547" s="5"/>
      <c r="F2547" s="6"/>
      <c r="G2547" s="6"/>
      <c r="I2547" s="6"/>
      <c r="J2547" s="6"/>
      <c r="K2547" s="6"/>
      <c r="L2547" s="6"/>
      <c r="M2547" s="6"/>
      <c r="N2547" s="6"/>
      <c r="O2547" s="7"/>
      <c r="P2547" s="7"/>
      <c r="Q2547" s="7"/>
      <c r="R2547" s="6"/>
    </row>
    <row r="2548" spans="5:18">
      <c r="E2548" s="5"/>
      <c r="F2548" s="6"/>
      <c r="G2548" s="6"/>
      <c r="I2548" s="6"/>
      <c r="J2548" s="6"/>
      <c r="K2548" s="6"/>
      <c r="L2548" s="6"/>
      <c r="M2548" s="6"/>
      <c r="N2548" s="6"/>
      <c r="O2548" s="7"/>
      <c r="P2548" s="7"/>
      <c r="Q2548" s="7"/>
      <c r="R2548" s="6"/>
    </row>
    <row r="2549" spans="5:18">
      <c r="E2549" s="5"/>
      <c r="F2549" s="6"/>
      <c r="G2549" s="6"/>
      <c r="I2549" s="6"/>
      <c r="J2549" s="6"/>
      <c r="K2549" s="6"/>
      <c r="L2549" s="6"/>
      <c r="M2549" s="6"/>
      <c r="N2549" s="6"/>
      <c r="O2549" s="7"/>
      <c r="P2549" s="7"/>
      <c r="Q2549" s="7"/>
      <c r="R2549" s="6"/>
    </row>
    <row r="2550" spans="5:18">
      <c r="E2550" s="5"/>
      <c r="F2550" s="6"/>
      <c r="G2550" s="6"/>
      <c r="I2550" s="6"/>
      <c r="J2550" s="6"/>
      <c r="K2550" s="6"/>
      <c r="L2550" s="6"/>
      <c r="M2550" s="6"/>
      <c r="N2550" s="6"/>
      <c r="O2550" s="7"/>
      <c r="P2550" s="7"/>
      <c r="Q2550" s="7"/>
      <c r="R2550" s="6"/>
    </row>
    <row r="2551" spans="5:18">
      <c r="E2551" s="5"/>
      <c r="F2551" s="6"/>
      <c r="G2551" s="6"/>
      <c r="I2551" s="6"/>
      <c r="J2551" s="6"/>
      <c r="K2551" s="6"/>
      <c r="L2551" s="6"/>
      <c r="M2551" s="6"/>
      <c r="N2551" s="6"/>
      <c r="O2551" s="7"/>
      <c r="P2551" s="7"/>
      <c r="Q2551" s="7"/>
      <c r="R2551" s="6"/>
    </row>
    <row r="2552" spans="5:18">
      <c r="E2552" s="5"/>
      <c r="F2552" s="6"/>
      <c r="G2552" s="6"/>
      <c r="I2552" s="6"/>
      <c r="J2552" s="6"/>
      <c r="K2552" s="6"/>
      <c r="L2552" s="6"/>
      <c r="M2552" s="6"/>
      <c r="N2552" s="6"/>
      <c r="O2552" s="7"/>
      <c r="P2552" s="7"/>
      <c r="Q2552" s="7"/>
      <c r="R2552" s="6"/>
    </row>
    <row r="2553" spans="5:18">
      <c r="E2553" s="5"/>
      <c r="F2553" s="6"/>
      <c r="G2553" s="6"/>
      <c r="I2553" s="6"/>
      <c r="J2553" s="6"/>
      <c r="K2553" s="6"/>
      <c r="L2553" s="6"/>
      <c r="M2553" s="6"/>
      <c r="N2553" s="6"/>
      <c r="O2553" s="7"/>
      <c r="P2553" s="7"/>
      <c r="Q2553" s="7"/>
      <c r="R2553" s="6"/>
    </row>
    <row r="2554" spans="5:18">
      <c r="E2554" s="5"/>
      <c r="F2554" s="6"/>
      <c r="G2554" s="6"/>
      <c r="I2554" s="6"/>
      <c r="J2554" s="6"/>
      <c r="K2554" s="6"/>
      <c r="L2554" s="6"/>
      <c r="M2554" s="6"/>
      <c r="N2554" s="6"/>
      <c r="O2554" s="7"/>
      <c r="P2554" s="7"/>
      <c r="Q2554" s="7"/>
      <c r="R2554" s="6"/>
    </row>
    <row r="2555" spans="5:18">
      <c r="E2555" s="5"/>
      <c r="F2555" s="6"/>
      <c r="G2555" s="6"/>
      <c r="I2555" s="6"/>
      <c r="J2555" s="6"/>
      <c r="K2555" s="6"/>
      <c r="L2555" s="6"/>
      <c r="M2555" s="6"/>
      <c r="N2555" s="6"/>
      <c r="O2555" s="7"/>
      <c r="P2555" s="7"/>
      <c r="Q2555" s="7"/>
      <c r="R2555" s="6"/>
    </row>
    <row r="2556" spans="5:18">
      <c r="E2556" s="5"/>
      <c r="F2556" s="6"/>
      <c r="G2556" s="6"/>
      <c r="I2556" s="6"/>
      <c r="J2556" s="6"/>
      <c r="K2556" s="6"/>
      <c r="L2556" s="6"/>
      <c r="M2556" s="6"/>
      <c r="N2556" s="6"/>
      <c r="O2556" s="7"/>
      <c r="P2556" s="7"/>
      <c r="Q2556" s="7"/>
      <c r="R2556" s="6"/>
    </row>
    <row r="2557" spans="5:18">
      <c r="E2557" s="5"/>
      <c r="F2557" s="6"/>
      <c r="G2557" s="6"/>
      <c r="I2557" s="6"/>
      <c r="J2557" s="6"/>
      <c r="K2557" s="6"/>
      <c r="L2557" s="6"/>
      <c r="M2557" s="6"/>
      <c r="N2557" s="6"/>
      <c r="O2557" s="7"/>
      <c r="P2557" s="7"/>
      <c r="Q2557" s="7"/>
      <c r="R2557" s="6"/>
    </row>
    <row r="2558" spans="5:18">
      <c r="E2558" s="5"/>
      <c r="F2558" s="6"/>
      <c r="G2558" s="6"/>
      <c r="I2558" s="6"/>
      <c r="J2558" s="6"/>
      <c r="K2558" s="6"/>
      <c r="L2558" s="6"/>
      <c r="M2558" s="6"/>
      <c r="N2558" s="6"/>
      <c r="O2558" s="7"/>
      <c r="P2558" s="7"/>
      <c r="Q2558" s="7"/>
      <c r="R2558" s="6"/>
    </row>
    <row r="2559" spans="5:18">
      <c r="E2559" s="5"/>
      <c r="F2559" s="6"/>
      <c r="G2559" s="6"/>
      <c r="I2559" s="6"/>
      <c r="J2559" s="6"/>
      <c r="K2559" s="6"/>
      <c r="L2559" s="6"/>
      <c r="M2559" s="6"/>
      <c r="N2559" s="6"/>
      <c r="O2559" s="7"/>
      <c r="P2559" s="7"/>
      <c r="Q2559" s="7"/>
      <c r="R2559" s="6"/>
    </row>
    <row r="2560" spans="5:18">
      <c r="E2560" s="5"/>
      <c r="F2560" s="6"/>
      <c r="G2560" s="6"/>
      <c r="I2560" s="6"/>
      <c r="J2560" s="6"/>
      <c r="K2560" s="6"/>
      <c r="L2560" s="6"/>
      <c r="M2560" s="6"/>
      <c r="N2560" s="6"/>
      <c r="O2560" s="7"/>
      <c r="P2560" s="7"/>
      <c r="Q2560" s="7"/>
      <c r="R2560" s="6"/>
    </row>
    <row r="2561" spans="5:18">
      <c r="E2561" s="5"/>
      <c r="F2561" s="6"/>
      <c r="G2561" s="6"/>
      <c r="I2561" s="6"/>
      <c r="J2561" s="6"/>
      <c r="K2561" s="6"/>
      <c r="L2561" s="6"/>
      <c r="M2561" s="6"/>
      <c r="N2561" s="6"/>
      <c r="O2561" s="7"/>
      <c r="P2561" s="7"/>
      <c r="Q2561" s="7"/>
      <c r="R2561" s="6"/>
    </row>
    <row r="2562" spans="5:18">
      <c r="E2562" s="5"/>
      <c r="F2562" s="6"/>
      <c r="G2562" s="6"/>
      <c r="I2562" s="6"/>
      <c r="J2562" s="6"/>
      <c r="K2562" s="6"/>
      <c r="L2562" s="6"/>
      <c r="M2562" s="6"/>
      <c r="N2562" s="6"/>
      <c r="O2562" s="7"/>
      <c r="P2562" s="7"/>
      <c r="Q2562" s="7"/>
      <c r="R2562" s="6"/>
    </row>
    <row r="2563" spans="5:18">
      <c r="E2563" s="5"/>
      <c r="F2563" s="6"/>
      <c r="G2563" s="6"/>
      <c r="I2563" s="6"/>
      <c r="J2563" s="6"/>
      <c r="K2563" s="6"/>
      <c r="L2563" s="6"/>
      <c r="M2563" s="6"/>
      <c r="N2563" s="6"/>
      <c r="O2563" s="7"/>
      <c r="P2563" s="7"/>
      <c r="Q2563" s="7"/>
      <c r="R2563" s="6"/>
    </row>
    <row r="2564" spans="5:18">
      <c r="E2564" s="5"/>
      <c r="F2564" s="6"/>
      <c r="G2564" s="6"/>
      <c r="I2564" s="6"/>
      <c r="J2564" s="6"/>
      <c r="K2564" s="6"/>
      <c r="L2564" s="6"/>
      <c r="M2564" s="6"/>
      <c r="N2564" s="6"/>
      <c r="O2564" s="7"/>
      <c r="P2564" s="7"/>
      <c r="Q2564" s="7"/>
      <c r="R2564" s="6"/>
    </row>
    <row r="2565" spans="5:18">
      <c r="E2565" s="5"/>
      <c r="F2565" s="6"/>
      <c r="G2565" s="6"/>
      <c r="I2565" s="6"/>
      <c r="J2565" s="6"/>
      <c r="K2565" s="6"/>
      <c r="L2565" s="6"/>
      <c r="M2565" s="6"/>
      <c r="N2565" s="6"/>
      <c r="O2565" s="7"/>
      <c r="P2565" s="7"/>
      <c r="Q2565" s="7"/>
      <c r="R2565" s="6"/>
    </row>
    <row r="2566" spans="5:18">
      <c r="E2566" s="5"/>
      <c r="F2566" s="6"/>
      <c r="G2566" s="6"/>
      <c r="I2566" s="6"/>
      <c r="J2566" s="6"/>
      <c r="K2566" s="6"/>
      <c r="L2566" s="6"/>
      <c r="M2566" s="6"/>
      <c r="N2566" s="6"/>
      <c r="O2566" s="7"/>
      <c r="P2566" s="7"/>
      <c r="Q2566" s="7"/>
      <c r="R2566" s="6"/>
    </row>
    <row r="2567" spans="5:18">
      <c r="E2567" s="5"/>
      <c r="F2567" s="6"/>
      <c r="G2567" s="6"/>
      <c r="I2567" s="6"/>
      <c r="J2567" s="6"/>
      <c r="K2567" s="6"/>
      <c r="L2567" s="6"/>
      <c r="M2567" s="6"/>
      <c r="N2567" s="6"/>
      <c r="O2567" s="7"/>
      <c r="P2567" s="7"/>
      <c r="Q2567" s="7"/>
      <c r="R2567" s="6"/>
    </row>
    <row r="2568" spans="5:18">
      <c r="E2568" s="5"/>
      <c r="F2568" s="6"/>
      <c r="G2568" s="6"/>
      <c r="I2568" s="6"/>
      <c r="J2568" s="6"/>
      <c r="K2568" s="6"/>
      <c r="L2568" s="6"/>
      <c r="M2568" s="6"/>
      <c r="N2568" s="6"/>
      <c r="O2568" s="7"/>
      <c r="P2568" s="7"/>
      <c r="Q2568" s="7"/>
      <c r="R2568" s="6"/>
    </row>
    <row r="2569" spans="5:18">
      <c r="E2569" s="5"/>
      <c r="F2569" s="6"/>
      <c r="G2569" s="6"/>
      <c r="I2569" s="6"/>
      <c r="J2569" s="6"/>
      <c r="K2569" s="6"/>
      <c r="L2569" s="6"/>
      <c r="M2569" s="6"/>
      <c r="N2569" s="6"/>
      <c r="O2569" s="7"/>
      <c r="P2569" s="7"/>
      <c r="Q2569" s="7"/>
      <c r="R2569" s="6"/>
    </row>
    <row r="2570" spans="5:18">
      <c r="E2570" s="5"/>
      <c r="F2570" s="6"/>
      <c r="G2570" s="6"/>
      <c r="I2570" s="6"/>
      <c r="J2570" s="6"/>
      <c r="K2570" s="6"/>
      <c r="L2570" s="6"/>
      <c r="M2570" s="6"/>
      <c r="N2570" s="6"/>
      <c r="O2570" s="7"/>
      <c r="P2570" s="7"/>
      <c r="Q2570" s="7"/>
      <c r="R2570" s="6"/>
    </row>
    <row r="2571" spans="5:18">
      <c r="E2571" s="5"/>
      <c r="F2571" s="6"/>
      <c r="G2571" s="6"/>
      <c r="I2571" s="6"/>
      <c r="J2571" s="6"/>
      <c r="K2571" s="6"/>
      <c r="L2571" s="6"/>
      <c r="M2571" s="6"/>
      <c r="N2571" s="6"/>
      <c r="O2571" s="7"/>
      <c r="P2571" s="7"/>
      <c r="Q2571" s="7"/>
      <c r="R2571" s="6"/>
    </row>
    <row r="2572" spans="5:18">
      <c r="E2572" s="5"/>
      <c r="F2572" s="6"/>
      <c r="G2572" s="6"/>
      <c r="I2572" s="6"/>
      <c r="J2572" s="6"/>
      <c r="K2572" s="6"/>
      <c r="L2572" s="6"/>
      <c r="M2572" s="6"/>
      <c r="N2572" s="6"/>
      <c r="O2572" s="7"/>
      <c r="P2572" s="7"/>
      <c r="Q2572" s="7"/>
      <c r="R2572" s="6"/>
    </row>
    <row r="2573" spans="5:18">
      <c r="E2573" s="5"/>
      <c r="F2573" s="6"/>
      <c r="G2573" s="6"/>
      <c r="I2573" s="6"/>
      <c r="J2573" s="6"/>
      <c r="K2573" s="6"/>
      <c r="L2573" s="6"/>
      <c r="M2573" s="6"/>
      <c r="N2573" s="6"/>
      <c r="O2573" s="7"/>
      <c r="P2573" s="7"/>
      <c r="Q2573" s="7"/>
      <c r="R2573" s="6"/>
    </row>
    <row r="2574" spans="5:18">
      <c r="E2574" s="5"/>
      <c r="F2574" s="6"/>
      <c r="G2574" s="6"/>
      <c r="I2574" s="6"/>
      <c r="J2574" s="6"/>
      <c r="K2574" s="6"/>
      <c r="L2574" s="6"/>
      <c r="M2574" s="6"/>
      <c r="N2574" s="6"/>
      <c r="O2574" s="7"/>
      <c r="P2574" s="7"/>
      <c r="Q2574" s="7"/>
      <c r="R2574" s="6"/>
    </row>
    <row r="2575" spans="5:18">
      <c r="E2575" s="5"/>
      <c r="F2575" s="6"/>
      <c r="G2575" s="6"/>
      <c r="I2575" s="6"/>
      <c r="J2575" s="6"/>
      <c r="K2575" s="6"/>
      <c r="L2575" s="6"/>
      <c r="M2575" s="6"/>
      <c r="N2575" s="6"/>
      <c r="O2575" s="7"/>
      <c r="P2575" s="7"/>
      <c r="Q2575" s="7"/>
      <c r="R2575" s="6"/>
    </row>
    <row r="2576" spans="5:18">
      <c r="E2576" s="5"/>
      <c r="F2576" s="6"/>
      <c r="G2576" s="6"/>
      <c r="I2576" s="6"/>
      <c r="J2576" s="6"/>
      <c r="K2576" s="6"/>
      <c r="L2576" s="6"/>
      <c r="M2576" s="6"/>
      <c r="N2576" s="6"/>
      <c r="O2576" s="7"/>
      <c r="P2576" s="7"/>
      <c r="Q2576" s="7"/>
      <c r="R2576" s="6"/>
    </row>
    <row r="2577" spans="5:18">
      <c r="E2577" s="5"/>
      <c r="F2577" s="6"/>
      <c r="G2577" s="6"/>
      <c r="I2577" s="6"/>
      <c r="J2577" s="6"/>
      <c r="K2577" s="6"/>
      <c r="L2577" s="6"/>
      <c r="M2577" s="6"/>
      <c r="N2577" s="6"/>
      <c r="O2577" s="7"/>
      <c r="P2577" s="7"/>
      <c r="Q2577" s="7"/>
      <c r="R2577" s="6"/>
    </row>
    <row r="2578" spans="5:18">
      <c r="E2578" s="5"/>
      <c r="F2578" s="6"/>
      <c r="G2578" s="6"/>
      <c r="I2578" s="6"/>
      <c r="J2578" s="6"/>
      <c r="K2578" s="6"/>
      <c r="L2578" s="6"/>
      <c r="M2578" s="6"/>
      <c r="N2578" s="6"/>
      <c r="O2578" s="7"/>
      <c r="P2578" s="7"/>
      <c r="Q2578" s="7"/>
      <c r="R2578" s="6"/>
    </row>
    <row r="2579" spans="5:18">
      <c r="E2579" s="5"/>
      <c r="F2579" s="6"/>
      <c r="G2579" s="6"/>
      <c r="I2579" s="6"/>
      <c r="J2579" s="6"/>
      <c r="K2579" s="6"/>
      <c r="L2579" s="6"/>
      <c r="M2579" s="6"/>
      <c r="N2579" s="6"/>
      <c r="O2579" s="7"/>
      <c r="P2579" s="7"/>
      <c r="Q2579" s="7"/>
      <c r="R2579" s="6"/>
    </row>
    <row r="2580" spans="5:18">
      <c r="E2580" s="5"/>
      <c r="F2580" s="6"/>
      <c r="G2580" s="6"/>
      <c r="I2580" s="6"/>
      <c r="J2580" s="6"/>
      <c r="K2580" s="6"/>
      <c r="L2580" s="6"/>
      <c r="M2580" s="6"/>
      <c r="N2580" s="6"/>
      <c r="O2580" s="7"/>
      <c r="P2580" s="7"/>
      <c r="Q2580" s="7"/>
      <c r="R2580" s="6"/>
    </row>
    <row r="2581" spans="5:18">
      <c r="E2581" s="5"/>
      <c r="F2581" s="6"/>
      <c r="G2581" s="6"/>
      <c r="I2581" s="6"/>
      <c r="J2581" s="6"/>
      <c r="K2581" s="6"/>
      <c r="L2581" s="6"/>
      <c r="M2581" s="6"/>
      <c r="N2581" s="6"/>
      <c r="O2581" s="7"/>
      <c r="P2581" s="7"/>
      <c r="Q2581" s="7"/>
      <c r="R2581" s="6"/>
    </row>
    <row r="2582" spans="5:18">
      <c r="E2582" s="5"/>
      <c r="F2582" s="6"/>
      <c r="G2582" s="6"/>
      <c r="I2582" s="6"/>
      <c r="J2582" s="6"/>
      <c r="K2582" s="6"/>
      <c r="L2582" s="6"/>
      <c r="M2582" s="6"/>
      <c r="N2582" s="6"/>
      <c r="O2582" s="7"/>
      <c r="P2582" s="7"/>
      <c r="Q2582" s="7"/>
      <c r="R2582" s="6"/>
    </row>
    <row r="2583" spans="5:18">
      <c r="E2583" s="5"/>
      <c r="F2583" s="6"/>
      <c r="G2583" s="6"/>
      <c r="I2583" s="6"/>
      <c r="J2583" s="6"/>
      <c r="K2583" s="6"/>
      <c r="L2583" s="6"/>
      <c r="M2583" s="6"/>
      <c r="N2583" s="6"/>
      <c r="O2583" s="7"/>
      <c r="P2583" s="7"/>
      <c r="Q2583" s="7"/>
      <c r="R2583" s="6"/>
    </row>
    <row r="2584" spans="5:18">
      <c r="E2584" s="5"/>
      <c r="F2584" s="6"/>
      <c r="G2584" s="6"/>
      <c r="I2584" s="6"/>
      <c r="J2584" s="6"/>
      <c r="K2584" s="6"/>
      <c r="L2584" s="6"/>
      <c r="M2584" s="6"/>
      <c r="N2584" s="6"/>
      <c r="O2584" s="7"/>
      <c r="P2584" s="7"/>
      <c r="Q2584" s="7"/>
      <c r="R2584" s="6"/>
    </row>
    <row r="2585" spans="5:18">
      <c r="E2585" s="5"/>
      <c r="F2585" s="6"/>
      <c r="G2585" s="6"/>
      <c r="I2585" s="6"/>
      <c r="J2585" s="6"/>
      <c r="K2585" s="6"/>
      <c r="L2585" s="6"/>
      <c r="M2585" s="6"/>
      <c r="N2585" s="6"/>
      <c r="O2585" s="7"/>
      <c r="P2585" s="7"/>
      <c r="Q2585" s="7"/>
      <c r="R2585" s="6"/>
    </row>
    <row r="2586" spans="5:18">
      <c r="E2586" s="5"/>
      <c r="F2586" s="6"/>
      <c r="G2586" s="6"/>
      <c r="I2586" s="6"/>
      <c r="J2586" s="6"/>
      <c r="K2586" s="6"/>
      <c r="L2586" s="6"/>
      <c r="M2586" s="6"/>
      <c r="N2586" s="6"/>
      <c r="O2586" s="7"/>
      <c r="P2586" s="7"/>
      <c r="Q2586" s="7"/>
      <c r="R2586" s="6"/>
    </row>
    <row r="2587" spans="5:18">
      <c r="E2587" s="5"/>
      <c r="F2587" s="6"/>
      <c r="G2587" s="6"/>
      <c r="I2587" s="6"/>
      <c r="J2587" s="6"/>
      <c r="K2587" s="6"/>
      <c r="L2587" s="6"/>
      <c r="M2587" s="6"/>
      <c r="N2587" s="6"/>
      <c r="O2587" s="7"/>
      <c r="P2587" s="7"/>
      <c r="Q2587" s="7"/>
      <c r="R2587" s="6"/>
    </row>
    <row r="2588" spans="5:18">
      <c r="E2588" s="5"/>
      <c r="F2588" s="6"/>
      <c r="G2588" s="6"/>
      <c r="I2588" s="6"/>
      <c r="J2588" s="6"/>
      <c r="K2588" s="6"/>
      <c r="L2588" s="6"/>
      <c r="M2588" s="6"/>
      <c r="N2588" s="6"/>
      <c r="O2588" s="7"/>
      <c r="P2588" s="7"/>
      <c r="Q2588" s="7"/>
      <c r="R2588" s="6"/>
    </row>
    <row r="2589" spans="5:18">
      <c r="E2589" s="5"/>
      <c r="F2589" s="6"/>
      <c r="G2589" s="6"/>
      <c r="I2589" s="6"/>
      <c r="J2589" s="6"/>
      <c r="K2589" s="6"/>
      <c r="L2589" s="6"/>
      <c r="M2589" s="6"/>
      <c r="N2589" s="6"/>
      <c r="O2589" s="7"/>
      <c r="P2589" s="7"/>
      <c r="Q2589" s="7"/>
      <c r="R2589" s="6"/>
    </row>
    <row r="2590" spans="5:18">
      <c r="E2590" s="5"/>
      <c r="F2590" s="6"/>
      <c r="G2590" s="6"/>
      <c r="I2590" s="6"/>
      <c r="J2590" s="6"/>
      <c r="K2590" s="6"/>
      <c r="L2590" s="6"/>
      <c r="M2590" s="6"/>
      <c r="N2590" s="6"/>
      <c r="O2590" s="7"/>
      <c r="P2590" s="7"/>
      <c r="Q2590" s="7"/>
      <c r="R2590" s="6"/>
    </row>
    <row r="2591" spans="5:18">
      <c r="E2591" s="5"/>
      <c r="F2591" s="6"/>
      <c r="G2591" s="6"/>
      <c r="I2591" s="6"/>
      <c r="J2591" s="6"/>
      <c r="K2591" s="6"/>
      <c r="L2591" s="6"/>
      <c r="M2591" s="6"/>
      <c r="N2591" s="6"/>
      <c r="O2591" s="7"/>
      <c r="P2591" s="7"/>
      <c r="Q2591" s="7"/>
      <c r="R2591" s="6"/>
    </row>
    <row r="2592" spans="5:18">
      <c r="E2592" s="5"/>
      <c r="F2592" s="6"/>
      <c r="G2592" s="6"/>
      <c r="I2592" s="6"/>
      <c r="J2592" s="6"/>
      <c r="K2592" s="6"/>
      <c r="L2592" s="6"/>
      <c r="M2592" s="6"/>
      <c r="N2592" s="6"/>
      <c r="O2592" s="7"/>
      <c r="P2592" s="7"/>
      <c r="Q2592" s="7"/>
      <c r="R2592" s="6"/>
    </row>
    <row r="2593" spans="5:18">
      <c r="E2593" s="5"/>
      <c r="F2593" s="6"/>
      <c r="G2593" s="6"/>
      <c r="I2593" s="6"/>
      <c r="J2593" s="6"/>
      <c r="K2593" s="6"/>
      <c r="L2593" s="6"/>
      <c r="M2593" s="6"/>
      <c r="N2593" s="6"/>
      <c r="O2593" s="7"/>
      <c r="P2593" s="7"/>
      <c r="Q2593" s="7"/>
      <c r="R2593" s="6"/>
    </row>
    <row r="2594" spans="5:18">
      <c r="E2594" s="5"/>
      <c r="F2594" s="6"/>
      <c r="G2594" s="6"/>
      <c r="I2594" s="6"/>
      <c r="J2594" s="6"/>
      <c r="K2594" s="6"/>
      <c r="L2594" s="6"/>
      <c r="M2594" s="6"/>
      <c r="N2594" s="6"/>
      <c r="O2594" s="7"/>
      <c r="P2594" s="7"/>
      <c r="Q2594" s="7"/>
      <c r="R2594" s="6"/>
    </row>
    <row r="2595" spans="5:18">
      <c r="E2595" s="5"/>
      <c r="F2595" s="6"/>
      <c r="G2595" s="6"/>
      <c r="I2595" s="6"/>
      <c r="J2595" s="6"/>
      <c r="K2595" s="6"/>
      <c r="L2595" s="6"/>
      <c r="M2595" s="6"/>
      <c r="N2595" s="6"/>
      <c r="O2595" s="7"/>
      <c r="P2595" s="7"/>
      <c r="Q2595" s="7"/>
      <c r="R2595" s="6"/>
    </row>
    <row r="2596" spans="5:18">
      <c r="E2596" s="5"/>
      <c r="F2596" s="6"/>
      <c r="G2596" s="6"/>
      <c r="I2596" s="6"/>
      <c r="J2596" s="6"/>
      <c r="K2596" s="6"/>
      <c r="L2596" s="6"/>
      <c r="M2596" s="6"/>
      <c r="N2596" s="6"/>
      <c r="O2596" s="7"/>
      <c r="P2596" s="7"/>
      <c r="Q2596" s="7"/>
      <c r="R2596" s="6"/>
    </row>
    <row r="2597" spans="5:18">
      <c r="E2597" s="5"/>
      <c r="F2597" s="6"/>
      <c r="G2597" s="6"/>
      <c r="I2597" s="6"/>
      <c r="J2597" s="6"/>
      <c r="K2597" s="6"/>
      <c r="L2597" s="6"/>
      <c r="M2597" s="6"/>
      <c r="N2597" s="6"/>
      <c r="O2597" s="7"/>
      <c r="P2597" s="7"/>
      <c r="Q2597" s="7"/>
      <c r="R2597" s="6"/>
    </row>
    <row r="2598" spans="5:18">
      <c r="E2598" s="5"/>
      <c r="F2598" s="6"/>
      <c r="G2598" s="6"/>
      <c r="I2598" s="6"/>
      <c r="J2598" s="6"/>
      <c r="K2598" s="6"/>
      <c r="L2598" s="6"/>
      <c r="M2598" s="6"/>
      <c r="N2598" s="6"/>
      <c r="O2598" s="7"/>
      <c r="P2598" s="7"/>
      <c r="Q2598" s="7"/>
      <c r="R2598" s="6"/>
    </row>
    <row r="2599" spans="5:18">
      <c r="E2599" s="5"/>
      <c r="F2599" s="6"/>
      <c r="G2599" s="6"/>
      <c r="I2599" s="6"/>
      <c r="J2599" s="6"/>
      <c r="K2599" s="6"/>
      <c r="L2599" s="6"/>
      <c r="M2599" s="6"/>
      <c r="N2599" s="6"/>
      <c r="O2599" s="7"/>
      <c r="P2599" s="7"/>
      <c r="Q2599" s="7"/>
      <c r="R2599" s="6"/>
    </row>
    <row r="2600" spans="5:18">
      <c r="E2600" s="5"/>
      <c r="F2600" s="6"/>
      <c r="G2600" s="6"/>
      <c r="I2600" s="6"/>
      <c r="J2600" s="6"/>
      <c r="K2600" s="6"/>
      <c r="L2600" s="6"/>
      <c r="M2600" s="6"/>
      <c r="N2600" s="6"/>
      <c r="O2600" s="7"/>
      <c r="P2600" s="7"/>
      <c r="Q2600" s="7"/>
      <c r="R2600" s="6"/>
    </row>
    <row r="2601" spans="5:18">
      <c r="E2601" s="5"/>
      <c r="F2601" s="6"/>
      <c r="G2601" s="6"/>
      <c r="I2601" s="6"/>
      <c r="J2601" s="6"/>
      <c r="K2601" s="6"/>
      <c r="L2601" s="6"/>
      <c r="M2601" s="6"/>
      <c r="N2601" s="6"/>
      <c r="O2601" s="7"/>
      <c r="P2601" s="7"/>
      <c r="Q2601" s="7"/>
      <c r="R2601" s="6"/>
    </row>
    <row r="2602" spans="5:18">
      <c r="E2602" s="5"/>
      <c r="F2602" s="6"/>
      <c r="G2602" s="6"/>
      <c r="I2602" s="6"/>
      <c r="J2602" s="6"/>
      <c r="K2602" s="6"/>
      <c r="L2602" s="6"/>
      <c r="M2602" s="6"/>
      <c r="N2602" s="6"/>
      <c r="O2602" s="7"/>
      <c r="P2602" s="7"/>
      <c r="Q2602" s="7"/>
      <c r="R2602" s="6"/>
    </row>
    <row r="2603" spans="5:18">
      <c r="E2603" s="5"/>
      <c r="F2603" s="6"/>
      <c r="G2603" s="6"/>
      <c r="I2603" s="6"/>
      <c r="J2603" s="6"/>
      <c r="K2603" s="6"/>
      <c r="L2603" s="6"/>
      <c r="M2603" s="6"/>
      <c r="N2603" s="6"/>
      <c r="O2603" s="7"/>
      <c r="P2603" s="7"/>
      <c r="Q2603" s="7"/>
      <c r="R2603" s="6"/>
    </row>
    <row r="2604" spans="5:18">
      <c r="E2604" s="5"/>
      <c r="F2604" s="6"/>
      <c r="G2604" s="6"/>
      <c r="I2604" s="6"/>
      <c r="J2604" s="6"/>
      <c r="K2604" s="6"/>
      <c r="L2604" s="6"/>
      <c r="M2604" s="6"/>
      <c r="N2604" s="6"/>
      <c r="O2604" s="7"/>
      <c r="P2604" s="7"/>
      <c r="Q2604" s="7"/>
      <c r="R2604" s="6"/>
    </row>
    <row r="2605" spans="5:18">
      <c r="E2605" s="5"/>
      <c r="F2605" s="6"/>
      <c r="G2605" s="6"/>
      <c r="I2605" s="6"/>
      <c r="J2605" s="6"/>
      <c r="K2605" s="6"/>
      <c r="L2605" s="6"/>
      <c r="M2605" s="6"/>
      <c r="N2605" s="6"/>
      <c r="O2605" s="7"/>
      <c r="P2605" s="7"/>
      <c r="Q2605" s="7"/>
      <c r="R2605" s="6"/>
    </row>
    <row r="2606" spans="5:18">
      <c r="E2606" s="5"/>
      <c r="F2606" s="6"/>
      <c r="G2606" s="6"/>
      <c r="I2606" s="6"/>
      <c r="J2606" s="6"/>
      <c r="K2606" s="6"/>
      <c r="L2606" s="6"/>
      <c r="M2606" s="6"/>
      <c r="N2606" s="6"/>
      <c r="O2606" s="7"/>
      <c r="P2606" s="7"/>
      <c r="Q2606" s="7"/>
      <c r="R2606" s="6"/>
    </row>
    <row r="2607" spans="5:18">
      <c r="E2607" s="5"/>
      <c r="F2607" s="6"/>
      <c r="G2607" s="6"/>
      <c r="I2607" s="6"/>
      <c r="J2607" s="6"/>
      <c r="K2607" s="6"/>
      <c r="L2607" s="6"/>
      <c r="M2607" s="6"/>
      <c r="N2607" s="6"/>
      <c r="O2607" s="7"/>
      <c r="P2607" s="7"/>
      <c r="Q2607" s="7"/>
      <c r="R2607" s="6"/>
    </row>
    <row r="2608" spans="5:18">
      <c r="E2608" s="5"/>
      <c r="F2608" s="6"/>
      <c r="G2608" s="6"/>
      <c r="I2608" s="6"/>
      <c r="J2608" s="6"/>
      <c r="K2608" s="6"/>
      <c r="L2608" s="6"/>
      <c r="M2608" s="6"/>
      <c r="N2608" s="6"/>
      <c r="O2608" s="7"/>
      <c r="P2608" s="7"/>
      <c r="Q2608" s="7"/>
      <c r="R2608" s="6"/>
    </row>
    <row r="2609" spans="5:18">
      <c r="E2609" s="5"/>
      <c r="F2609" s="6"/>
      <c r="G2609" s="6"/>
      <c r="I2609" s="6"/>
      <c r="J2609" s="6"/>
      <c r="K2609" s="6"/>
      <c r="L2609" s="6"/>
      <c r="M2609" s="6"/>
      <c r="N2609" s="6"/>
      <c r="O2609" s="7"/>
      <c r="P2609" s="7"/>
      <c r="Q2609" s="7"/>
      <c r="R2609" s="6"/>
    </row>
    <row r="2610" spans="5:18">
      <c r="E2610" s="5"/>
      <c r="F2610" s="6"/>
      <c r="G2610" s="6"/>
      <c r="I2610" s="6"/>
      <c r="J2610" s="6"/>
      <c r="K2610" s="6"/>
      <c r="L2610" s="6"/>
      <c r="M2610" s="6"/>
      <c r="N2610" s="6"/>
      <c r="O2610" s="7"/>
      <c r="P2610" s="7"/>
      <c r="Q2610" s="7"/>
      <c r="R2610" s="6"/>
    </row>
    <row r="2611" spans="5:18">
      <c r="E2611" s="5"/>
      <c r="F2611" s="6"/>
      <c r="G2611" s="6"/>
      <c r="I2611" s="6"/>
      <c r="J2611" s="6"/>
      <c r="K2611" s="6"/>
      <c r="L2611" s="6"/>
      <c r="M2611" s="6"/>
      <c r="N2611" s="6"/>
      <c r="O2611" s="7"/>
      <c r="P2611" s="7"/>
      <c r="Q2611" s="7"/>
      <c r="R2611" s="6"/>
    </row>
    <row r="2612" spans="5:18">
      <c r="E2612" s="5"/>
      <c r="F2612" s="6"/>
      <c r="G2612" s="6"/>
      <c r="I2612" s="6"/>
      <c r="J2612" s="6"/>
      <c r="K2612" s="6"/>
      <c r="L2612" s="6"/>
      <c r="M2612" s="6"/>
      <c r="N2612" s="6"/>
      <c r="O2612" s="7"/>
      <c r="P2612" s="7"/>
      <c r="Q2612" s="7"/>
      <c r="R2612" s="6"/>
    </row>
    <row r="2613" spans="5:18">
      <c r="E2613" s="5"/>
      <c r="F2613" s="6"/>
      <c r="G2613" s="6"/>
      <c r="I2613" s="6"/>
      <c r="J2613" s="6"/>
      <c r="K2613" s="6"/>
      <c r="L2613" s="6"/>
      <c r="M2613" s="6"/>
      <c r="N2613" s="6"/>
      <c r="O2613" s="7"/>
      <c r="P2613" s="7"/>
      <c r="Q2613" s="7"/>
      <c r="R2613" s="6"/>
    </row>
    <row r="2614" spans="5:18">
      <c r="E2614" s="5"/>
      <c r="F2614" s="6"/>
      <c r="G2614" s="6"/>
      <c r="I2614" s="6"/>
      <c r="J2614" s="6"/>
      <c r="K2614" s="6"/>
      <c r="L2614" s="6"/>
      <c r="M2614" s="6"/>
      <c r="N2614" s="6"/>
      <c r="O2614" s="7"/>
      <c r="P2614" s="7"/>
      <c r="Q2614" s="7"/>
      <c r="R2614" s="6"/>
    </row>
    <row r="2615" spans="5:18">
      <c r="E2615" s="5"/>
      <c r="F2615" s="6"/>
      <c r="G2615" s="6"/>
      <c r="I2615" s="6"/>
      <c r="J2615" s="6"/>
      <c r="K2615" s="6"/>
      <c r="L2615" s="6"/>
      <c r="M2615" s="6"/>
      <c r="N2615" s="6"/>
      <c r="O2615" s="7"/>
      <c r="P2615" s="7"/>
      <c r="Q2615" s="7"/>
      <c r="R2615" s="6"/>
    </row>
    <row r="2616" spans="5:18">
      <c r="E2616" s="5"/>
      <c r="F2616" s="6"/>
      <c r="G2616" s="6"/>
      <c r="I2616" s="6"/>
      <c r="J2616" s="6"/>
      <c r="K2616" s="6"/>
      <c r="L2616" s="6"/>
      <c r="M2616" s="6"/>
      <c r="N2616" s="6"/>
      <c r="O2616" s="7"/>
      <c r="P2616" s="7"/>
      <c r="Q2616" s="7"/>
      <c r="R2616" s="6"/>
    </row>
    <row r="2617" spans="5:18">
      <c r="E2617" s="5"/>
      <c r="F2617" s="6"/>
      <c r="G2617" s="6"/>
      <c r="I2617" s="6"/>
      <c r="J2617" s="6"/>
      <c r="K2617" s="6"/>
      <c r="L2617" s="6"/>
      <c r="M2617" s="6"/>
      <c r="N2617" s="6"/>
      <c r="O2617" s="7"/>
      <c r="P2617" s="7"/>
      <c r="Q2617" s="7"/>
      <c r="R2617" s="6"/>
    </row>
    <row r="2618" spans="5:18">
      <c r="E2618" s="5"/>
      <c r="F2618" s="6"/>
      <c r="G2618" s="6"/>
      <c r="I2618" s="6"/>
      <c r="J2618" s="6"/>
      <c r="K2618" s="6"/>
      <c r="L2618" s="6"/>
      <c r="M2618" s="6"/>
      <c r="N2618" s="6"/>
      <c r="O2618" s="7"/>
      <c r="P2618" s="7"/>
      <c r="Q2618" s="7"/>
      <c r="R2618" s="6"/>
    </row>
    <row r="2619" spans="5:18">
      <c r="E2619" s="5"/>
      <c r="F2619" s="6"/>
      <c r="G2619" s="6"/>
      <c r="I2619" s="6"/>
      <c r="J2619" s="6"/>
      <c r="K2619" s="6"/>
      <c r="L2619" s="6"/>
      <c r="M2619" s="6"/>
      <c r="N2619" s="6"/>
      <c r="O2619" s="7"/>
      <c r="P2619" s="7"/>
      <c r="Q2619" s="7"/>
      <c r="R2619" s="6"/>
    </row>
    <row r="2620" spans="5:18">
      <c r="E2620" s="5"/>
      <c r="F2620" s="6"/>
      <c r="G2620" s="6"/>
      <c r="I2620" s="6"/>
      <c r="J2620" s="6"/>
      <c r="K2620" s="6"/>
      <c r="L2620" s="6"/>
      <c r="M2620" s="6"/>
      <c r="N2620" s="6"/>
      <c r="O2620" s="7"/>
      <c r="P2620" s="7"/>
      <c r="Q2620" s="7"/>
      <c r="R2620" s="6"/>
    </row>
    <row r="2621" spans="5:18">
      <c r="E2621" s="5"/>
      <c r="F2621" s="6"/>
      <c r="G2621" s="6"/>
      <c r="I2621" s="6"/>
      <c r="J2621" s="6"/>
      <c r="K2621" s="6"/>
      <c r="L2621" s="6"/>
      <c r="M2621" s="6"/>
      <c r="N2621" s="6"/>
      <c r="O2621" s="7"/>
      <c r="P2621" s="7"/>
      <c r="Q2621" s="7"/>
      <c r="R2621" s="6"/>
    </row>
    <row r="2622" spans="5:18">
      <c r="E2622" s="5"/>
      <c r="F2622" s="6"/>
      <c r="G2622" s="6"/>
      <c r="I2622" s="6"/>
      <c r="J2622" s="6"/>
      <c r="K2622" s="6"/>
      <c r="L2622" s="6"/>
      <c r="M2622" s="6"/>
      <c r="N2622" s="6"/>
      <c r="O2622" s="7"/>
      <c r="P2622" s="7"/>
      <c r="Q2622" s="7"/>
      <c r="R2622" s="6"/>
    </row>
    <row r="2623" spans="5:18">
      <c r="E2623" s="5"/>
      <c r="F2623" s="6"/>
      <c r="G2623" s="6"/>
      <c r="I2623" s="6"/>
      <c r="J2623" s="6"/>
      <c r="K2623" s="6"/>
      <c r="L2623" s="6"/>
      <c r="M2623" s="6"/>
      <c r="N2623" s="6"/>
      <c r="O2623" s="7"/>
      <c r="P2623" s="7"/>
      <c r="Q2623" s="7"/>
      <c r="R2623" s="6"/>
    </row>
    <row r="2624" spans="5:18">
      <c r="E2624" s="5"/>
      <c r="F2624" s="6"/>
      <c r="G2624" s="6"/>
      <c r="I2624" s="6"/>
      <c r="J2624" s="6"/>
      <c r="K2624" s="6"/>
      <c r="L2624" s="6"/>
      <c r="M2624" s="6"/>
      <c r="N2624" s="6"/>
      <c r="O2624" s="7"/>
      <c r="P2624" s="7"/>
      <c r="Q2624" s="7"/>
      <c r="R2624" s="6"/>
    </row>
    <row r="2625" spans="5:18">
      <c r="E2625" s="5"/>
      <c r="F2625" s="6"/>
      <c r="G2625" s="6"/>
      <c r="I2625" s="6"/>
      <c r="J2625" s="6"/>
      <c r="K2625" s="6"/>
      <c r="L2625" s="6"/>
      <c r="M2625" s="6"/>
      <c r="N2625" s="6"/>
      <c r="O2625" s="7"/>
      <c r="P2625" s="7"/>
      <c r="Q2625" s="7"/>
      <c r="R2625" s="6"/>
    </row>
    <row r="2626" spans="5:18">
      <c r="E2626" s="5"/>
      <c r="F2626" s="6"/>
      <c r="G2626" s="6"/>
      <c r="I2626" s="6"/>
      <c r="J2626" s="6"/>
      <c r="K2626" s="6"/>
      <c r="L2626" s="6"/>
      <c r="M2626" s="6"/>
      <c r="N2626" s="6"/>
      <c r="O2626" s="7"/>
      <c r="P2626" s="7"/>
      <c r="Q2626" s="7"/>
      <c r="R2626" s="6"/>
    </row>
    <row r="2627" spans="5:18">
      <c r="E2627" s="5"/>
      <c r="F2627" s="6"/>
      <c r="G2627" s="6"/>
      <c r="I2627" s="6"/>
      <c r="J2627" s="6"/>
      <c r="K2627" s="6"/>
      <c r="L2627" s="6"/>
      <c r="M2627" s="6"/>
      <c r="N2627" s="6"/>
      <c r="O2627" s="7"/>
      <c r="P2627" s="7"/>
      <c r="Q2627" s="7"/>
      <c r="R2627" s="6"/>
    </row>
    <row r="2628" spans="5:18">
      <c r="E2628" s="5"/>
      <c r="F2628" s="6"/>
      <c r="G2628" s="6"/>
      <c r="I2628" s="6"/>
      <c r="J2628" s="6"/>
      <c r="K2628" s="6"/>
      <c r="L2628" s="6"/>
      <c r="M2628" s="6"/>
      <c r="N2628" s="6"/>
      <c r="O2628" s="7"/>
      <c r="P2628" s="7"/>
      <c r="Q2628" s="7"/>
      <c r="R2628" s="6"/>
    </row>
    <row r="2629" spans="5:18">
      <c r="E2629" s="5"/>
      <c r="F2629" s="6"/>
      <c r="G2629" s="6"/>
      <c r="I2629" s="6"/>
      <c r="J2629" s="6"/>
      <c r="K2629" s="6"/>
      <c r="L2629" s="6"/>
      <c r="M2629" s="6"/>
      <c r="N2629" s="6"/>
      <c r="O2629" s="7"/>
      <c r="P2629" s="7"/>
      <c r="Q2629" s="7"/>
      <c r="R2629" s="6"/>
    </row>
    <row r="2630" spans="5:18">
      <c r="E2630" s="5"/>
      <c r="F2630" s="6"/>
      <c r="G2630" s="6"/>
      <c r="I2630" s="6"/>
      <c r="J2630" s="6"/>
      <c r="K2630" s="6"/>
      <c r="L2630" s="6"/>
      <c r="M2630" s="6"/>
      <c r="N2630" s="6"/>
      <c r="O2630" s="7"/>
      <c r="P2630" s="7"/>
      <c r="Q2630" s="7"/>
      <c r="R2630" s="6"/>
    </row>
    <row r="2631" spans="5:18">
      <c r="E2631" s="5"/>
      <c r="F2631" s="6"/>
      <c r="G2631" s="6"/>
      <c r="I2631" s="6"/>
      <c r="J2631" s="6"/>
      <c r="K2631" s="6"/>
      <c r="L2631" s="6"/>
      <c r="M2631" s="6"/>
      <c r="N2631" s="6"/>
      <c r="O2631" s="7"/>
      <c r="P2631" s="7"/>
      <c r="Q2631" s="7"/>
      <c r="R2631" s="6"/>
    </row>
    <row r="2632" spans="5:18">
      <c r="E2632" s="5"/>
      <c r="F2632" s="6"/>
      <c r="G2632" s="6"/>
      <c r="I2632" s="6"/>
      <c r="J2632" s="6"/>
      <c r="K2632" s="6"/>
      <c r="L2632" s="6"/>
      <c r="M2632" s="6"/>
      <c r="N2632" s="6"/>
      <c r="O2632" s="7"/>
      <c r="P2632" s="7"/>
      <c r="Q2632" s="7"/>
      <c r="R2632" s="6"/>
    </row>
    <row r="2633" spans="5:18">
      <c r="E2633" s="5"/>
      <c r="F2633" s="6"/>
      <c r="G2633" s="6"/>
      <c r="I2633" s="6"/>
      <c r="J2633" s="6"/>
      <c r="K2633" s="6"/>
      <c r="L2633" s="6"/>
      <c r="M2633" s="6"/>
      <c r="N2633" s="6"/>
      <c r="O2633" s="7"/>
      <c r="P2633" s="7"/>
      <c r="Q2633" s="7"/>
      <c r="R2633" s="6"/>
    </row>
    <row r="2634" spans="5:18">
      <c r="E2634" s="5"/>
      <c r="F2634" s="6"/>
      <c r="G2634" s="6"/>
      <c r="I2634" s="6"/>
      <c r="J2634" s="6"/>
      <c r="K2634" s="6"/>
      <c r="L2634" s="6"/>
      <c r="M2634" s="6"/>
      <c r="N2634" s="6"/>
      <c r="O2634" s="7"/>
      <c r="P2634" s="7"/>
      <c r="Q2634" s="7"/>
      <c r="R2634" s="6"/>
    </row>
    <row r="2635" spans="5:18">
      <c r="E2635" s="5"/>
      <c r="F2635" s="6"/>
      <c r="G2635" s="6"/>
      <c r="I2635" s="6"/>
      <c r="J2635" s="6"/>
      <c r="K2635" s="6"/>
      <c r="L2635" s="6"/>
      <c r="M2635" s="6"/>
      <c r="N2635" s="6"/>
      <c r="O2635" s="7"/>
      <c r="P2635" s="7"/>
      <c r="Q2635" s="7"/>
      <c r="R2635" s="6"/>
    </row>
    <row r="2636" spans="5:18">
      <c r="E2636" s="5"/>
      <c r="F2636" s="6"/>
      <c r="G2636" s="6"/>
      <c r="I2636" s="6"/>
      <c r="J2636" s="6"/>
      <c r="K2636" s="6"/>
      <c r="L2636" s="6"/>
      <c r="M2636" s="6"/>
      <c r="N2636" s="6"/>
      <c r="O2636" s="7"/>
      <c r="P2636" s="7"/>
      <c r="Q2636" s="7"/>
      <c r="R2636" s="6"/>
    </row>
    <row r="2637" spans="5:18">
      <c r="E2637" s="5"/>
      <c r="F2637" s="6"/>
      <c r="G2637" s="6"/>
      <c r="I2637" s="6"/>
      <c r="J2637" s="6"/>
      <c r="K2637" s="6"/>
      <c r="L2637" s="6"/>
      <c r="M2637" s="6"/>
      <c r="N2637" s="6"/>
      <c r="O2637" s="7"/>
      <c r="P2637" s="7"/>
      <c r="Q2637" s="7"/>
      <c r="R2637" s="6"/>
    </row>
    <row r="2638" spans="5:18">
      <c r="E2638" s="5"/>
      <c r="F2638" s="6"/>
      <c r="G2638" s="6"/>
      <c r="I2638" s="6"/>
      <c r="J2638" s="6"/>
      <c r="K2638" s="6"/>
      <c r="L2638" s="6"/>
      <c r="M2638" s="6"/>
      <c r="N2638" s="6"/>
      <c r="O2638" s="7"/>
      <c r="P2638" s="7"/>
      <c r="Q2638" s="7"/>
      <c r="R2638" s="6"/>
    </row>
    <row r="2639" spans="5:18">
      <c r="E2639" s="5"/>
      <c r="F2639" s="6"/>
      <c r="G2639" s="6"/>
      <c r="I2639" s="6"/>
      <c r="J2639" s="6"/>
      <c r="K2639" s="6"/>
      <c r="L2639" s="6"/>
      <c r="M2639" s="6"/>
      <c r="N2639" s="6"/>
      <c r="O2639" s="7"/>
      <c r="P2639" s="7"/>
      <c r="Q2639" s="7"/>
      <c r="R2639" s="6"/>
    </row>
    <row r="2640" spans="5:18">
      <c r="E2640" s="5"/>
      <c r="F2640" s="6"/>
      <c r="G2640" s="6"/>
      <c r="I2640" s="6"/>
      <c r="J2640" s="6"/>
      <c r="K2640" s="6"/>
      <c r="L2640" s="6"/>
      <c r="M2640" s="6"/>
      <c r="N2640" s="6"/>
      <c r="O2640" s="7"/>
      <c r="P2640" s="7"/>
      <c r="Q2640" s="7"/>
      <c r="R2640" s="6"/>
    </row>
    <row r="2641" spans="5:18">
      <c r="E2641" s="5"/>
      <c r="F2641" s="6"/>
      <c r="G2641" s="6"/>
      <c r="I2641" s="6"/>
      <c r="J2641" s="6"/>
      <c r="K2641" s="6"/>
      <c r="L2641" s="6"/>
      <c r="M2641" s="6"/>
      <c r="N2641" s="6"/>
      <c r="O2641" s="7"/>
      <c r="P2641" s="7"/>
      <c r="Q2641" s="7"/>
      <c r="R2641" s="6"/>
    </row>
    <row r="2642" spans="5:18">
      <c r="E2642" s="5"/>
      <c r="F2642" s="6"/>
      <c r="G2642" s="6"/>
      <c r="I2642" s="6"/>
      <c r="J2642" s="6"/>
      <c r="K2642" s="6"/>
      <c r="L2642" s="6"/>
      <c r="M2642" s="6"/>
      <c r="N2642" s="6"/>
      <c r="O2642" s="7"/>
      <c r="P2642" s="7"/>
      <c r="Q2642" s="7"/>
      <c r="R2642" s="6"/>
    </row>
    <row r="2643" spans="5:18">
      <c r="E2643" s="5"/>
      <c r="F2643" s="6"/>
      <c r="G2643" s="6"/>
      <c r="I2643" s="6"/>
      <c r="J2643" s="6"/>
      <c r="K2643" s="6"/>
      <c r="L2643" s="6"/>
      <c r="M2643" s="6"/>
      <c r="N2643" s="6"/>
      <c r="O2643" s="7"/>
      <c r="P2643" s="7"/>
      <c r="Q2643" s="7"/>
      <c r="R2643" s="6"/>
    </row>
    <row r="2644" spans="5:18">
      <c r="E2644" s="5"/>
      <c r="F2644" s="6"/>
      <c r="G2644" s="6"/>
      <c r="I2644" s="6"/>
      <c r="J2644" s="6"/>
      <c r="K2644" s="6"/>
      <c r="L2644" s="6"/>
      <c r="M2644" s="6"/>
      <c r="N2644" s="6"/>
      <c r="O2644" s="7"/>
      <c r="P2644" s="7"/>
      <c r="Q2644" s="7"/>
      <c r="R2644" s="6"/>
    </row>
    <row r="2645" spans="5:18">
      <c r="E2645" s="5"/>
      <c r="F2645" s="6"/>
      <c r="G2645" s="6"/>
      <c r="I2645" s="6"/>
      <c r="J2645" s="6"/>
      <c r="K2645" s="6"/>
      <c r="L2645" s="6"/>
      <c r="M2645" s="6"/>
      <c r="N2645" s="6"/>
      <c r="O2645" s="7"/>
      <c r="P2645" s="7"/>
      <c r="Q2645" s="7"/>
      <c r="R2645" s="6"/>
    </row>
    <row r="2646" spans="5:18">
      <c r="E2646" s="5"/>
      <c r="F2646" s="6"/>
      <c r="G2646" s="6"/>
      <c r="I2646" s="6"/>
      <c r="J2646" s="6"/>
      <c r="K2646" s="6"/>
      <c r="L2646" s="6"/>
      <c r="M2646" s="6"/>
      <c r="N2646" s="6"/>
      <c r="O2646" s="7"/>
      <c r="P2646" s="7"/>
      <c r="Q2646" s="7"/>
      <c r="R2646" s="6"/>
    </row>
    <row r="2647" spans="5:18">
      <c r="E2647" s="5"/>
      <c r="F2647" s="6"/>
      <c r="G2647" s="6"/>
      <c r="I2647" s="6"/>
      <c r="J2647" s="6"/>
      <c r="K2647" s="6"/>
      <c r="L2647" s="6"/>
      <c r="M2647" s="6"/>
      <c r="N2647" s="6"/>
      <c r="O2647" s="7"/>
      <c r="P2647" s="7"/>
      <c r="Q2647" s="7"/>
      <c r="R2647" s="6"/>
    </row>
    <row r="2648" spans="5:18">
      <c r="E2648" s="5"/>
      <c r="F2648" s="6"/>
      <c r="G2648" s="6"/>
      <c r="I2648" s="6"/>
      <c r="J2648" s="6"/>
      <c r="K2648" s="6"/>
      <c r="L2648" s="6"/>
      <c r="M2648" s="6"/>
      <c r="N2648" s="6"/>
      <c r="O2648" s="7"/>
      <c r="P2648" s="7"/>
      <c r="Q2648" s="7"/>
      <c r="R2648" s="6"/>
    </row>
    <row r="2649" spans="5:18">
      <c r="E2649" s="5"/>
      <c r="F2649" s="6"/>
      <c r="G2649" s="6"/>
      <c r="I2649" s="6"/>
      <c r="J2649" s="6"/>
      <c r="K2649" s="6"/>
      <c r="L2649" s="6"/>
      <c r="M2649" s="6"/>
      <c r="N2649" s="6"/>
      <c r="O2649" s="7"/>
      <c r="P2649" s="7"/>
      <c r="Q2649" s="7"/>
      <c r="R2649" s="6"/>
    </row>
    <row r="2650" spans="5:18">
      <c r="E2650" s="5"/>
      <c r="F2650" s="6"/>
      <c r="G2650" s="6"/>
      <c r="I2650" s="6"/>
      <c r="J2650" s="6"/>
      <c r="K2650" s="6"/>
      <c r="L2650" s="6"/>
      <c r="M2650" s="6"/>
      <c r="N2650" s="6"/>
      <c r="O2650" s="7"/>
      <c r="P2650" s="7"/>
      <c r="Q2650" s="7"/>
      <c r="R2650" s="6"/>
    </row>
    <row r="2651" spans="5:18">
      <c r="E2651" s="5"/>
      <c r="F2651" s="6"/>
      <c r="G2651" s="6"/>
      <c r="I2651" s="6"/>
      <c r="J2651" s="6"/>
      <c r="K2651" s="6"/>
      <c r="L2651" s="6"/>
      <c r="M2651" s="6"/>
      <c r="N2651" s="6"/>
      <c r="O2651" s="7"/>
      <c r="P2651" s="7"/>
      <c r="Q2651" s="7"/>
      <c r="R2651" s="6"/>
    </row>
    <row r="2652" spans="5:18">
      <c r="E2652" s="5"/>
      <c r="F2652" s="6"/>
      <c r="G2652" s="6"/>
      <c r="I2652" s="6"/>
      <c r="J2652" s="6"/>
      <c r="K2652" s="6"/>
      <c r="L2652" s="6"/>
      <c r="M2652" s="6"/>
      <c r="N2652" s="6"/>
      <c r="O2652" s="7"/>
      <c r="P2652" s="7"/>
      <c r="Q2652" s="7"/>
      <c r="R2652" s="6"/>
    </row>
    <row r="2653" spans="5:18">
      <c r="E2653" s="5"/>
      <c r="F2653" s="6"/>
      <c r="G2653" s="6"/>
      <c r="I2653" s="6"/>
      <c r="J2653" s="6"/>
      <c r="K2653" s="6"/>
      <c r="L2653" s="6"/>
      <c r="M2653" s="6"/>
      <c r="N2653" s="6"/>
      <c r="O2653" s="7"/>
      <c r="P2653" s="7"/>
      <c r="Q2653" s="7"/>
      <c r="R2653" s="6"/>
    </row>
    <row r="2654" spans="5:18">
      <c r="E2654" s="5"/>
      <c r="F2654" s="6"/>
      <c r="G2654" s="6"/>
      <c r="I2654" s="6"/>
      <c r="J2654" s="6"/>
      <c r="K2654" s="6"/>
      <c r="L2654" s="6"/>
      <c r="M2654" s="6"/>
      <c r="N2654" s="6"/>
      <c r="O2654" s="7"/>
      <c r="P2654" s="7"/>
      <c r="Q2654" s="7"/>
      <c r="R2654" s="6"/>
    </row>
    <row r="2655" spans="5:18">
      <c r="E2655" s="5"/>
      <c r="F2655" s="6"/>
      <c r="G2655" s="6"/>
      <c r="I2655" s="6"/>
      <c r="J2655" s="6"/>
      <c r="K2655" s="6"/>
      <c r="L2655" s="6"/>
      <c r="M2655" s="6"/>
      <c r="N2655" s="6"/>
      <c r="O2655" s="7"/>
      <c r="P2655" s="7"/>
      <c r="Q2655" s="7"/>
      <c r="R2655" s="6"/>
    </row>
    <row r="2656" spans="5:18">
      <c r="E2656" s="5"/>
      <c r="F2656" s="6"/>
      <c r="G2656" s="6"/>
      <c r="I2656" s="6"/>
      <c r="J2656" s="6"/>
      <c r="K2656" s="6"/>
      <c r="L2656" s="6"/>
      <c r="M2656" s="6"/>
      <c r="N2656" s="6"/>
      <c r="O2656" s="7"/>
      <c r="P2656" s="7"/>
      <c r="Q2656" s="7"/>
      <c r="R2656" s="6"/>
    </row>
    <row r="2657" spans="5:18">
      <c r="E2657" s="5"/>
      <c r="F2657" s="6"/>
      <c r="G2657" s="6"/>
      <c r="I2657" s="6"/>
      <c r="J2657" s="6"/>
      <c r="K2657" s="6"/>
      <c r="L2657" s="6"/>
      <c r="M2657" s="6"/>
      <c r="N2657" s="6"/>
      <c r="O2657" s="7"/>
      <c r="P2657" s="7"/>
      <c r="Q2657" s="7"/>
      <c r="R2657" s="6"/>
    </row>
    <row r="2658" spans="5:18">
      <c r="E2658" s="5"/>
      <c r="F2658" s="6"/>
      <c r="G2658" s="6"/>
      <c r="I2658" s="6"/>
      <c r="J2658" s="6"/>
      <c r="K2658" s="6"/>
      <c r="L2658" s="6"/>
      <c r="M2658" s="6"/>
      <c r="N2658" s="6"/>
      <c r="O2658" s="7"/>
      <c r="P2658" s="7"/>
      <c r="Q2658" s="7"/>
      <c r="R2658" s="6"/>
    </row>
    <row r="2659" spans="5:18">
      <c r="E2659" s="5"/>
      <c r="F2659" s="6"/>
      <c r="G2659" s="6"/>
      <c r="I2659" s="6"/>
      <c r="J2659" s="6"/>
      <c r="K2659" s="6"/>
      <c r="L2659" s="6"/>
      <c r="M2659" s="6"/>
      <c r="N2659" s="6"/>
      <c r="O2659" s="7"/>
      <c r="P2659" s="7"/>
      <c r="Q2659" s="7"/>
      <c r="R2659" s="6"/>
    </row>
    <row r="2660" spans="5:18">
      <c r="E2660" s="5"/>
      <c r="F2660" s="6"/>
      <c r="G2660" s="6"/>
      <c r="I2660" s="6"/>
      <c r="J2660" s="6"/>
      <c r="K2660" s="6"/>
      <c r="L2660" s="6"/>
      <c r="M2660" s="6"/>
      <c r="N2660" s="6"/>
      <c r="O2660" s="7"/>
      <c r="P2660" s="7"/>
      <c r="Q2660" s="7"/>
      <c r="R2660" s="6"/>
    </row>
    <row r="2661" spans="5:18">
      <c r="E2661" s="5"/>
      <c r="F2661" s="6"/>
      <c r="G2661" s="6"/>
      <c r="I2661" s="6"/>
      <c r="J2661" s="6"/>
      <c r="K2661" s="6"/>
      <c r="L2661" s="6"/>
      <c r="M2661" s="6"/>
      <c r="N2661" s="6"/>
      <c r="O2661" s="7"/>
      <c r="P2661" s="7"/>
      <c r="Q2661" s="7"/>
      <c r="R2661" s="6"/>
    </row>
    <row r="2662" spans="5:18">
      <c r="E2662" s="5"/>
      <c r="F2662" s="6"/>
      <c r="G2662" s="6"/>
      <c r="I2662" s="6"/>
      <c r="J2662" s="6"/>
      <c r="K2662" s="6"/>
      <c r="L2662" s="6"/>
      <c r="M2662" s="6"/>
      <c r="N2662" s="6"/>
      <c r="O2662" s="7"/>
      <c r="P2662" s="7"/>
      <c r="Q2662" s="7"/>
      <c r="R2662" s="6"/>
    </row>
    <row r="2663" spans="5:18">
      <c r="E2663" s="5"/>
      <c r="F2663" s="6"/>
      <c r="G2663" s="6"/>
      <c r="I2663" s="6"/>
      <c r="J2663" s="6"/>
      <c r="K2663" s="6"/>
      <c r="L2663" s="6"/>
      <c r="M2663" s="6"/>
      <c r="N2663" s="6"/>
      <c r="O2663" s="7"/>
      <c r="P2663" s="7"/>
      <c r="Q2663" s="7"/>
      <c r="R2663" s="6"/>
    </row>
    <row r="2664" spans="5:18">
      <c r="E2664" s="5"/>
      <c r="F2664" s="6"/>
      <c r="G2664" s="6"/>
      <c r="I2664" s="6"/>
      <c r="J2664" s="6"/>
      <c r="K2664" s="6"/>
      <c r="L2664" s="6"/>
      <c r="M2664" s="6"/>
      <c r="N2664" s="6"/>
      <c r="O2664" s="7"/>
      <c r="P2664" s="7"/>
      <c r="Q2664" s="7"/>
      <c r="R2664" s="6"/>
    </row>
    <row r="2665" spans="5:18">
      <c r="E2665" s="5"/>
      <c r="F2665" s="6"/>
      <c r="G2665" s="6"/>
      <c r="I2665" s="6"/>
      <c r="J2665" s="6"/>
      <c r="K2665" s="6"/>
      <c r="L2665" s="6"/>
      <c r="M2665" s="6"/>
      <c r="N2665" s="6"/>
      <c r="O2665" s="7"/>
      <c r="P2665" s="7"/>
      <c r="Q2665" s="7"/>
      <c r="R2665" s="6"/>
    </row>
    <row r="2666" spans="5:18">
      <c r="E2666" s="5"/>
      <c r="F2666" s="6"/>
      <c r="G2666" s="6"/>
      <c r="I2666" s="6"/>
      <c r="J2666" s="6"/>
      <c r="K2666" s="6"/>
      <c r="L2666" s="6"/>
      <c r="M2666" s="6"/>
      <c r="N2666" s="6"/>
      <c r="O2666" s="7"/>
      <c r="P2666" s="7"/>
      <c r="Q2666" s="7"/>
      <c r="R2666" s="6"/>
    </row>
    <row r="2667" spans="5:18">
      <c r="E2667" s="5"/>
      <c r="F2667" s="6"/>
      <c r="G2667" s="6"/>
      <c r="I2667" s="6"/>
      <c r="J2667" s="6"/>
      <c r="K2667" s="6"/>
      <c r="L2667" s="6"/>
      <c r="M2667" s="6"/>
      <c r="N2667" s="6"/>
      <c r="O2667" s="7"/>
      <c r="P2667" s="7"/>
      <c r="Q2667" s="7"/>
      <c r="R2667" s="6"/>
    </row>
    <row r="2668" spans="5:18">
      <c r="E2668" s="5"/>
      <c r="F2668" s="6"/>
      <c r="G2668" s="6"/>
      <c r="I2668" s="6"/>
      <c r="J2668" s="6"/>
      <c r="K2668" s="6"/>
      <c r="L2668" s="6"/>
      <c r="M2668" s="6"/>
      <c r="N2668" s="6"/>
      <c r="O2668" s="7"/>
      <c r="P2668" s="7"/>
      <c r="Q2668" s="7"/>
      <c r="R2668" s="6"/>
    </row>
    <row r="2669" spans="5:18">
      <c r="E2669" s="5"/>
      <c r="F2669" s="6"/>
      <c r="G2669" s="6"/>
      <c r="I2669" s="6"/>
      <c r="J2669" s="6"/>
      <c r="K2669" s="6"/>
      <c r="L2669" s="6"/>
      <c r="M2669" s="6"/>
      <c r="N2669" s="6"/>
      <c r="O2669" s="7"/>
      <c r="P2669" s="7"/>
      <c r="Q2669" s="7"/>
      <c r="R2669" s="6"/>
    </row>
    <row r="2670" spans="5:18">
      <c r="E2670" s="5"/>
      <c r="F2670" s="6"/>
      <c r="G2670" s="6"/>
      <c r="I2670" s="6"/>
      <c r="J2670" s="6"/>
      <c r="K2670" s="6"/>
      <c r="L2670" s="6"/>
      <c r="M2670" s="6"/>
      <c r="N2670" s="6"/>
      <c r="O2670" s="7"/>
      <c r="P2670" s="7"/>
      <c r="Q2670" s="7"/>
      <c r="R2670" s="6"/>
    </row>
    <row r="2671" spans="5:18">
      <c r="E2671" s="5"/>
      <c r="F2671" s="6"/>
      <c r="G2671" s="6"/>
      <c r="I2671" s="6"/>
      <c r="J2671" s="6"/>
      <c r="K2671" s="6"/>
      <c r="L2671" s="6"/>
      <c r="M2671" s="6"/>
      <c r="N2671" s="6"/>
      <c r="O2671" s="7"/>
      <c r="P2671" s="7"/>
      <c r="Q2671" s="7"/>
      <c r="R2671" s="6"/>
    </row>
    <row r="2672" spans="5:18">
      <c r="E2672" s="5"/>
      <c r="F2672" s="6"/>
      <c r="G2672" s="6"/>
      <c r="I2672" s="6"/>
      <c r="J2672" s="6"/>
      <c r="K2672" s="6"/>
      <c r="L2672" s="6"/>
      <c r="M2672" s="6"/>
      <c r="N2672" s="6"/>
      <c r="O2672" s="7"/>
      <c r="P2672" s="7"/>
      <c r="Q2672" s="7"/>
      <c r="R2672" s="6"/>
    </row>
    <row r="2673" spans="5:18">
      <c r="E2673" s="5"/>
      <c r="F2673" s="6"/>
      <c r="G2673" s="6"/>
      <c r="I2673" s="6"/>
      <c r="J2673" s="6"/>
      <c r="K2673" s="6"/>
      <c r="L2673" s="6"/>
      <c r="M2673" s="6"/>
      <c r="N2673" s="6"/>
      <c r="O2673" s="7"/>
      <c r="P2673" s="7"/>
      <c r="Q2673" s="7"/>
      <c r="R2673" s="6"/>
    </row>
    <row r="2674" spans="5:18">
      <c r="E2674" s="5"/>
      <c r="F2674" s="6"/>
      <c r="G2674" s="6"/>
      <c r="I2674" s="6"/>
      <c r="J2674" s="6"/>
      <c r="K2674" s="6"/>
      <c r="L2674" s="6"/>
      <c r="M2674" s="6"/>
      <c r="N2674" s="6"/>
      <c r="O2674" s="7"/>
      <c r="P2674" s="7"/>
      <c r="Q2674" s="7"/>
      <c r="R2674" s="6"/>
    </row>
    <row r="2675" spans="5:18">
      <c r="E2675" s="5"/>
      <c r="F2675" s="6"/>
      <c r="G2675" s="6"/>
      <c r="I2675" s="6"/>
      <c r="J2675" s="6"/>
      <c r="K2675" s="6"/>
      <c r="L2675" s="6"/>
      <c r="M2675" s="6"/>
      <c r="N2675" s="6"/>
      <c r="O2675" s="7"/>
      <c r="P2675" s="7"/>
      <c r="Q2675" s="7"/>
      <c r="R2675" s="6"/>
    </row>
    <row r="2676" spans="5:18">
      <c r="E2676" s="5"/>
      <c r="F2676" s="6"/>
      <c r="G2676" s="6"/>
      <c r="I2676" s="6"/>
      <c r="J2676" s="6"/>
      <c r="K2676" s="6"/>
      <c r="L2676" s="6"/>
      <c r="M2676" s="6"/>
      <c r="N2676" s="6"/>
      <c r="O2676" s="7"/>
      <c r="P2676" s="7"/>
      <c r="Q2676" s="7"/>
      <c r="R2676" s="6"/>
    </row>
    <row r="2677" spans="5:18">
      <c r="E2677" s="5"/>
      <c r="F2677" s="6"/>
      <c r="G2677" s="6"/>
      <c r="I2677" s="6"/>
      <c r="J2677" s="6"/>
      <c r="K2677" s="6"/>
      <c r="L2677" s="6"/>
      <c r="M2677" s="6"/>
      <c r="N2677" s="6"/>
      <c r="O2677" s="7"/>
      <c r="P2677" s="7"/>
      <c r="Q2677" s="7"/>
      <c r="R2677" s="6"/>
    </row>
    <row r="2678" spans="5:18">
      <c r="E2678" s="5"/>
      <c r="F2678" s="6"/>
      <c r="G2678" s="6"/>
      <c r="I2678" s="6"/>
      <c r="J2678" s="6"/>
      <c r="K2678" s="6"/>
      <c r="L2678" s="6"/>
      <c r="M2678" s="6"/>
      <c r="N2678" s="6"/>
      <c r="O2678" s="7"/>
      <c r="P2678" s="7"/>
      <c r="Q2678" s="7"/>
      <c r="R2678" s="6"/>
    </row>
    <row r="2679" spans="5:18">
      <c r="E2679" s="5"/>
      <c r="F2679" s="6"/>
      <c r="G2679" s="6"/>
      <c r="I2679" s="6"/>
      <c r="J2679" s="6"/>
      <c r="K2679" s="6"/>
      <c r="L2679" s="6"/>
      <c r="M2679" s="6"/>
      <c r="N2679" s="6"/>
      <c r="O2679" s="7"/>
      <c r="P2679" s="7"/>
      <c r="Q2679" s="7"/>
      <c r="R2679" s="6"/>
    </row>
    <row r="2680" spans="5:18">
      <c r="E2680" s="5"/>
      <c r="F2680" s="6"/>
      <c r="G2680" s="6"/>
      <c r="I2680" s="6"/>
      <c r="J2680" s="6"/>
      <c r="K2680" s="6"/>
      <c r="L2680" s="6"/>
      <c r="M2680" s="6"/>
      <c r="N2680" s="6"/>
      <c r="O2680" s="7"/>
      <c r="P2680" s="7"/>
      <c r="Q2680" s="7"/>
      <c r="R2680" s="6"/>
    </row>
    <row r="2681" spans="5:18">
      <c r="E2681" s="5"/>
      <c r="F2681" s="6"/>
      <c r="G2681" s="6"/>
      <c r="I2681" s="6"/>
      <c r="J2681" s="6"/>
      <c r="K2681" s="6"/>
      <c r="L2681" s="6"/>
      <c r="M2681" s="6"/>
      <c r="N2681" s="6"/>
      <c r="O2681" s="7"/>
      <c r="P2681" s="7"/>
      <c r="Q2681" s="7"/>
      <c r="R2681" s="6"/>
    </row>
    <row r="2682" spans="5:18">
      <c r="E2682" s="5"/>
      <c r="F2682" s="6"/>
      <c r="G2682" s="6"/>
      <c r="I2682" s="6"/>
      <c r="J2682" s="6"/>
      <c r="K2682" s="6"/>
      <c r="L2682" s="6"/>
      <c r="M2682" s="6"/>
      <c r="N2682" s="6"/>
      <c r="O2682" s="7"/>
      <c r="P2682" s="7"/>
      <c r="Q2682" s="7"/>
      <c r="R2682" s="6"/>
    </row>
    <row r="2683" spans="5:18">
      <c r="E2683" s="5"/>
      <c r="F2683" s="6"/>
      <c r="G2683" s="6"/>
      <c r="I2683" s="6"/>
      <c r="J2683" s="6"/>
      <c r="K2683" s="6"/>
      <c r="L2683" s="6"/>
      <c r="M2683" s="6"/>
      <c r="N2683" s="6"/>
      <c r="O2683" s="7"/>
      <c r="P2683" s="7"/>
      <c r="Q2683" s="7"/>
      <c r="R2683" s="6"/>
    </row>
    <row r="2684" spans="5:18">
      <c r="E2684" s="5"/>
      <c r="F2684" s="6"/>
      <c r="G2684" s="6"/>
      <c r="I2684" s="6"/>
      <c r="J2684" s="6"/>
      <c r="K2684" s="6"/>
      <c r="L2684" s="6"/>
      <c r="M2684" s="6"/>
      <c r="N2684" s="6"/>
      <c r="O2684" s="7"/>
      <c r="P2684" s="7"/>
      <c r="Q2684" s="7"/>
      <c r="R2684" s="6"/>
    </row>
    <row r="2685" spans="5:18">
      <c r="E2685" s="5"/>
      <c r="F2685" s="6"/>
      <c r="G2685" s="6"/>
      <c r="I2685" s="6"/>
      <c r="J2685" s="6"/>
      <c r="K2685" s="6"/>
      <c r="L2685" s="6"/>
      <c r="M2685" s="6"/>
      <c r="N2685" s="6"/>
      <c r="O2685" s="7"/>
      <c r="P2685" s="7"/>
      <c r="Q2685" s="7"/>
      <c r="R2685" s="6"/>
    </row>
    <row r="2686" spans="5:18">
      <c r="E2686" s="5"/>
      <c r="F2686" s="6"/>
      <c r="G2686" s="6"/>
      <c r="I2686" s="6"/>
      <c r="J2686" s="6"/>
      <c r="K2686" s="6"/>
      <c r="L2686" s="6"/>
      <c r="M2686" s="6"/>
      <c r="N2686" s="6"/>
      <c r="O2686" s="7"/>
      <c r="P2686" s="7"/>
      <c r="Q2686" s="7"/>
      <c r="R2686" s="6"/>
    </row>
    <row r="2687" spans="5:18">
      <c r="E2687" s="5"/>
      <c r="F2687" s="6"/>
      <c r="G2687" s="6"/>
      <c r="I2687" s="6"/>
      <c r="J2687" s="6"/>
      <c r="K2687" s="6"/>
      <c r="L2687" s="6"/>
      <c r="M2687" s="6"/>
      <c r="N2687" s="6"/>
      <c r="O2687" s="7"/>
      <c r="P2687" s="7"/>
      <c r="Q2687" s="7"/>
      <c r="R2687" s="6"/>
    </row>
    <row r="2688" spans="5:18">
      <c r="E2688" s="5"/>
      <c r="F2688" s="6"/>
      <c r="G2688" s="6"/>
      <c r="I2688" s="6"/>
      <c r="J2688" s="6"/>
      <c r="K2688" s="6"/>
      <c r="L2688" s="6"/>
      <c r="M2688" s="6"/>
      <c r="N2688" s="6"/>
      <c r="O2688" s="7"/>
      <c r="P2688" s="7"/>
      <c r="Q2688" s="7"/>
      <c r="R2688" s="6"/>
    </row>
    <row r="2689" spans="5:18">
      <c r="E2689" s="5"/>
      <c r="F2689" s="6"/>
      <c r="G2689" s="6"/>
      <c r="I2689" s="6"/>
      <c r="J2689" s="6"/>
      <c r="K2689" s="6"/>
      <c r="L2689" s="6"/>
      <c r="M2689" s="6"/>
      <c r="N2689" s="6"/>
      <c r="O2689" s="7"/>
      <c r="P2689" s="7"/>
      <c r="Q2689" s="7"/>
      <c r="R2689" s="6"/>
    </row>
    <row r="2690" spans="5:18">
      <c r="E2690" s="5"/>
      <c r="F2690" s="6"/>
      <c r="G2690" s="6"/>
      <c r="I2690" s="6"/>
      <c r="J2690" s="6"/>
      <c r="K2690" s="6"/>
      <c r="L2690" s="6"/>
      <c r="M2690" s="6"/>
      <c r="N2690" s="6"/>
      <c r="O2690" s="7"/>
      <c r="P2690" s="7"/>
      <c r="Q2690" s="7"/>
      <c r="R2690" s="6"/>
    </row>
    <row r="2691" spans="5:18">
      <c r="E2691" s="5"/>
      <c r="F2691" s="6"/>
      <c r="G2691" s="6"/>
      <c r="I2691" s="6"/>
      <c r="J2691" s="6"/>
      <c r="K2691" s="6"/>
      <c r="L2691" s="6"/>
      <c r="M2691" s="6"/>
      <c r="N2691" s="6"/>
      <c r="O2691" s="7"/>
      <c r="P2691" s="7"/>
      <c r="Q2691" s="7"/>
      <c r="R2691" s="6"/>
    </row>
    <row r="2692" spans="5:18">
      <c r="E2692" s="5"/>
      <c r="F2692" s="6"/>
      <c r="G2692" s="6"/>
      <c r="I2692" s="6"/>
      <c r="J2692" s="6"/>
      <c r="K2692" s="6"/>
      <c r="L2692" s="6"/>
      <c r="M2692" s="6"/>
      <c r="N2692" s="6"/>
      <c r="O2692" s="7"/>
      <c r="P2692" s="7"/>
      <c r="Q2692" s="7"/>
      <c r="R2692" s="6"/>
    </row>
    <row r="2693" spans="5:18">
      <c r="E2693" s="5"/>
      <c r="F2693" s="6"/>
      <c r="G2693" s="6"/>
      <c r="I2693" s="6"/>
      <c r="J2693" s="6"/>
      <c r="K2693" s="6"/>
      <c r="L2693" s="6"/>
      <c r="M2693" s="6"/>
      <c r="N2693" s="6"/>
      <c r="O2693" s="7"/>
      <c r="P2693" s="7"/>
      <c r="Q2693" s="7"/>
      <c r="R2693" s="6"/>
    </row>
    <row r="2694" spans="5:18">
      <c r="E2694" s="5"/>
      <c r="F2694" s="6"/>
      <c r="G2694" s="6"/>
      <c r="I2694" s="6"/>
      <c r="J2694" s="6"/>
      <c r="K2694" s="6"/>
      <c r="L2694" s="6"/>
      <c r="M2694" s="6"/>
      <c r="N2694" s="6"/>
      <c r="O2694" s="7"/>
      <c r="P2694" s="7"/>
      <c r="Q2694" s="7"/>
      <c r="R2694" s="6"/>
    </row>
    <row r="2695" spans="5:18">
      <c r="E2695" s="5"/>
      <c r="F2695" s="6"/>
      <c r="G2695" s="6"/>
      <c r="I2695" s="6"/>
      <c r="J2695" s="6"/>
      <c r="K2695" s="6"/>
      <c r="L2695" s="6"/>
      <c r="M2695" s="6"/>
      <c r="N2695" s="6"/>
      <c r="O2695" s="7"/>
      <c r="P2695" s="7"/>
      <c r="Q2695" s="7"/>
      <c r="R2695" s="6"/>
    </row>
    <row r="2696" spans="5:18">
      <c r="E2696" s="5"/>
      <c r="F2696" s="6"/>
      <c r="G2696" s="6"/>
      <c r="I2696" s="6"/>
      <c r="J2696" s="6"/>
      <c r="K2696" s="6"/>
      <c r="L2696" s="6"/>
      <c r="M2696" s="6"/>
      <c r="N2696" s="6"/>
      <c r="O2696" s="7"/>
      <c r="P2696" s="7"/>
      <c r="Q2696" s="7"/>
      <c r="R2696" s="6"/>
    </row>
    <row r="2697" spans="5:18">
      <c r="E2697" s="5"/>
      <c r="F2697" s="6"/>
      <c r="G2697" s="6"/>
      <c r="I2697" s="6"/>
      <c r="J2697" s="6"/>
      <c r="K2697" s="6"/>
      <c r="L2697" s="6"/>
      <c r="M2697" s="6"/>
      <c r="N2697" s="6"/>
      <c r="O2697" s="7"/>
      <c r="P2697" s="7"/>
      <c r="Q2697" s="7"/>
      <c r="R2697" s="6"/>
    </row>
    <row r="2698" spans="5:18">
      <c r="E2698" s="5"/>
      <c r="F2698" s="6"/>
      <c r="G2698" s="6"/>
      <c r="I2698" s="6"/>
      <c r="J2698" s="6"/>
      <c r="K2698" s="6"/>
      <c r="L2698" s="6"/>
      <c r="M2698" s="6"/>
      <c r="N2698" s="6"/>
      <c r="O2698" s="7"/>
      <c r="P2698" s="7"/>
      <c r="Q2698" s="7"/>
      <c r="R2698" s="6"/>
    </row>
    <row r="2699" spans="5:18">
      <c r="E2699" s="5"/>
      <c r="F2699" s="6"/>
      <c r="G2699" s="6"/>
      <c r="I2699" s="6"/>
      <c r="J2699" s="6"/>
      <c r="K2699" s="6"/>
      <c r="L2699" s="6"/>
      <c r="M2699" s="6"/>
      <c r="N2699" s="6"/>
      <c r="O2699" s="7"/>
      <c r="P2699" s="7"/>
      <c r="Q2699" s="7"/>
      <c r="R2699" s="6"/>
    </row>
    <row r="2700" spans="5:18">
      <c r="E2700" s="5"/>
      <c r="F2700" s="6"/>
      <c r="G2700" s="6"/>
      <c r="I2700" s="6"/>
      <c r="J2700" s="6"/>
      <c r="K2700" s="6"/>
      <c r="L2700" s="6"/>
      <c r="M2700" s="6"/>
      <c r="N2700" s="6"/>
      <c r="O2700" s="7"/>
      <c r="P2700" s="7"/>
      <c r="Q2700" s="7"/>
      <c r="R2700" s="6"/>
    </row>
    <row r="2701" spans="5:18">
      <c r="E2701" s="5"/>
      <c r="F2701" s="6"/>
      <c r="G2701" s="6"/>
      <c r="I2701" s="6"/>
      <c r="J2701" s="6"/>
      <c r="K2701" s="6"/>
      <c r="L2701" s="6"/>
      <c r="M2701" s="6"/>
      <c r="N2701" s="6"/>
      <c r="O2701" s="7"/>
      <c r="P2701" s="7"/>
      <c r="Q2701" s="7"/>
      <c r="R2701" s="6"/>
    </row>
    <row r="2702" spans="5:18">
      <c r="E2702" s="5"/>
      <c r="F2702" s="6"/>
      <c r="G2702" s="6"/>
      <c r="I2702" s="6"/>
      <c r="J2702" s="6"/>
      <c r="K2702" s="6"/>
      <c r="L2702" s="6"/>
      <c r="M2702" s="6"/>
      <c r="N2702" s="6"/>
      <c r="O2702" s="7"/>
      <c r="P2702" s="7"/>
      <c r="Q2702" s="7"/>
      <c r="R2702" s="6"/>
    </row>
    <row r="2703" spans="5:18">
      <c r="E2703" s="5"/>
      <c r="F2703" s="6"/>
      <c r="G2703" s="6"/>
      <c r="I2703" s="6"/>
      <c r="J2703" s="6"/>
      <c r="K2703" s="6"/>
      <c r="L2703" s="6"/>
      <c r="M2703" s="6"/>
      <c r="N2703" s="6"/>
      <c r="O2703" s="7"/>
      <c r="P2703" s="7"/>
      <c r="Q2703" s="7"/>
      <c r="R2703" s="6"/>
    </row>
    <row r="2704" spans="5:18">
      <c r="E2704" s="5"/>
      <c r="F2704" s="6"/>
      <c r="G2704" s="6"/>
      <c r="I2704" s="6"/>
      <c r="J2704" s="6"/>
      <c r="K2704" s="6"/>
      <c r="L2704" s="6"/>
      <c r="M2704" s="6"/>
      <c r="N2704" s="6"/>
      <c r="O2704" s="7"/>
      <c r="P2704" s="7"/>
      <c r="Q2704" s="7"/>
      <c r="R2704" s="6"/>
    </row>
    <row r="2705" spans="5:18">
      <c r="E2705" s="5"/>
      <c r="F2705" s="6"/>
      <c r="G2705" s="6"/>
      <c r="I2705" s="6"/>
      <c r="J2705" s="6"/>
      <c r="K2705" s="6"/>
      <c r="L2705" s="6"/>
      <c r="M2705" s="6"/>
      <c r="N2705" s="6"/>
      <c r="O2705" s="7"/>
      <c r="P2705" s="7"/>
      <c r="Q2705" s="7"/>
      <c r="R2705" s="6"/>
    </row>
    <row r="2706" spans="5:18">
      <c r="E2706" s="5"/>
      <c r="F2706" s="6"/>
      <c r="G2706" s="6"/>
      <c r="I2706" s="6"/>
      <c r="J2706" s="6"/>
      <c r="K2706" s="6"/>
      <c r="L2706" s="6"/>
      <c r="M2706" s="6"/>
      <c r="N2706" s="6"/>
      <c r="O2706" s="7"/>
      <c r="P2706" s="7"/>
      <c r="Q2706" s="7"/>
      <c r="R2706" s="6"/>
    </row>
    <row r="2707" spans="5:18">
      <c r="E2707" s="5"/>
      <c r="F2707" s="6"/>
      <c r="G2707" s="6"/>
      <c r="I2707" s="6"/>
      <c r="J2707" s="6"/>
      <c r="K2707" s="6"/>
      <c r="L2707" s="6"/>
      <c r="M2707" s="6"/>
      <c r="N2707" s="6"/>
      <c r="O2707" s="7"/>
      <c r="P2707" s="7"/>
      <c r="Q2707" s="7"/>
      <c r="R2707" s="6"/>
    </row>
    <row r="2708" spans="5:18">
      <c r="E2708" s="5"/>
      <c r="F2708" s="6"/>
      <c r="G2708" s="6"/>
      <c r="I2708" s="6"/>
      <c r="J2708" s="6"/>
      <c r="K2708" s="6"/>
      <c r="L2708" s="6"/>
      <c r="M2708" s="6"/>
      <c r="N2708" s="6"/>
      <c r="O2708" s="7"/>
      <c r="P2708" s="7"/>
      <c r="Q2708" s="7"/>
      <c r="R2708" s="6"/>
    </row>
    <row r="2709" spans="5:18">
      <c r="E2709" s="5"/>
      <c r="F2709" s="6"/>
      <c r="G2709" s="6"/>
      <c r="I2709" s="6"/>
      <c r="J2709" s="6"/>
      <c r="K2709" s="6"/>
      <c r="L2709" s="6"/>
      <c r="M2709" s="6"/>
      <c r="N2709" s="6"/>
      <c r="O2709" s="7"/>
      <c r="P2709" s="7"/>
      <c r="Q2709" s="7"/>
      <c r="R2709" s="6"/>
    </row>
    <row r="2710" spans="5:18">
      <c r="E2710" s="5"/>
      <c r="F2710" s="6"/>
      <c r="G2710" s="6"/>
      <c r="I2710" s="6"/>
      <c r="J2710" s="6"/>
      <c r="K2710" s="6"/>
      <c r="L2710" s="6"/>
      <c r="M2710" s="6"/>
      <c r="N2710" s="6"/>
      <c r="O2710" s="7"/>
      <c r="P2710" s="7"/>
      <c r="Q2710" s="7"/>
      <c r="R2710" s="6"/>
    </row>
    <row r="2711" spans="5:18">
      <c r="E2711" s="5"/>
      <c r="F2711" s="6"/>
      <c r="G2711" s="6"/>
      <c r="I2711" s="6"/>
      <c r="J2711" s="6"/>
      <c r="K2711" s="6"/>
      <c r="L2711" s="6"/>
      <c r="M2711" s="6"/>
      <c r="N2711" s="6"/>
      <c r="O2711" s="7"/>
      <c r="P2711" s="7"/>
      <c r="Q2711" s="7"/>
      <c r="R2711" s="6"/>
    </row>
    <row r="2712" spans="5:18">
      <c r="E2712" s="5"/>
      <c r="F2712" s="6"/>
      <c r="G2712" s="6"/>
      <c r="I2712" s="6"/>
      <c r="J2712" s="6"/>
      <c r="K2712" s="6"/>
      <c r="L2712" s="6"/>
      <c r="M2712" s="6"/>
      <c r="N2712" s="6"/>
      <c r="O2712" s="7"/>
      <c r="P2712" s="7"/>
      <c r="Q2712" s="7"/>
      <c r="R2712" s="6"/>
    </row>
    <row r="2713" spans="5:18">
      <c r="E2713" s="5"/>
      <c r="F2713" s="6"/>
      <c r="G2713" s="6"/>
      <c r="I2713" s="6"/>
      <c r="J2713" s="6"/>
      <c r="K2713" s="6"/>
      <c r="L2713" s="6"/>
      <c r="M2713" s="6"/>
      <c r="N2713" s="6"/>
      <c r="O2713" s="7"/>
      <c r="P2713" s="7"/>
      <c r="Q2713" s="7"/>
      <c r="R2713" s="6"/>
    </row>
    <row r="2714" spans="5:18">
      <c r="E2714" s="5"/>
      <c r="F2714" s="6"/>
      <c r="G2714" s="6"/>
      <c r="I2714" s="6"/>
      <c r="J2714" s="6"/>
      <c r="K2714" s="6"/>
      <c r="L2714" s="6"/>
      <c r="M2714" s="6"/>
      <c r="N2714" s="6"/>
      <c r="O2714" s="7"/>
      <c r="P2714" s="7"/>
      <c r="Q2714" s="7"/>
      <c r="R2714" s="6"/>
    </row>
    <row r="2715" spans="5:18">
      <c r="E2715" s="5"/>
      <c r="F2715" s="6"/>
      <c r="G2715" s="6"/>
      <c r="I2715" s="6"/>
      <c r="J2715" s="6"/>
      <c r="K2715" s="6"/>
      <c r="L2715" s="6"/>
      <c r="M2715" s="6"/>
      <c r="N2715" s="6"/>
      <c r="O2715" s="7"/>
      <c r="P2715" s="7"/>
      <c r="Q2715" s="7"/>
      <c r="R2715" s="6"/>
    </row>
    <row r="2716" spans="5:18">
      <c r="E2716" s="5"/>
      <c r="F2716" s="6"/>
      <c r="G2716" s="6"/>
      <c r="I2716" s="6"/>
      <c r="J2716" s="6"/>
      <c r="K2716" s="6"/>
      <c r="L2716" s="6"/>
      <c r="M2716" s="6"/>
      <c r="N2716" s="6"/>
      <c r="O2716" s="7"/>
      <c r="P2716" s="7"/>
      <c r="Q2716" s="7"/>
      <c r="R2716" s="6"/>
    </row>
    <row r="2717" spans="5:18">
      <c r="E2717" s="5"/>
      <c r="F2717" s="6"/>
      <c r="G2717" s="6"/>
      <c r="I2717" s="6"/>
      <c r="J2717" s="6"/>
      <c r="K2717" s="6"/>
      <c r="L2717" s="6"/>
      <c r="M2717" s="6"/>
      <c r="N2717" s="6"/>
      <c r="O2717" s="7"/>
      <c r="P2717" s="7"/>
      <c r="Q2717" s="7"/>
      <c r="R2717" s="6"/>
    </row>
    <row r="2718" spans="5:18">
      <c r="E2718" s="5"/>
      <c r="F2718" s="6"/>
      <c r="G2718" s="6"/>
      <c r="I2718" s="6"/>
      <c r="J2718" s="6"/>
      <c r="K2718" s="6"/>
      <c r="L2718" s="6"/>
      <c r="M2718" s="6"/>
      <c r="N2718" s="6"/>
      <c r="O2718" s="7"/>
      <c r="P2718" s="7"/>
      <c r="Q2718" s="7"/>
      <c r="R2718" s="6"/>
    </row>
    <row r="2719" spans="5:18">
      <c r="E2719" s="5"/>
      <c r="F2719" s="6"/>
      <c r="G2719" s="6"/>
      <c r="I2719" s="6"/>
      <c r="J2719" s="6"/>
      <c r="K2719" s="6"/>
      <c r="L2719" s="6"/>
      <c r="M2719" s="6"/>
      <c r="N2719" s="6"/>
      <c r="O2719" s="7"/>
      <c r="P2719" s="7"/>
      <c r="Q2719" s="7"/>
      <c r="R2719" s="6"/>
    </row>
    <row r="2720" spans="5:18">
      <c r="E2720" s="5"/>
      <c r="F2720" s="6"/>
      <c r="G2720" s="6"/>
      <c r="I2720" s="6"/>
      <c r="J2720" s="6"/>
      <c r="K2720" s="6"/>
      <c r="L2720" s="6"/>
      <c r="M2720" s="6"/>
      <c r="N2720" s="6"/>
      <c r="O2720" s="7"/>
      <c r="P2720" s="7"/>
      <c r="Q2720" s="7"/>
      <c r="R2720" s="6"/>
    </row>
    <row r="2721" spans="5:18">
      <c r="E2721" s="5"/>
      <c r="F2721" s="6"/>
      <c r="G2721" s="6"/>
      <c r="I2721" s="6"/>
      <c r="J2721" s="6"/>
      <c r="K2721" s="6"/>
      <c r="L2721" s="6"/>
      <c r="M2721" s="6"/>
      <c r="N2721" s="6"/>
      <c r="O2721" s="7"/>
      <c r="P2721" s="7"/>
      <c r="Q2721" s="7"/>
      <c r="R2721" s="6"/>
    </row>
    <row r="2722" spans="5:18">
      <c r="E2722" s="5"/>
      <c r="F2722" s="6"/>
      <c r="G2722" s="6"/>
      <c r="I2722" s="6"/>
      <c r="J2722" s="6"/>
      <c r="K2722" s="6"/>
      <c r="L2722" s="6"/>
      <c r="M2722" s="6"/>
      <c r="N2722" s="6"/>
      <c r="O2722" s="7"/>
      <c r="P2722" s="7"/>
      <c r="Q2722" s="7"/>
      <c r="R2722" s="6"/>
    </row>
    <row r="2723" spans="5:18">
      <c r="E2723" s="5"/>
      <c r="F2723" s="6"/>
      <c r="G2723" s="6"/>
      <c r="I2723" s="6"/>
      <c r="J2723" s="6"/>
      <c r="K2723" s="6"/>
      <c r="L2723" s="6"/>
      <c r="M2723" s="6"/>
      <c r="N2723" s="6"/>
      <c r="O2723" s="7"/>
      <c r="P2723" s="7"/>
      <c r="Q2723" s="7"/>
      <c r="R2723" s="6"/>
    </row>
    <row r="2724" spans="5:18">
      <c r="E2724" s="5"/>
      <c r="F2724" s="6"/>
      <c r="G2724" s="6"/>
      <c r="I2724" s="6"/>
      <c r="J2724" s="6"/>
      <c r="K2724" s="6"/>
      <c r="L2724" s="6"/>
      <c r="M2724" s="6"/>
      <c r="N2724" s="6"/>
      <c r="O2724" s="7"/>
      <c r="P2724" s="7"/>
      <c r="Q2724" s="7"/>
      <c r="R2724" s="6"/>
    </row>
    <row r="2725" spans="5:18">
      <c r="E2725" s="5"/>
      <c r="F2725" s="6"/>
      <c r="G2725" s="6"/>
      <c r="I2725" s="6"/>
      <c r="J2725" s="6"/>
      <c r="K2725" s="6"/>
      <c r="L2725" s="6"/>
      <c r="M2725" s="6"/>
      <c r="N2725" s="6"/>
      <c r="O2725" s="7"/>
      <c r="P2725" s="7"/>
      <c r="Q2725" s="7"/>
      <c r="R2725" s="6"/>
    </row>
    <row r="2726" spans="5:18">
      <c r="E2726" s="5"/>
      <c r="F2726" s="6"/>
      <c r="G2726" s="6"/>
      <c r="I2726" s="6"/>
      <c r="J2726" s="6"/>
      <c r="K2726" s="6"/>
      <c r="L2726" s="6"/>
      <c r="M2726" s="6"/>
      <c r="N2726" s="6"/>
      <c r="O2726" s="7"/>
      <c r="P2726" s="7"/>
      <c r="Q2726" s="7"/>
      <c r="R2726" s="6"/>
    </row>
    <row r="2727" spans="5:18">
      <c r="E2727" s="5"/>
      <c r="F2727" s="6"/>
      <c r="G2727" s="6"/>
      <c r="I2727" s="6"/>
      <c r="J2727" s="6"/>
      <c r="K2727" s="6"/>
      <c r="L2727" s="6"/>
      <c r="M2727" s="6"/>
      <c r="N2727" s="6"/>
      <c r="O2727" s="7"/>
      <c r="P2727" s="7"/>
      <c r="Q2727" s="7"/>
      <c r="R2727" s="6"/>
    </row>
    <row r="2728" spans="5:18">
      <c r="E2728" s="5"/>
      <c r="F2728" s="6"/>
      <c r="G2728" s="6"/>
      <c r="I2728" s="6"/>
      <c r="J2728" s="6"/>
      <c r="K2728" s="6"/>
      <c r="L2728" s="6"/>
      <c r="M2728" s="6"/>
      <c r="N2728" s="6"/>
      <c r="O2728" s="7"/>
      <c r="P2728" s="7"/>
      <c r="Q2728" s="7"/>
      <c r="R2728" s="6"/>
    </row>
    <row r="2729" spans="5:18">
      <c r="E2729" s="5"/>
      <c r="F2729" s="6"/>
      <c r="G2729" s="6"/>
      <c r="I2729" s="6"/>
      <c r="J2729" s="6"/>
      <c r="K2729" s="6"/>
      <c r="L2729" s="6"/>
      <c r="M2729" s="6"/>
      <c r="N2729" s="6"/>
      <c r="O2729" s="7"/>
      <c r="P2729" s="7"/>
      <c r="Q2729" s="7"/>
      <c r="R2729" s="6"/>
    </row>
    <row r="2730" spans="5:18">
      <c r="E2730" s="5"/>
      <c r="F2730" s="6"/>
      <c r="G2730" s="6"/>
      <c r="I2730" s="6"/>
      <c r="J2730" s="6"/>
      <c r="K2730" s="6"/>
      <c r="L2730" s="6"/>
      <c r="M2730" s="6"/>
      <c r="N2730" s="6"/>
      <c r="O2730" s="7"/>
      <c r="P2730" s="7"/>
      <c r="Q2730" s="7"/>
      <c r="R2730" s="6"/>
    </row>
    <row r="2731" spans="5:18">
      <c r="E2731" s="5"/>
      <c r="F2731" s="6"/>
      <c r="G2731" s="6"/>
      <c r="I2731" s="6"/>
      <c r="J2731" s="6"/>
      <c r="K2731" s="6"/>
      <c r="L2731" s="6"/>
      <c r="M2731" s="6"/>
      <c r="N2731" s="6"/>
      <c r="O2731" s="7"/>
      <c r="P2731" s="7"/>
      <c r="Q2731" s="7"/>
      <c r="R2731" s="6"/>
    </row>
    <row r="2732" spans="5:18">
      <c r="E2732" s="5"/>
      <c r="F2732" s="6"/>
      <c r="G2732" s="6"/>
      <c r="I2732" s="6"/>
      <c r="J2732" s="6"/>
      <c r="K2732" s="6"/>
      <c r="L2732" s="6"/>
      <c r="M2732" s="6"/>
      <c r="N2732" s="6"/>
      <c r="O2732" s="7"/>
      <c r="P2732" s="7"/>
      <c r="Q2732" s="7"/>
      <c r="R2732" s="6"/>
    </row>
    <row r="2733" spans="5:18">
      <c r="E2733" s="5"/>
      <c r="F2733" s="6"/>
      <c r="G2733" s="6"/>
      <c r="I2733" s="6"/>
      <c r="J2733" s="6"/>
      <c r="K2733" s="6"/>
      <c r="L2733" s="6"/>
      <c r="M2733" s="6"/>
      <c r="N2733" s="6"/>
      <c r="O2733" s="7"/>
      <c r="P2733" s="7"/>
      <c r="Q2733" s="7"/>
      <c r="R2733" s="6"/>
    </row>
    <row r="2734" spans="5:18">
      <c r="E2734" s="5"/>
      <c r="F2734" s="6"/>
      <c r="G2734" s="6"/>
      <c r="I2734" s="6"/>
      <c r="J2734" s="6"/>
      <c r="K2734" s="6"/>
      <c r="L2734" s="6"/>
      <c r="M2734" s="6"/>
      <c r="N2734" s="6"/>
      <c r="O2734" s="7"/>
      <c r="P2734" s="7"/>
      <c r="Q2734" s="7"/>
      <c r="R2734" s="6"/>
    </row>
    <row r="2735" spans="5:18">
      <c r="E2735" s="5"/>
      <c r="F2735" s="6"/>
      <c r="G2735" s="6"/>
      <c r="I2735" s="6"/>
      <c r="J2735" s="6"/>
      <c r="K2735" s="6"/>
      <c r="L2735" s="6"/>
      <c r="M2735" s="6"/>
      <c r="N2735" s="6"/>
      <c r="O2735" s="7"/>
      <c r="P2735" s="7"/>
      <c r="Q2735" s="7"/>
      <c r="R2735" s="6"/>
    </row>
    <row r="2736" spans="5:18">
      <c r="E2736" s="5"/>
      <c r="F2736" s="6"/>
      <c r="G2736" s="6"/>
      <c r="I2736" s="6"/>
      <c r="J2736" s="6"/>
      <c r="K2736" s="6"/>
      <c r="L2736" s="6"/>
      <c r="M2736" s="6"/>
      <c r="N2736" s="6"/>
      <c r="O2736" s="7"/>
      <c r="P2736" s="7"/>
      <c r="Q2736" s="7"/>
      <c r="R2736" s="6"/>
    </row>
    <row r="2737" spans="5:18">
      <c r="E2737" s="5"/>
      <c r="F2737" s="6"/>
      <c r="G2737" s="6"/>
      <c r="I2737" s="6"/>
      <c r="J2737" s="6"/>
      <c r="K2737" s="6"/>
      <c r="L2737" s="6"/>
      <c r="M2737" s="6"/>
      <c r="N2737" s="6"/>
      <c r="O2737" s="7"/>
      <c r="P2737" s="7"/>
      <c r="Q2737" s="7"/>
      <c r="R2737" s="6"/>
    </row>
    <row r="2738" spans="5:18">
      <c r="E2738" s="5"/>
      <c r="F2738" s="6"/>
      <c r="G2738" s="6"/>
      <c r="I2738" s="6"/>
      <c r="J2738" s="6"/>
      <c r="K2738" s="6"/>
      <c r="L2738" s="6"/>
      <c r="M2738" s="6"/>
      <c r="N2738" s="6"/>
      <c r="O2738" s="7"/>
      <c r="P2738" s="7"/>
      <c r="Q2738" s="7"/>
      <c r="R2738" s="6"/>
    </row>
    <row r="2739" spans="5:18">
      <c r="E2739" s="5"/>
      <c r="F2739" s="6"/>
      <c r="G2739" s="6"/>
      <c r="I2739" s="6"/>
      <c r="J2739" s="6"/>
      <c r="K2739" s="6"/>
      <c r="L2739" s="6"/>
      <c r="M2739" s="6"/>
      <c r="N2739" s="6"/>
      <c r="O2739" s="7"/>
      <c r="P2739" s="7"/>
      <c r="Q2739" s="7"/>
      <c r="R2739" s="6"/>
    </row>
    <row r="2740" spans="5:18">
      <c r="E2740" s="5"/>
      <c r="F2740" s="6"/>
      <c r="G2740" s="6"/>
      <c r="I2740" s="6"/>
      <c r="J2740" s="6"/>
      <c r="K2740" s="6"/>
      <c r="L2740" s="6"/>
      <c r="M2740" s="6"/>
      <c r="N2740" s="6"/>
      <c r="O2740" s="7"/>
      <c r="P2740" s="7"/>
      <c r="Q2740" s="7"/>
      <c r="R2740" s="6"/>
    </row>
    <row r="2741" spans="5:18">
      <c r="E2741" s="5"/>
      <c r="F2741" s="6"/>
      <c r="G2741" s="6"/>
      <c r="I2741" s="6"/>
      <c r="J2741" s="6"/>
      <c r="K2741" s="6"/>
      <c r="L2741" s="6"/>
      <c r="M2741" s="6"/>
      <c r="N2741" s="6"/>
      <c r="O2741" s="7"/>
      <c r="P2741" s="7"/>
      <c r="Q2741" s="7"/>
      <c r="R2741" s="6"/>
    </row>
    <row r="2742" spans="5:18">
      <c r="E2742" s="5"/>
      <c r="F2742" s="6"/>
      <c r="G2742" s="6"/>
      <c r="I2742" s="6"/>
      <c r="J2742" s="6"/>
      <c r="K2742" s="6"/>
      <c r="L2742" s="6"/>
      <c r="M2742" s="6"/>
      <c r="N2742" s="6"/>
      <c r="O2742" s="7"/>
      <c r="P2742" s="7"/>
      <c r="Q2742" s="7"/>
      <c r="R2742" s="6"/>
    </row>
    <row r="2743" spans="5:18">
      <c r="E2743" s="5"/>
      <c r="F2743" s="6"/>
      <c r="G2743" s="6"/>
      <c r="I2743" s="6"/>
      <c r="J2743" s="6"/>
      <c r="K2743" s="6"/>
      <c r="L2743" s="6"/>
      <c r="M2743" s="6"/>
      <c r="N2743" s="6"/>
      <c r="O2743" s="7"/>
      <c r="P2743" s="7"/>
      <c r="Q2743" s="7"/>
      <c r="R2743" s="6"/>
    </row>
    <row r="2744" spans="5:18">
      <c r="E2744" s="5"/>
      <c r="F2744" s="6"/>
      <c r="G2744" s="6"/>
      <c r="I2744" s="6"/>
      <c r="J2744" s="6"/>
      <c r="K2744" s="6"/>
      <c r="L2744" s="6"/>
      <c r="M2744" s="6"/>
      <c r="N2744" s="6"/>
      <c r="O2744" s="7"/>
      <c r="P2744" s="7"/>
      <c r="Q2744" s="7"/>
      <c r="R2744" s="6"/>
    </row>
    <row r="2745" spans="5:18">
      <c r="E2745" s="5"/>
      <c r="F2745" s="6"/>
      <c r="G2745" s="6"/>
      <c r="I2745" s="6"/>
      <c r="J2745" s="6"/>
      <c r="K2745" s="6"/>
      <c r="L2745" s="6"/>
      <c r="M2745" s="6"/>
      <c r="N2745" s="6"/>
      <c r="O2745" s="7"/>
      <c r="P2745" s="7"/>
      <c r="Q2745" s="7"/>
      <c r="R2745" s="6"/>
    </row>
    <row r="2746" spans="5:18">
      <c r="E2746" s="5"/>
      <c r="F2746" s="6"/>
      <c r="G2746" s="6"/>
      <c r="I2746" s="6"/>
      <c r="J2746" s="6"/>
      <c r="K2746" s="6"/>
      <c r="L2746" s="6"/>
      <c r="M2746" s="6"/>
      <c r="N2746" s="6"/>
      <c r="O2746" s="7"/>
      <c r="P2746" s="7"/>
      <c r="Q2746" s="7"/>
      <c r="R2746" s="6"/>
    </row>
    <row r="2747" spans="5:18">
      <c r="E2747" s="5"/>
      <c r="F2747" s="6"/>
      <c r="G2747" s="6"/>
      <c r="I2747" s="6"/>
      <c r="J2747" s="6"/>
      <c r="K2747" s="6"/>
      <c r="L2747" s="6"/>
      <c r="M2747" s="6"/>
      <c r="N2747" s="6"/>
      <c r="O2747" s="7"/>
      <c r="P2747" s="7"/>
      <c r="Q2747" s="7"/>
      <c r="R2747" s="6"/>
    </row>
    <row r="2748" spans="5:18">
      <c r="E2748" s="5"/>
      <c r="F2748" s="6"/>
      <c r="G2748" s="6"/>
      <c r="I2748" s="6"/>
      <c r="J2748" s="6"/>
      <c r="K2748" s="6"/>
      <c r="L2748" s="6"/>
      <c r="M2748" s="6"/>
      <c r="N2748" s="6"/>
      <c r="O2748" s="7"/>
      <c r="P2748" s="7"/>
      <c r="Q2748" s="7"/>
      <c r="R2748" s="6"/>
    </row>
    <row r="2749" spans="5:18">
      <c r="E2749" s="5"/>
      <c r="F2749" s="6"/>
      <c r="G2749" s="6"/>
      <c r="I2749" s="6"/>
      <c r="J2749" s="6"/>
      <c r="K2749" s="6"/>
      <c r="L2749" s="6"/>
      <c r="M2749" s="6"/>
      <c r="N2749" s="6"/>
      <c r="O2749" s="7"/>
      <c r="P2749" s="7"/>
      <c r="Q2749" s="7"/>
      <c r="R2749" s="6"/>
    </row>
    <row r="2750" spans="5:18">
      <c r="E2750" s="5"/>
      <c r="F2750" s="6"/>
      <c r="G2750" s="6"/>
      <c r="I2750" s="6"/>
      <c r="J2750" s="6"/>
      <c r="K2750" s="6"/>
      <c r="L2750" s="6"/>
      <c r="M2750" s="6"/>
      <c r="N2750" s="6"/>
      <c r="O2750" s="7"/>
      <c r="P2750" s="7"/>
      <c r="Q2750" s="7"/>
      <c r="R2750" s="6"/>
    </row>
    <row r="2751" spans="5:18">
      <c r="E2751" s="5"/>
      <c r="F2751" s="6"/>
      <c r="G2751" s="6"/>
      <c r="I2751" s="6"/>
      <c r="J2751" s="6"/>
      <c r="K2751" s="6"/>
      <c r="L2751" s="6"/>
      <c r="M2751" s="6"/>
      <c r="N2751" s="6"/>
      <c r="O2751" s="7"/>
      <c r="P2751" s="7"/>
      <c r="Q2751" s="7"/>
      <c r="R2751" s="6"/>
    </row>
    <row r="2752" spans="5:18">
      <c r="E2752" s="5"/>
      <c r="F2752" s="6"/>
      <c r="G2752" s="6"/>
      <c r="I2752" s="6"/>
      <c r="J2752" s="6"/>
      <c r="K2752" s="6"/>
      <c r="L2752" s="6"/>
      <c r="M2752" s="6"/>
      <c r="N2752" s="6"/>
      <c r="O2752" s="7"/>
      <c r="P2752" s="7"/>
      <c r="Q2752" s="7"/>
      <c r="R2752" s="6"/>
    </row>
    <row r="2753" spans="5:18">
      <c r="E2753" s="5"/>
      <c r="F2753" s="6"/>
      <c r="G2753" s="6"/>
      <c r="I2753" s="6"/>
      <c r="J2753" s="6"/>
      <c r="K2753" s="6"/>
      <c r="L2753" s="6"/>
      <c r="M2753" s="6"/>
      <c r="N2753" s="6"/>
      <c r="O2753" s="7"/>
      <c r="P2753" s="7"/>
      <c r="Q2753" s="7"/>
      <c r="R2753" s="6"/>
    </row>
    <row r="2754" spans="5:18">
      <c r="E2754" s="5"/>
      <c r="F2754" s="6"/>
      <c r="G2754" s="6"/>
      <c r="I2754" s="6"/>
      <c r="J2754" s="6"/>
      <c r="K2754" s="6"/>
      <c r="L2754" s="6"/>
      <c r="M2754" s="6"/>
      <c r="N2754" s="6"/>
      <c r="O2754" s="7"/>
      <c r="P2754" s="7"/>
      <c r="Q2754" s="7"/>
      <c r="R2754" s="6"/>
    </row>
    <row r="2755" spans="5:18">
      <c r="E2755" s="5"/>
      <c r="F2755" s="6"/>
      <c r="G2755" s="6"/>
      <c r="I2755" s="6"/>
      <c r="J2755" s="6"/>
      <c r="K2755" s="6"/>
      <c r="L2755" s="6"/>
      <c r="M2755" s="6"/>
      <c r="N2755" s="6"/>
      <c r="O2755" s="7"/>
      <c r="P2755" s="7"/>
      <c r="Q2755" s="7"/>
      <c r="R2755" s="6"/>
    </row>
    <row r="2756" spans="5:18">
      <c r="E2756" s="5"/>
      <c r="F2756" s="6"/>
      <c r="G2756" s="6"/>
      <c r="I2756" s="6"/>
      <c r="J2756" s="6"/>
      <c r="K2756" s="6"/>
      <c r="L2756" s="6"/>
      <c r="M2756" s="6"/>
      <c r="N2756" s="6"/>
      <c r="O2756" s="7"/>
      <c r="P2756" s="7"/>
      <c r="Q2756" s="7"/>
      <c r="R2756" s="6"/>
    </row>
    <row r="2757" spans="5:18">
      <c r="E2757" s="5"/>
      <c r="F2757" s="6"/>
      <c r="G2757" s="6"/>
      <c r="I2757" s="6"/>
      <c r="J2757" s="6"/>
      <c r="K2757" s="6"/>
      <c r="L2757" s="6"/>
      <c r="M2757" s="6"/>
      <c r="N2757" s="6"/>
      <c r="O2757" s="7"/>
      <c r="P2757" s="7"/>
      <c r="Q2757" s="7"/>
      <c r="R2757" s="6"/>
    </row>
    <row r="2758" spans="5:18">
      <c r="E2758" s="5"/>
      <c r="F2758" s="6"/>
      <c r="G2758" s="6"/>
      <c r="I2758" s="6"/>
      <c r="J2758" s="6"/>
      <c r="K2758" s="6"/>
      <c r="L2758" s="6"/>
      <c r="M2758" s="6"/>
      <c r="N2758" s="6"/>
      <c r="O2758" s="7"/>
      <c r="P2758" s="7"/>
      <c r="Q2758" s="7"/>
      <c r="R2758" s="6"/>
    </row>
    <row r="2759" spans="5:18">
      <c r="E2759" s="5"/>
      <c r="F2759" s="6"/>
      <c r="G2759" s="6"/>
      <c r="I2759" s="6"/>
      <c r="J2759" s="6"/>
      <c r="K2759" s="6"/>
      <c r="L2759" s="6"/>
      <c r="M2759" s="6"/>
      <c r="N2759" s="6"/>
      <c r="O2759" s="7"/>
      <c r="P2759" s="7"/>
      <c r="Q2759" s="7"/>
      <c r="R2759" s="6"/>
    </row>
    <row r="2760" spans="5:18">
      <c r="E2760" s="5"/>
      <c r="F2760" s="6"/>
      <c r="G2760" s="6"/>
      <c r="I2760" s="6"/>
      <c r="J2760" s="6"/>
      <c r="K2760" s="6"/>
      <c r="L2760" s="6"/>
      <c r="M2760" s="6"/>
      <c r="N2760" s="6"/>
      <c r="O2760" s="7"/>
      <c r="P2760" s="7"/>
      <c r="Q2760" s="7"/>
      <c r="R2760" s="6"/>
    </row>
    <row r="2761" spans="5:18">
      <c r="E2761" s="5"/>
      <c r="F2761" s="6"/>
      <c r="G2761" s="6"/>
      <c r="I2761" s="6"/>
      <c r="J2761" s="6"/>
      <c r="K2761" s="6"/>
      <c r="L2761" s="6"/>
      <c r="M2761" s="6"/>
      <c r="N2761" s="6"/>
      <c r="O2761" s="7"/>
      <c r="P2761" s="7"/>
      <c r="Q2761" s="7"/>
      <c r="R2761" s="6"/>
    </row>
    <row r="2762" spans="5:18">
      <c r="E2762" s="5"/>
      <c r="F2762" s="6"/>
      <c r="G2762" s="6"/>
      <c r="I2762" s="6"/>
      <c r="J2762" s="6"/>
      <c r="K2762" s="6"/>
      <c r="L2762" s="6"/>
      <c r="M2762" s="6"/>
      <c r="N2762" s="6"/>
      <c r="O2762" s="7"/>
      <c r="P2762" s="7"/>
      <c r="Q2762" s="7"/>
      <c r="R2762" s="6"/>
    </row>
    <row r="2763" spans="5:18">
      <c r="E2763" s="5"/>
      <c r="F2763" s="6"/>
      <c r="G2763" s="6"/>
      <c r="I2763" s="6"/>
      <c r="J2763" s="6"/>
      <c r="K2763" s="6"/>
      <c r="L2763" s="6"/>
      <c r="M2763" s="6"/>
      <c r="N2763" s="6"/>
      <c r="O2763" s="7"/>
      <c r="P2763" s="7"/>
      <c r="Q2763" s="7"/>
      <c r="R2763" s="6"/>
    </row>
    <row r="2764" spans="5:18">
      <c r="E2764" s="5"/>
      <c r="F2764" s="6"/>
      <c r="G2764" s="6"/>
      <c r="I2764" s="6"/>
      <c r="J2764" s="6"/>
      <c r="K2764" s="6"/>
      <c r="L2764" s="6"/>
      <c r="M2764" s="6"/>
      <c r="N2764" s="6"/>
      <c r="O2764" s="7"/>
      <c r="P2764" s="7"/>
      <c r="Q2764" s="7"/>
      <c r="R2764" s="6"/>
    </row>
    <row r="2765" spans="5:18">
      <c r="E2765" s="5"/>
      <c r="F2765" s="6"/>
      <c r="G2765" s="6"/>
      <c r="I2765" s="6"/>
      <c r="J2765" s="6"/>
      <c r="K2765" s="6"/>
      <c r="L2765" s="6"/>
      <c r="M2765" s="6"/>
      <c r="N2765" s="6"/>
      <c r="O2765" s="7"/>
      <c r="P2765" s="7"/>
      <c r="Q2765" s="7"/>
      <c r="R2765" s="6"/>
    </row>
    <row r="2766" spans="5:18">
      <c r="E2766" s="5"/>
      <c r="F2766" s="6"/>
      <c r="G2766" s="6"/>
      <c r="I2766" s="6"/>
      <c r="J2766" s="6"/>
      <c r="K2766" s="6"/>
      <c r="L2766" s="6"/>
      <c r="M2766" s="6"/>
      <c r="N2766" s="6"/>
      <c r="O2766" s="7"/>
      <c r="P2766" s="7"/>
      <c r="Q2766" s="7"/>
      <c r="R2766" s="6"/>
    </row>
    <row r="2767" spans="5:18">
      <c r="E2767" s="5"/>
      <c r="F2767" s="6"/>
      <c r="G2767" s="6"/>
      <c r="I2767" s="6"/>
      <c r="J2767" s="6"/>
      <c r="K2767" s="6"/>
      <c r="L2767" s="6"/>
      <c r="M2767" s="6"/>
      <c r="N2767" s="6"/>
      <c r="O2767" s="7"/>
      <c r="P2767" s="7"/>
      <c r="Q2767" s="7"/>
      <c r="R2767" s="6"/>
    </row>
    <row r="2768" spans="5:18">
      <c r="E2768" s="5"/>
      <c r="F2768" s="6"/>
      <c r="G2768" s="6"/>
      <c r="I2768" s="6"/>
      <c r="J2768" s="6"/>
      <c r="K2768" s="6"/>
      <c r="L2768" s="6"/>
      <c r="M2768" s="6"/>
      <c r="N2768" s="6"/>
      <c r="O2768" s="7"/>
      <c r="P2768" s="7"/>
      <c r="Q2768" s="7"/>
      <c r="R2768" s="6"/>
    </row>
    <row r="2769" spans="5:18">
      <c r="E2769" s="5"/>
      <c r="F2769" s="6"/>
      <c r="G2769" s="6"/>
      <c r="I2769" s="6"/>
      <c r="J2769" s="6"/>
      <c r="K2769" s="6"/>
      <c r="L2769" s="6"/>
      <c r="M2769" s="6"/>
      <c r="N2769" s="6"/>
      <c r="O2769" s="7"/>
      <c r="P2769" s="7"/>
      <c r="Q2769" s="7"/>
      <c r="R2769" s="6"/>
    </row>
    <row r="2770" spans="5:18">
      <c r="E2770" s="5"/>
      <c r="F2770" s="6"/>
      <c r="G2770" s="6"/>
      <c r="I2770" s="6"/>
      <c r="J2770" s="6"/>
      <c r="K2770" s="6"/>
      <c r="L2770" s="6"/>
      <c r="M2770" s="6"/>
      <c r="N2770" s="6"/>
      <c r="O2770" s="7"/>
      <c r="P2770" s="7"/>
      <c r="Q2770" s="7"/>
      <c r="R2770" s="6"/>
    </row>
    <row r="2771" spans="5:18">
      <c r="E2771" s="5"/>
      <c r="F2771" s="6"/>
      <c r="G2771" s="6"/>
      <c r="I2771" s="6"/>
      <c r="J2771" s="6"/>
      <c r="K2771" s="6"/>
      <c r="L2771" s="6"/>
      <c r="M2771" s="6"/>
      <c r="N2771" s="6"/>
      <c r="O2771" s="7"/>
      <c r="P2771" s="7"/>
      <c r="Q2771" s="7"/>
      <c r="R2771" s="6"/>
    </row>
    <row r="2772" spans="5:18">
      <c r="E2772" s="5"/>
      <c r="F2772" s="6"/>
      <c r="G2772" s="6"/>
      <c r="I2772" s="6"/>
      <c r="J2772" s="6"/>
      <c r="K2772" s="6"/>
      <c r="L2772" s="6"/>
      <c r="M2772" s="6"/>
      <c r="N2772" s="6"/>
      <c r="O2772" s="7"/>
      <c r="P2772" s="7"/>
      <c r="Q2772" s="7"/>
      <c r="R2772" s="6"/>
    </row>
    <row r="2773" spans="5:18">
      <c r="E2773" s="5"/>
      <c r="F2773" s="6"/>
      <c r="G2773" s="6"/>
      <c r="I2773" s="6"/>
      <c r="J2773" s="6"/>
      <c r="K2773" s="6"/>
      <c r="L2773" s="6"/>
      <c r="M2773" s="6"/>
      <c r="N2773" s="6"/>
      <c r="O2773" s="7"/>
      <c r="P2773" s="7"/>
      <c r="Q2773" s="7"/>
      <c r="R2773" s="6"/>
    </row>
    <row r="2774" spans="5:18">
      <c r="E2774" s="5"/>
      <c r="F2774" s="6"/>
      <c r="G2774" s="6"/>
      <c r="I2774" s="6"/>
      <c r="J2774" s="6"/>
      <c r="K2774" s="6"/>
      <c r="L2774" s="6"/>
      <c r="M2774" s="6"/>
      <c r="N2774" s="6"/>
      <c r="O2774" s="7"/>
      <c r="P2774" s="7"/>
      <c r="Q2774" s="7"/>
      <c r="R2774" s="6"/>
    </row>
    <row r="2775" spans="5:18">
      <c r="E2775" s="5"/>
      <c r="F2775" s="6"/>
      <c r="G2775" s="6"/>
      <c r="I2775" s="6"/>
      <c r="J2775" s="6"/>
      <c r="K2775" s="6"/>
      <c r="L2775" s="6"/>
      <c r="M2775" s="6"/>
      <c r="N2775" s="6"/>
      <c r="O2775" s="7"/>
      <c r="P2775" s="7"/>
      <c r="Q2775" s="7"/>
      <c r="R2775" s="6"/>
    </row>
    <row r="2776" spans="5:18">
      <c r="E2776" s="5"/>
      <c r="F2776" s="6"/>
      <c r="G2776" s="6"/>
      <c r="I2776" s="6"/>
      <c r="J2776" s="6"/>
      <c r="K2776" s="6"/>
      <c r="L2776" s="6"/>
      <c r="M2776" s="6"/>
      <c r="N2776" s="6"/>
      <c r="O2776" s="7"/>
      <c r="P2776" s="7"/>
      <c r="Q2776" s="7"/>
      <c r="R2776" s="6"/>
    </row>
    <row r="2777" spans="5:18">
      <c r="E2777" s="5"/>
      <c r="F2777" s="6"/>
      <c r="G2777" s="6"/>
      <c r="I2777" s="6"/>
      <c r="J2777" s="6"/>
      <c r="K2777" s="6"/>
      <c r="L2777" s="6"/>
      <c r="M2777" s="6"/>
      <c r="N2777" s="6"/>
      <c r="O2777" s="7"/>
      <c r="P2777" s="7"/>
      <c r="Q2777" s="7"/>
      <c r="R2777" s="6"/>
    </row>
    <row r="2778" spans="5:18">
      <c r="E2778" s="5"/>
      <c r="F2778" s="6"/>
      <c r="G2778" s="6"/>
      <c r="I2778" s="6"/>
      <c r="J2778" s="6"/>
      <c r="K2778" s="6"/>
      <c r="L2778" s="6"/>
      <c r="M2778" s="6"/>
      <c r="N2778" s="6"/>
      <c r="O2778" s="7"/>
      <c r="P2778" s="7"/>
      <c r="Q2778" s="7"/>
      <c r="R2778" s="6"/>
    </row>
    <row r="2779" spans="5:18">
      <c r="E2779" s="5"/>
      <c r="F2779" s="6"/>
      <c r="G2779" s="6"/>
      <c r="I2779" s="6"/>
      <c r="J2779" s="6"/>
      <c r="K2779" s="6"/>
      <c r="L2779" s="6"/>
      <c r="M2779" s="6"/>
      <c r="N2779" s="6"/>
      <c r="O2779" s="7"/>
      <c r="P2779" s="7"/>
      <c r="Q2779" s="7"/>
      <c r="R2779" s="6"/>
    </row>
    <row r="2780" spans="5:18">
      <c r="E2780" s="5"/>
      <c r="F2780" s="6"/>
      <c r="G2780" s="6"/>
      <c r="I2780" s="6"/>
      <c r="J2780" s="6"/>
      <c r="K2780" s="6"/>
      <c r="L2780" s="6"/>
      <c r="M2780" s="6"/>
      <c r="N2780" s="6"/>
      <c r="O2780" s="7"/>
      <c r="P2780" s="7"/>
      <c r="Q2780" s="7"/>
      <c r="R2780" s="6"/>
    </row>
    <row r="2781" spans="5:18">
      <c r="E2781" s="5"/>
      <c r="F2781" s="6"/>
      <c r="G2781" s="6"/>
      <c r="I2781" s="6"/>
      <c r="J2781" s="6"/>
      <c r="K2781" s="6"/>
      <c r="L2781" s="6"/>
      <c r="M2781" s="6"/>
      <c r="N2781" s="6"/>
      <c r="O2781" s="7"/>
      <c r="P2781" s="7"/>
      <c r="Q2781" s="7"/>
      <c r="R2781" s="6"/>
    </row>
    <row r="2782" spans="5:18">
      <c r="E2782" s="5"/>
      <c r="F2782" s="6"/>
      <c r="G2782" s="6"/>
      <c r="I2782" s="6"/>
      <c r="J2782" s="6"/>
      <c r="K2782" s="6"/>
      <c r="L2782" s="6"/>
      <c r="M2782" s="6"/>
      <c r="N2782" s="6"/>
      <c r="O2782" s="7"/>
      <c r="P2782" s="7"/>
      <c r="Q2782" s="7"/>
      <c r="R2782" s="6"/>
    </row>
    <row r="2783" spans="5:18">
      <c r="E2783" s="5"/>
      <c r="F2783" s="6"/>
      <c r="G2783" s="6"/>
      <c r="I2783" s="6"/>
      <c r="J2783" s="6"/>
      <c r="K2783" s="6"/>
      <c r="L2783" s="6"/>
      <c r="M2783" s="6"/>
      <c r="N2783" s="6"/>
      <c r="O2783" s="7"/>
      <c r="P2783" s="7"/>
      <c r="Q2783" s="7"/>
      <c r="R2783" s="6"/>
    </row>
    <row r="2784" spans="5:18">
      <c r="E2784" s="5"/>
      <c r="F2784" s="6"/>
      <c r="G2784" s="6"/>
      <c r="I2784" s="6"/>
      <c r="J2784" s="6"/>
      <c r="K2784" s="6"/>
      <c r="L2784" s="6"/>
      <c r="M2784" s="6"/>
      <c r="N2784" s="6"/>
      <c r="O2784" s="7"/>
      <c r="P2784" s="7"/>
      <c r="Q2784" s="7"/>
      <c r="R2784" s="6"/>
    </row>
    <row r="2785" spans="5:18">
      <c r="E2785" s="5"/>
      <c r="F2785" s="6"/>
      <c r="G2785" s="6"/>
      <c r="I2785" s="6"/>
      <c r="J2785" s="6"/>
      <c r="K2785" s="6"/>
      <c r="L2785" s="6"/>
      <c r="M2785" s="6"/>
      <c r="N2785" s="6"/>
      <c r="O2785" s="7"/>
      <c r="P2785" s="7"/>
      <c r="Q2785" s="7"/>
      <c r="R2785" s="6"/>
    </row>
    <row r="2786" spans="5:18">
      <c r="E2786" s="5"/>
      <c r="F2786" s="6"/>
      <c r="G2786" s="6"/>
      <c r="I2786" s="6"/>
      <c r="J2786" s="6"/>
      <c r="K2786" s="6"/>
      <c r="L2786" s="6"/>
      <c r="M2786" s="6"/>
      <c r="N2786" s="6"/>
      <c r="O2786" s="7"/>
      <c r="P2786" s="7"/>
      <c r="Q2786" s="7"/>
      <c r="R2786" s="6"/>
    </row>
    <row r="2787" spans="5:18">
      <c r="E2787" s="5"/>
      <c r="F2787" s="6"/>
      <c r="G2787" s="6"/>
      <c r="I2787" s="6"/>
      <c r="J2787" s="6"/>
      <c r="K2787" s="6"/>
      <c r="L2787" s="6"/>
      <c r="M2787" s="6"/>
      <c r="N2787" s="6"/>
      <c r="O2787" s="7"/>
      <c r="P2787" s="7"/>
      <c r="Q2787" s="7"/>
      <c r="R2787" s="6"/>
    </row>
    <row r="2788" spans="5:18">
      <c r="E2788" s="5"/>
      <c r="F2788" s="6"/>
      <c r="G2788" s="6"/>
      <c r="I2788" s="6"/>
      <c r="J2788" s="6"/>
      <c r="K2788" s="6"/>
      <c r="L2788" s="6"/>
      <c r="M2788" s="6"/>
      <c r="N2788" s="6"/>
      <c r="O2788" s="7"/>
      <c r="P2788" s="7"/>
      <c r="Q2788" s="7"/>
      <c r="R2788" s="6"/>
    </row>
    <row r="2789" spans="5:18">
      <c r="E2789" s="5"/>
      <c r="F2789" s="6"/>
      <c r="G2789" s="6"/>
      <c r="I2789" s="6"/>
      <c r="J2789" s="6"/>
      <c r="K2789" s="6"/>
      <c r="L2789" s="6"/>
      <c r="M2789" s="6"/>
      <c r="N2789" s="6"/>
      <c r="O2789" s="7"/>
      <c r="P2789" s="7"/>
      <c r="Q2789" s="7"/>
      <c r="R2789" s="6"/>
    </row>
    <row r="2790" spans="5:18">
      <c r="E2790" s="5"/>
      <c r="F2790" s="6"/>
      <c r="G2790" s="6"/>
      <c r="I2790" s="6"/>
      <c r="J2790" s="6"/>
      <c r="K2790" s="6"/>
      <c r="L2790" s="6"/>
      <c r="M2790" s="6"/>
      <c r="N2790" s="6"/>
      <c r="O2790" s="7"/>
      <c r="P2790" s="7"/>
      <c r="Q2790" s="7"/>
      <c r="R2790" s="6"/>
    </row>
    <row r="2791" spans="5:18">
      <c r="E2791" s="5"/>
      <c r="F2791" s="6"/>
      <c r="G2791" s="6"/>
      <c r="I2791" s="6"/>
      <c r="J2791" s="6"/>
      <c r="K2791" s="6"/>
      <c r="L2791" s="6"/>
      <c r="M2791" s="6"/>
      <c r="N2791" s="6"/>
      <c r="O2791" s="7"/>
      <c r="P2791" s="7"/>
      <c r="Q2791" s="7"/>
      <c r="R2791" s="6"/>
    </row>
    <row r="2792" spans="5:18">
      <c r="E2792" s="5"/>
      <c r="F2792" s="6"/>
      <c r="G2792" s="6"/>
      <c r="I2792" s="6"/>
      <c r="J2792" s="6"/>
      <c r="K2792" s="6"/>
      <c r="L2792" s="6"/>
      <c r="M2792" s="6"/>
      <c r="N2792" s="6"/>
      <c r="O2792" s="7"/>
      <c r="P2792" s="7"/>
      <c r="Q2792" s="7"/>
      <c r="R2792" s="6"/>
    </row>
    <row r="2793" spans="5:18">
      <c r="E2793" s="5"/>
      <c r="F2793" s="6"/>
      <c r="G2793" s="6"/>
      <c r="I2793" s="6"/>
      <c r="J2793" s="6"/>
      <c r="K2793" s="6"/>
      <c r="L2793" s="6"/>
      <c r="M2793" s="6"/>
      <c r="N2793" s="6"/>
      <c r="O2793" s="7"/>
      <c r="P2793" s="7"/>
      <c r="Q2793" s="7"/>
      <c r="R2793" s="6"/>
    </row>
    <row r="2794" spans="5:18">
      <c r="E2794" s="5"/>
      <c r="F2794" s="6"/>
      <c r="G2794" s="6"/>
      <c r="I2794" s="6"/>
      <c r="J2794" s="6"/>
      <c r="K2794" s="6"/>
      <c r="L2794" s="6"/>
      <c r="M2794" s="6"/>
      <c r="N2794" s="6"/>
      <c r="O2794" s="7"/>
      <c r="P2794" s="7"/>
      <c r="Q2794" s="7"/>
      <c r="R2794" s="6"/>
    </row>
    <row r="2795" spans="5:18">
      <c r="E2795" s="5"/>
      <c r="F2795" s="6"/>
      <c r="G2795" s="6"/>
      <c r="I2795" s="6"/>
      <c r="J2795" s="6"/>
      <c r="K2795" s="6"/>
      <c r="L2795" s="6"/>
      <c r="M2795" s="6"/>
      <c r="N2795" s="6"/>
      <c r="O2795" s="7"/>
      <c r="P2795" s="7"/>
      <c r="Q2795" s="7"/>
      <c r="R2795" s="6"/>
    </row>
    <row r="2796" spans="5:18">
      <c r="E2796" s="5"/>
      <c r="F2796" s="6"/>
      <c r="G2796" s="6"/>
      <c r="I2796" s="6"/>
      <c r="J2796" s="6"/>
      <c r="K2796" s="6"/>
      <c r="L2796" s="6"/>
      <c r="M2796" s="6"/>
      <c r="N2796" s="6"/>
      <c r="O2796" s="7"/>
      <c r="P2796" s="7"/>
      <c r="Q2796" s="7"/>
      <c r="R2796" s="6"/>
    </row>
    <row r="2797" spans="5:18">
      <c r="E2797" s="5"/>
      <c r="F2797" s="6"/>
      <c r="G2797" s="6"/>
      <c r="I2797" s="6"/>
      <c r="J2797" s="6"/>
      <c r="K2797" s="6"/>
      <c r="L2797" s="6"/>
      <c r="M2797" s="6"/>
      <c r="N2797" s="6"/>
      <c r="O2797" s="7"/>
      <c r="P2797" s="7"/>
      <c r="Q2797" s="7"/>
      <c r="R2797" s="6"/>
    </row>
    <row r="2798" spans="5:18">
      <c r="E2798" s="5"/>
      <c r="F2798" s="6"/>
      <c r="G2798" s="6"/>
      <c r="I2798" s="6"/>
      <c r="J2798" s="6"/>
      <c r="K2798" s="6"/>
      <c r="L2798" s="6"/>
      <c r="M2798" s="6"/>
      <c r="N2798" s="6"/>
      <c r="O2798" s="7"/>
      <c r="P2798" s="7"/>
      <c r="Q2798" s="7"/>
      <c r="R2798" s="6"/>
    </row>
    <row r="2799" spans="5:18">
      <c r="E2799" s="5"/>
      <c r="F2799" s="6"/>
      <c r="G2799" s="6"/>
      <c r="I2799" s="6"/>
      <c r="J2799" s="6"/>
      <c r="K2799" s="6"/>
      <c r="L2799" s="6"/>
      <c r="M2799" s="6"/>
      <c r="N2799" s="6"/>
      <c r="O2799" s="7"/>
      <c r="P2799" s="7"/>
      <c r="Q2799" s="7"/>
      <c r="R2799" s="6"/>
    </row>
    <row r="2800" spans="5:18">
      <c r="E2800" s="5"/>
      <c r="F2800" s="6"/>
      <c r="G2800" s="6"/>
      <c r="I2800" s="6"/>
      <c r="J2800" s="6"/>
      <c r="K2800" s="6"/>
      <c r="L2800" s="6"/>
      <c r="M2800" s="6"/>
      <c r="N2800" s="6"/>
      <c r="O2800" s="7"/>
      <c r="P2800" s="7"/>
      <c r="Q2800" s="7"/>
      <c r="R2800" s="6"/>
    </row>
    <row r="2801" spans="5:18">
      <c r="E2801" s="5"/>
      <c r="F2801" s="6"/>
      <c r="G2801" s="6"/>
      <c r="I2801" s="6"/>
      <c r="J2801" s="6"/>
      <c r="K2801" s="6"/>
      <c r="L2801" s="6"/>
      <c r="M2801" s="6"/>
      <c r="N2801" s="6"/>
      <c r="O2801" s="7"/>
      <c r="P2801" s="7"/>
      <c r="Q2801" s="7"/>
      <c r="R2801" s="6"/>
    </row>
    <row r="2802" spans="5:18">
      <c r="E2802" s="5"/>
      <c r="F2802" s="6"/>
      <c r="G2802" s="6"/>
      <c r="I2802" s="6"/>
      <c r="J2802" s="6"/>
      <c r="K2802" s="6"/>
      <c r="L2802" s="6"/>
      <c r="M2802" s="6"/>
      <c r="N2802" s="6"/>
      <c r="O2802" s="7"/>
      <c r="P2802" s="7"/>
      <c r="Q2802" s="7"/>
      <c r="R2802" s="6"/>
    </row>
    <row r="2803" spans="5:18">
      <c r="E2803" s="5"/>
      <c r="F2803" s="6"/>
      <c r="G2803" s="6"/>
      <c r="I2803" s="6"/>
      <c r="J2803" s="6"/>
      <c r="K2803" s="6"/>
      <c r="L2803" s="6"/>
      <c r="M2803" s="6"/>
      <c r="N2803" s="6"/>
      <c r="O2803" s="7"/>
      <c r="P2803" s="7"/>
      <c r="Q2803" s="7"/>
      <c r="R2803" s="6"/>
    </row>
    <row r="2804" spans="5:18">
      <c r="E2804" s="5"/>
      <c r="F2804" s="6"/>
      <c r="G2804" s="6"/>
      <c r="I2804" s="6"/>
      <c r="J2804" s="6"/>
      <c r="K2804" s="6"/>
      <c r="L2804" s="6"/>
      <c r="M2804" s="6"/>
      <c r="N2804" s="6"/>
      <c r="O2804" s="7"/>
      <c r="P2804" s="7"/>
      <c r="Q2804" s="7"/>
      <c r="R2804" s="6"/>
    </row>
    <row r="2805" spans="5:18">
      <c r="E2805" s="5"/>
      <c r="F2805" s="6"/>
      <c r="G2805" s="6"/>
      <c r="I2805" s="6"/>
      <c r="J2805" s="6"/>
      <c r="K2805" s="6"/>
      <c r="L2805" s="6"/>
      <c r="M2805" s="6"/>
      <c r="N2805" s="6"/>
      <c r="O2805" s="7"/>
      <c r="P2805" s="7"/>
      <c r="Q2805" s="7"/>
      <c r="R2805" s="6"/>
    </row>
    <row r="2806" spans="5:18">
      <c r="E2806" s="5"/>
      <c r="F2806" s="6"/>
      <c r="G2806" s="6"/>
      <c r="I2806" s="6"/>
      <c r="J2806" s="6"/>
      <c r="K2806" s="6"/>
      <c r="L2806" s="6"/>
      <c r="M2806" s="6"/>
      <c r="N2806" s="6"/>
      <c r="O2806" s="7"/>
      <c r="P2806" s="7"/>
      <c r="Q2806" s="7"/>
      <c r="R2806" s="6"/>
    </row>
    <row r="2807" spans="5:18">
      <c r="E2807" s="5"/>
      <c r="F2807" s="6"/>
      <c r="G2807" s="6"/>
      <c r="I2807" s="6"/>
      <c r="J2807" s="6"/>
      <c r="K2807" s="6"/>
      <c r="L2807" s="6"/>
      <c r="M2807" s="6"/>
      <c r="N2807" s="6"/>
      <c r="O2807" s="7"/>
      <c r="P2807" s="7"/>
      <c r="Q2807" s="7"/>
      <c r="R2807" s="6"/>
    </row>
    <row r="2808" spans="5:18">
      <c r="E2808" s="5"/>
      <c r="F2808" s="6"/>
      <c r="G2808" s="6"/>
      <c r="I2808" s="6"/>
      <c r="J2808" s="6"/>
      <c r="K2808" s="6"/>
      <c r="L2808" s="6"/>
      <c r="M2808" s="6"/>
      <c r="N2808" s="6"/>
      <c r="O2808" s="7"/>
      <c r="P2808" s="7"/>
      <c r="Q2808" s="7"/>
      <c r="R2808" s="6"/>
    </row>
    <row r="2809" spans="5:18">
      <c r="E2809" s="5"/>
      <c r="F2809" s="6"/>
      <c r="G2809" s="6"/>
      <c r="I2809" s="6"/>
      <c r="J2809" s="6"/>
      <c r="K2809" s="6"/>
      <c r="L2809" s="6"/>
      <c r="M2809" s="6"/>
      <c r="N2809" s="6"/>
      <c r="O2809" s="7"/>
      <c r="P2809" s="7"/>
      <c r="Q2809" s="7"/>
      <c r="R2809" s="6"/>
    </row>
    <row r="2810" spans="5:18">
      <c r="E2810" s="5"/>
      <c r="F2810" s="6"/>
      <c r="G2810" s="6"/>
      <c r="I2810" s="6"/>
      <c r="J2810" s="6"/>
      <c r="K2810" s="6"/>
      <c r="L2810" s="6"/>
      <c r="M2810" s="6"/>
      <c r="N2810" s="6"/>
      <c r="O2810" s="7"/>
      <c r="P2810" s="7"/>
      <c r="Q2810" s="7"/>
      <c r="R2810" s="6"/>
    </row>
    <row r="2811" spans="5:18">
      <c r="E2811" s="5"/>
      <c r="F2811" s="6"/>
      <c r="G2811" s="6"/>
      <c r="I2811" s="6"/>
      <c r="J2811" s="6"/>
      <c r="K2811" s="6"/>
      <c r="L2811" s="6"/>
      <c r="M2811" s="6"/>
      <c r="N2811" s="6"/>
      <c r="O2811" s="7"/>
      <c r="P2811" s="7"/>
      <c r="Q2811" s="7"/>
      <c r="R2811" s="6"/>
    </row>
    <row r="2812" spans="5:18">
      <c r="E2812" s="5"/>
      <c r="F2812" s="6"/>
      <c r="G2812" s="6"/>
      <c r="I2812" s="6"/>
      <c r="J2812" s="6"/>
      <c r="K2812" s="6"/>
      <c r="L2812" s="6"/>
      <c r="M2812" s="6"/>
      <c r="N2812" s="6"/>
      <c r="O2812" s="7"/>
      <c r="P2812" s="7"/>
      <c r="Q2812" s="7"/>
      <c r="R2812" s="6"/>
    </row>
    <row r="2813" spans="5:18">
      <c r="E2813" s="5"/>
      <c r="F2813" s="6"/>
      <c r="G2813" s="6"/>
      <c r="I2813" s="6"/>
      <c r="J2813" s="6"/>
      <c r="K2813" s="6"/>
      <c r="L2813" s="6"/>
      <c r="M2813" s="6"/>
      <c r="N2813" s="6"/>
      <c r="O2813" s="7"/>
      <c r="P2813" s="7"/>
      <c r="Q2813" s="7"/>
      <c r="R2813" s="6"/>
    </row>
    <row r="2814" spans="5:18">
      <c r="E2814" s="5"/>
      <c r="F2814" s="6"/>
      <c r="G2814" s="6"/>
      <c r="I2814" s="6"/>
      <c r="J2814" s="6"/>
      <c r="K2814" s="6"/>
      <c r="L2814" s="6"/>
      <c r="M2814" s="6"/>
      <c r="N2814" s="6"/>
      <c r="O2814" s="7"/>
      <c r="P2814" s="7"/>
      <c r="Q2814" s="7"/>
      <c r="R2814" s="6"/>
    </row>
    <row r="2815" spans="5:18">
      <c r="E2815" s="5"/>
      <c r="F2815" s="6"/>
      <c r="G2815" s="6"/>
      <c r="I2815" s="6"/>
      <c r="J2815" s="6"/>
      <c r="K2815" s="6"/>
      <c r="L2815" s="6"/>
      <c r="M2815" s="6"/>
      <c r="N2815" s="6"/>
      <c r="O2815" s="7"/>
      <c r="P2815" s="7"/>
      <c r="Q2815" s="7"/>
      <c r="R2815" s="6"/>
    </row>
    <row r="2816" spans="5:18">
      <c r="E2816" s="5"/>
      <c r="F2816" s="6"/>
      <c r="G2816" s="6"/>
      <c r="I2816" s="6"/>
      <c r="J2816" s="6"/>
      <c r="K2816" s="6"/>
      <c r="L2816" s="6"/>
      <c r="M2816" s="6"/>
      <c r="N2816" s="6"/>
      <c r="O2816" s="7"/>
      <c r="P2816" s="7"/>
      <c r="Q2816" s="7"/>
      <c r="R2816" s="6"/>
    </row>
    <row r="2817" spans="5:18">
      <c r="E2817" s="5"/>
      <c r="F2817" s="6"/>
      <c r="G2817" s="6"/>
      <c r="I2817" s="6"/>
      <c r="J2817" s="6"/>
      <c r="K2817" s="6"/>
      <c r="L2817" s="6"/>
      <c r="M2817" s="6"/>
      <c r="N2817" s="6"/>
      <c r="O2817" s="7"/>
      <c r="P2817" s="7"/>
      <c r="Q2817" s="7"/>
      <c r="R2817" s="6"/>
    </row>
    <row r="2818" spans="5:18">
      <c r="E2818" s="5"/>
      <c r="F2818" s="6"/>
      <c r="G2818" s="6"/>
      <c r="I2818" s="6"/>
      <c r="J2818" s="6"/>
      <c r="K2818" s="6"/>
      <c r="L2818" s="6"/>
      <c r="M2818" s="6"/>
      <c r="N2818" s="6"/>
      <c r="O2818" s="7"/>
      <c r="P2818" s="7"/>
      <c r="Q2818" s="7"/>
      <c r="R2818" s="6"/>
    </row>
    <row r="2819" spans="5:18">
      <c r="E2819" s="5"/>
      <c r="F2819" s="6"/>
      <c r="G2819" s="6"/>
      <c r="I2819" s="6"/>
      <c r="J2819" s="6"/>
      <c r="K2819" s="6"/>
      <c r="L2819" s="6"/>
      <c r="M2819" s="6"/>
      <c r="N2819" s="6"/>
      <c r="O2819" s="7"/>
      <c r="P2819" s="7"/>
      <c r="Q2819" s="7"/>
      <c r="R2819" s="6"/>
    </row>
    <row r="2820" spans="5:18">
      <c r="E2820" s="5"/>
      <c r="F2820" s="6"/>
      <c r="G2820" s="6"/>
      <c r="I2820" s="6"/>
      <c r="J2820" s="6"/>
      <c r="K2820" s="6"/>
      <c r="L2820" s="6"/>
      <c r="M2820" s="6"/>
      <c r="N2820" s="6"/>
      <c r="O2820" s="7"/>
      <c r="P2820" s="7"/>
      <c r="Q2820" s="7"/>
      <c r="R2820" s="6"/>
    </row>
    <row r="2821" spans="5:18">
      <c r="E2821" s="5"/>
      <c r="F2821" s="6"/>
      <c r="G2821" s="6"/>
      <c r="I2821" s="6"/>
      <c r="J2821" s="6"/>
      <c r="K2821" s="6"/>
      <c r="L2821" s="6"/>
      <c r="M2821" s="6"/>
      <c r="N2821" s="6"/>
      <c r="O2821" s="7"/>
      <c r="P2821" s="7"/>
      <c r="Q2821" s="7"/>
      <c r="R2821" s="6"/>
    </row>
    <row r="2822" spans="5:18">
      <c r="E2822" s="5"/>
      <c r="F2822" s="6"/>
      <c r="G2822" s="6"/>
      <c r="I2822" s="6"/>
      <c r="J2822" s="6"/>
      <c r="K2822" s="6"/>
      <c r="L2822" s="6"/>
      <c r="M2822" s="6"/>
      <c r="N2822" s="6"/>
      <c r="O2822" s="7"/>
      <c r="P2822" s="7"/>
      <c r="Q2822" s="7"/>
      <c r="R2822" s="6"/>
    </row>
    <row r="2823" spans="5:18">
      <c r="E2823" s="5"/>
      <c r="F2823" s="6"/>
      <c r="G2823" s="6"/>
      <c r="I2823" s="6"/>
      <c r="J2823" s="6"/>
      <c r="K2823" s="6"/>
      <c r="L2823" s="6"/>
      <c r="M2823" s="6"/>
      <c r="N2823" s="6"/>
      <c r="O2823" s="7"/>
      <c r="P2823" s="7"/>
      <c r="Q2823" s="7"/>
      <c r="R2823" s="6"/>
    </row>
    <row r="2824" spans="5:18">
      <c r="E2824" s="5"/>
      <c r="F2824" s="6"/>
      <c r="G2824" s="6"/>
      <c r="I2824" s="6"/>
      <c r="J2824" s="6"/>
      <c r="K2824" s="6"/>
      <c r="L2824" s="6"/>
      <c r="M2824" s="6"/>
      <c r="N2824" s="6"/>
      <c r="O2824" s="7"/>
      <c r="P2824" s="7"/>
      <c r="Q2824" s="7"/>
      <c r="R2824" s="6"/>
    </row>
    <row r="2825" spans="5:18">
      <c r="E2825" s="5"/>
      <c r="F2825" s="6"/>
      <c r="G2825" s="6"/>
      <c r="I2825" s="6"/>
      <c r="J2825" s="6"/>
      <c r="K2825" s="6"/>
      <c r="L2825" s="6"/>
      <c r="M2825" s="6"/>
      <c r="N2825" s="6"/>
      <c r="O2825" s="7"/>
      <c r="P2825" s="7"/>
      <c r="Q2825" s="7"/>
      <c r="R2825" s="6"/>
    </row>
    <row r="2826" spans="5:18">
      <c r="E2826" s="5"/>
      <c r="F2826" s="6"/>
      <c r="G2826" s="6"/>
      <c r="I2826" s="6"/>
      <c r="J2826" s="6"/>
      <c r="K2826" s="6"/>
      <c r="L2826" s="6"/>
      <c r="M2826" s="6"/>
      <c r="N2826" s="6"/>
      <c r="O2826" s="7"/>
      <c r="P2826" s="7"/>
      <c r="Q2826" s="7"/>
      <c r="R2826" s="6"/>
    </row>
    <row r="2827" spans="5:18">
      <c r="E2827" s="5"/>
      <c r="F2827" s="6"/>
      <c r="G2827" s="6"/>
      <c r="I2827" s="6"/>
      <c r="J2827" s="6"/>
      <c r="K2827" s="6"/>
      <c r="L2827" s="6"/>
      <c r="M2827" s="6"/>
      <c r="N2827" s="6"/>
      <c r="O2827" s="7"/>
      <c r="P2827" s="7"/>
      <c r="Q2827" s="7"/>
      <c r="R2827" s="6"/>
    </row>
    <row r="2828" spans="5:18">
      <c r="E2828" s="5"/>
      <c r="F2828" s="6"/>
      <c r="G2828" s="6"/>
      <c r="I2828" s="6"/>
      <c r="J2828" s="6"/>
      <c r="K2828" s="6"/>
      <c r="L2828" s="6"/>
      <c r="M2828" s="6"/>
      <c r="N2828" s="6"/>
      <c r="O2828" s="7"/>
      <c r="P2828" s="7"/>
      <c r="Q2828" s="7"/>
      <c r="R2828" s="6"/>
    </row>
    <row r="2829" spans="5:18">
      <c r="E2829" s="5"/>
      <c r="F2829" s="6"/>
      <c r="G2829" s="6"/>
      <c r="I2829" s="6"/>
      <c r="J2829" s="6"/>
      <c r="K2829" s="6"/>
      <c r="L2829" s="6"/>
      <c r="M2829" s="6"/>
      <c r="N2829" s="6"/>
      <c r="O2829" s="7"/>
      <c r="P2829" s="7"/>
      <c r="Q2829" s="7"/>
      <c r="R2829" s="6"/>
    </row>
    <row r="2830" spans="5:18">
      <c r="E2830" s="5"/>
      <c r="F2830" s="6"/>
      <c r="G2830" s="6"/>
      <c r="I2830" s="6"/>
      <c r="J2830" s="6"/>
      <c r="K2830" s="6"/>
      <c r="L2830" s="6"/>
      <c r="M2830" s="6"/>
      <c r="N2830" s="6"/>
      <c r="O2830" s="7"/>
      <c r="P2830" s="7"/>
      <c r="Q2830" s="7"/>
      <c r="R2830" s="6"/>
    </row>
    <row r="2831" spans="5:18">
      <c r="E2831" s="5"/>
      <c r="F2831" s="6"/>
      <c r="G2831" s="6"/>
      <c r="I2831" s="6"/>
      <c r="J2831" s="6"/>
      <c r="K2831" s="6"/>
      <c r="L2831" s="6"/>
      <c r="M2831" s="6"/>
      <c r="N2831" s="6"/>
      <c r="O2831" s="7"/>
      <c r="P2831" s="7"/>
      <c r="Q2831" s="7"/>
      <c r="R2831" s="6"/>
    </row>
    <row r="2832" spans="5:18">
      <c r="E2832" s="5"/>
      <c r="F2832" s="6"/>
      <c r="G2832" s="6"/>
      <c r="I2832" s="6"/>
      <c r="J2832" s="6"/>
      <c r="K2832" s="6"/>
      <c r="L2832" s="6"/>
      <c r="M2832" s="6"/>
      <c r="N2832" s="6"/>
      <c r="O2832" s="7"/>
      <c r="P2832" s="7"/>
      <c r="Q2832" s="7"/>
      <c r="R2832" s="6"/>
    </row>
    <row r="2833" spans="5:18">
      <c r="E2833" s="5"/>
      <c r="F2833" s="6"/>
      <c r="G2833" s="6"/>
      <c r="I2833" s="6"/>
      <c r="J2833" s="6"/>
      <c r="K2833" s="6"/>
      <c r="L2833" s="6"/>
      <c r="M2833" s="6"/>
      <c r="N2833" s="6"/>
      <c r="O2833" s="7"/>
      <c r="P2833" s="7"/>
      <c r="Q2833" s="7"/>
      <c r="R2833" s="6"/>
    </row>
    <row r="2834" spans="5:18">
      <c r="E2834" s="5"/>
      <c r="F2834" s="6"/>
      <c r="G2834" s="6"/>
      <c r="I2834" s="6"/>
      <c r="J2834" s="6"/>
      <c r="K2834" s="6"/>
      <c r="L2834" s="6"/>
      <c r="M2834" s="6"/>
      <c r="N2834" s="6"/>
      <c r="O2834" s="7"/>
      <c r="P2834" s="7"/>
      <c r="Q2834" s="7"/>
      <c r="R2834" s="6"/>
    </row>
    <row r="2835" spans="5:18">
      <c r="E2835" s="5"/>
      <c r="F2835" s="6"/>
      <c r="G2835" s="6"/>
      <c r="I2835" s="6"/>
      <c r="J2835" s="6"/>
      <c r="K2835" s="6"/>
      <c r="L2835" s="6"/>
      <c r="M2835" s="6"/>
      <c r="N2835" s="6"/>
      <c r="O2835" s="7"/>
      <c r="P2835" s="7"/>
      <c r="Q2835" s="7"/>
      <c r="R2835" s="6"/>
    </row>
    <row r="2836" spans="5:18">
      <c r="E2836" s="5"/>
      <c r="F2836" s="6"/>
      <c r="G2836" s="6"/>
      <c r="I2836" s="6"/>
      <c r="J2836" s="6"/>
      <c r="K2836" s="6"/>
      <c r="L2836" s="6"/>
      <c r="M2836" s="6"/>
      <c r="N2836" s="6"/>
      <c r="O2836" s="7"/>
      <c r="P2836" s="7"/>
      <c r="Q2836" s="7"/>
      <c r="R2836" s="6"/>
    </row>
    <row r="2837" spans="5:18">
      <c r="E2837" s="5"/>
      <c r="F2837" s="6"/>
      <c r="G2837" s="6"/>
      <c r="I2837" s="6"/>
      <c r="J2837" s="6"/>
      <c r="K2837" s="6"/>
      <c r="L2837" s="6"/>
      <c r="M2837" s="6"/>
      <c r="N2837" s="6"/>
      <c r="O2837" s="7"/>
      <c r="P2837" s="7"/>
      <c r="Q2837" s="7"/>
      <c r="R2837" s="6"/>
    </row>
    <row r="2838" spans="5:18">
      <c r="E2838" s="5"/>
      <c r="F2838" s="6"/>
      <c r="G2838" s="6"/>
      <c r="I2838" s="6"/>
      <c r="J2838" s="6"/>
      <c r="K2838" s="6"/>
      <c r="L2838" s="6"/>
      <c r="M2838" s="6"/>
      <c r="N2838" s="6"/>
      <c r="O2838" s="7"/>
      <c r="P2838" s="7"/>
      <c r="Q2838" s="7"/>
      <c r="R2838" s="6"/>
    </row>
    <row r="2839" spans="5:18">
      <c r="E2839" s="5"/>
      <c r="F2839" s="6"/>
      <c r="G2839" s="6"/>
      <c r="I2839" s="6"/>
      <c r="J2839" s="6"/>
      <c r="K2839" s="6"/>
      <c r="L2839" s="6"/>
      <c r="M2839" s="6"/>
      <c r="N2839" s="6"/>
      <c r="O2839" s="7"/>
      <c r="P2839" s="7"/>
      <c r="Q2839" s="7"/>
      <c r="R2839" s="6"/>
    </row>
    <row r="2840" spans="5:18">
      <c r="E2840" s="5"/>
      <c r="F2840" s="6"/>
      <c r="G2840" s="6"/>
      <c r="I2840" s="6"/>
      <c r="J2840" s="6"/>
      <c r="K2840" s="6"/>
      <c r="L2840" s="6"/>
      <c r="M2840" s="6"/>
      <c r="N2840" s="6"/>
      <c r="O2840" s="7"/>
      <c r="P2840" s="7"/>
      <c r="Q2840" s="7"/>
      <c r="R2840" s="6"/>
    </row>
    <row r="2841" spans="5:18">
      <c r="E2841" s="5"/>
      <c r="F2841" s="6"/>
      <c r="G2841" s="6"/>
      <c r="I2841" s="6"/>
      <c r="J2841" s="6"/>
      <c r="K2841" s="6"/>
      <c r="L2841" s="6"/>
      <c r="M2841" s="6"/>
      <c r="N2841" s="6"/>
      <c r="O2841" s="7"/>
      <c r="P2841" s="7"/>
      <c r="Q2841" s="7"/>
      <c r="R2841" s="6"/>
    </row>
    <row r="2842" spans="5:18">
      <c r="E2842" s="5"/>
      <c r="F2842" s="6"/>
      <c r="G2842" s="6"/>
      <c r="I2842" s="6"/>
      <c r="J2842" s="6"/>
      <c r="K2842" s="6"/>
      <c r="L2842" s="6"/>
      <c r="M2842" s="6"/>
      <c r="N2842" s="6"/>
      <c r="O2842" s="7"/>
      <c r="P2842" s="7"/>
      <c r="Q2842" s="7"/>
      <c r="R2842" s="6"/>
    </row>
    <row r="2843" spans="5:18">
      <c r="E2843" s="5"/>
      <c r="F2843" s="6"/>
      <c r="G2843" s="6"/>
      <c r="I2843" s="6"/>
      <c r="J2843" s="6"/>
      <c r="K2843" s="6"/>
      <c r="L2843" s="6"/>
      <c r="M2843" s="6"/>
      <c r="N2843" s="6"/>
      <c r="O2843" s="7"/>
      <c r="P2843" s="7"/>
      <c r="Q2843" s="7"/>
      <c r="R2843" s="6"/>
    </row>
    <row r="2844" spans="5:18">
      <c r="E2844" s="5"/>
      <c r="F2844" s="6"/>
      <c r="G2844" s="6"/>
      <c r="I2844" s="6"/>
      <c r="J2844" s="6"/>
      <c r="K2844" s="6"/>
      <c r="L2844" s="6"/>
      <c r="M2844" s="6"/>
      <c r="N2844" s="6"/>
      <c r="O2844" s="7"/>
      <c r="P2844" s="7"/>
      <c r="Q2844" s="7"/>
      <c r="R2844" s="6"/>
    </row>
    <row r="2845" spans="5:18">
      <c r="E2845" s="5"/>
      <c r="F2845" s="6"/>
      <c r="G2845" s="6"/>
      <c r="I2845" s="6"/>
      <c r="J2845" s="6"/>
      <c r="K2845" s="6"/>
      <c r="L2845" s="6"/>
      <c r="M2845" s="6"/>
      <c r="N2845" s="6"/>
      <c r="O2845" s="7"/>
      <c r="P2845" s="7"/>
      <c r="Q2845" s="7"/>
      <c r="R2845" s="6"/>
    </row>
    <row r="2846" spans="5:18">
      <c r="E2846" s="5"/>
      <c r="F2846" s="6"/>
      <c r="G2846" s="6"/>
      <c r="I2846" s="6"/>
      <c r="J2846" s="6"/>
      <c r="K2846" s="6"/>
      <c r="L2846" s="6"/>
      <c r="M2846" s="6"/>
      <c r="N2846" s="6"/>
      <c r="O2846" s="7"/>
      <c r="P2846" s="7"/>
      <c r="Q2846" s="7"/>
      <c r="R2846" s="6"/>
    </row>
    <row r="2847" spans="5:18">
      <c r="E2847" s="5"/>
      <c r="F2847" s="6"/>
      <c r="G2847" s="6"/>
      <c r="I2847" s="6"/>
      <c r="J2847" s="6"/>
      <c r="K2847" s="6"/>
      <c r="L2847" s="6"/>
      <c r="M2847" s="6"/>
      <c r="N2847" s="6"/>
      <c r="O2847" s="7"/>
      <c r="P2847" s="7"/>
      <c r="Q2847" s="7"/>
      <c r="R2847" s="6"/>
    </row>
    <row r="2848" spans="5:18">
      <c r="E2848" s="5"/>
      <c r="F2848" s="6"/>
      <c r="G2848" s="6"/>
      <c r="I2848" s="6"/>
      <c r="J2848" s="6"/>
      <c r="K2848" s="6"/>
      <c r="L2848" s="6"/>
      <c r="M2848" s="6"/>
      <c r="N2848" s="6"/>
      <c r="O2848" s="7"/>
      <c r="P2848" s="7"/>
      <c r="Q2848" s="7"/>
      <c r="R2848" s="6"/>
    </row>
    <row r="2849" spans="5:18">
      <c r="E2849" s="5"/>
      <c r="F2849" s="6"/>
      <c r="G2849" s="6"/>
      <c r="I2849" s="6"/>
      <c r="J2849" s="6"/>
      <c r="K2849" s="6"/>
      <c r="L2849" s="6"/>
      <c r="M2849" s="6"/>
      <c r="N2849" s="6"/>
      <c r="O2849" s="7"/>
      <c r="P2849" s="7"/>
      <c r="Q2849" s="7"/>
      <c r="R2849" s="6"/>
    </row>
    <row r="2850" spans="5:18">
      <c r="E2850" s="5"/>
      <c r="F2850" s="6"/>
      <c r="G2850" s="6"/>
      <c r="I2850" s="6"/>
      <c r="J2850" s="6"/>
      <c r="K2850" s="6"/>
      <c r="L2850" s="6"/>
      <c r="M2850" s="6"/>
      <c r="N2850" s="6"/>
      <c r="O2850" s="7"/>
      <c r="P2850" s="7"/>
      <c r="Q2850" s="7"/>
      <c r="R2850" s="6"/>
    </row>
    <row r="2851" spans="5:18">
      <c r="E2851" s="5"/>
      <c r="F2851" s="6"/>
      <c r="G2851" s="6"/>
      <c r="I2851" s="6"/>
      <c r="J2851" s="6"/>
      <c r="K2851" s="6"/>
      <c r="L2851" s="6"/>
      <c r="M2851" s="6"/>
      <c r="N2851" s="6"/>
      <c r="O2851" s="7"/>
      <c r="P2851" s="7"/>
      <c r="Q2851" s="7"/>
      <c r="R2851" s="6"/>
    </row>
    <row r="2852" spans="5:18">
      <c r="E2852" s="5"/>
      <c r="F2852" s="6"/>
      <c r="G2852" s="6"/>
      <c r="I2852" s="6"/>
      <c r="J2852" s="6"/>
      <c r="K2852" s="6"/>
      <c r="L2852" s="6"/>
      <c r="M2852" s="6"/>
      <c r="N2852" s="6"/>
      <c r="O2852" s="7"/>
      <c r="P2852" s="7"/>
      <c r="Q2852" s="7"/>
      <c r="R2852" s="6"/>
    </row>
    <row r="2853" spans="5:18">
      <c r="E2853" s="5"/>
      <c r="F2853" s="6"/>
      <c r="G2853" s="6"/>
      <c r="I2853" s="6"/>
      <c r="J2853" s="6"/>
      <c r="K2853" s="6"/>
      <c r="L2853" s="6"/>
      <c r="M2853" s="6"/>
      <c r="N2853" s="6"/>
      <c r="O2853" s="7"/>
      <c r="P2853" s="7"/>
      <c r="Q2853" s="7"/>
      <c r="R2853" s="6"/>
    </row>
    <row r="2854" spans="5:18">
      <c r="E2854" s="5"/>
      <c r="F2854" s="6"/>
      <c r="G2854" s="6"/>
      <c r="I2854" s="6"/>
      <c r="J2854" s="6"/>
      <c r="K2854" s="6"/>
      <c r="L2854" s="6"/>
      <c r="M2854" s="6"/>
      <c r="N2854" s="6"/>
      <c r="O2854" s="7"/>
      <c r="P2854" s="7"/>
      <c r="Q2854" s="7"/>
      <c r="R2854" s="6"/>
    </row>
    <row r="2855" spans="5:18">
      <c r="E2855" s="5"/>
      <c r="F2855" s="6"/>
      <c r="G2855" s="6"/>
      <c r="I2855" s="6"/>
      <c r="J2855" s="6"/>
      <c r="K2855" s="6"/>
      <c r="L2855" s="6"/>
      <c r="M2855" s="6"/>
      <c r="N2855" s="6"/>
      <c r="O2855" s="7"/>
      <c r="P2855" s="7"/>
      <c r="Q2855" s="7"/>
      <c r="R2855" s="6"/>
    </row>
    <row r="2856" spans="5:18">
      <c r="E2856" s="5"/>
      <c r="F2856" s="6"/>
      <c r="G2856" s="6"/>
      <c r="I2856" s="6"/>
      <c r="J2856" s="6"/>
      <c r="K2856" s="6"/>
      <c r="L2856" s="6"/>
      <c r="M2856" s="6"/>
      <c r="N2856" s="6"/>
      <c r="O2856" s="7"/>
      <c r="P2856" s="7"/>
      <c r="Q2856" s="7"/>
      <c r="R2856" s="6"/>
    </row>
    <row r="2857" spans="5:18">
      <c r="E2857" s="5"/>
      <c r="F2857" s="6"/>
      <c r="G2857" s="6"/>
      <c r="I2857" s="6"/>
      <c r="J2857" s="6"/>
      <c r="K2857" s="6"/>
      <c r="L2857" s="6"/>
      <c r="M2857" s="6"/>
      <c r="N2857" s="6"/>
      <c r="O2857" s="7"/>
      <c r="P2857" s="7"/>
      <c r="Q2857" s="7"/>
      <c r="R2857" s="6"/>
    </row>
    <row r="2858" spans="5:18">
      <c r="E2858" s="5"/>
      <c r="F2858" s="6"/>
      <c r="G2858" s="6"/>
      <c r="I2858" s="6"/>
      <c r="J2858" s="6"/>
      <c r="K2858" s="6"/>
      <c r="L2858" s="6"/>
      <c r="M2858" s="6"/>
      <c r="N2858" s="6"/>
      <c r="O2858" s="7"/>
      <c r="P2858" s="7"/>
      <c r="Q2858" s="7"/>
      <c r="R2858" s="6"/>
    </row>
    <row r="2859" spans="5:18">
      <c r="E2859" s="5"/>
      <c r="F2859" s="6"/>
      <c r="G2859" s="6"/>
      <c r="I2859" s="6"/>
      <c r="J2859" s="6"/>
      <c r="K2859" s="6"/>
      <c r="L2859" s="6"/>
      <c r="M2859" s="6"/>
      <c r="N2859" s="6"/>
      <c r="O2859" s="7"/>
      <c r="P2859" s="7"/>
      <c r="Q2859" s="7"/>
      <c r="R2859" s="6"/>
    </row>
    <row r="2860" spans="5:18">
      <c r="E2860" s="5"/>
      <c r="F2860" s="6"/>
      <c r="G2860" s="6"/>
      <c r="I2860" s="6"/>
      <c r="J2860" s="6"/>
      <c r="K2860" s="6"/>
      <c r="L2860" s="6"/>
      <c r="M2860" s="6"/>
      <c r="N2860" s="6"/>
      <c r="O2860" s="7"/>
      <c r="P2860" s="7"/>
      <c r="Q2860" s="7"/>
      <c r="R2860" s="6"/>
    </row>
    <row r="2861" spans="5:18">
      <c r="E2861" s="5"/>
      <c r="F2861" s="6"/>
      <c r="G2861" s="6"/>
      <c r="I2861" s="6"/>
      <c r="J2861" s="6"/>
      <c r="K2861" s="6"/>
      <c r="L2861" s="6"/>
      <c r="M2861" s="6"/>
      <c r="N2861" s="6"/>
      <c r="O2861" s="7"/>
      <c r="P2861" s="7"/>
      <c r="Q2861" s="7"/>
      <c r="R2861" s="6"/>
    </row>
    <row r="2862" spans="5:18">
      <c r="E2862" s="5"/>
      <c r="F2862" s="6"/>
      <c r="G2862" s="6"/>
      <c r="I2862" s="6"/>
      <c r="J2862" s="6"/>
      <c r="K2862" s="6"/>
      <c r="L2862" s="6"/>
      <c r="M2862" s="6"/>
      <c r="N2862" s="6"/>
      <c r="O2862" s="7"/>
      <c r="P2862" s="7"/>
      <c r="Q2862" s="7"/>
      <c r="R2862" s="6"/>
    </row>
    <row r="2863" spans="5:18">
      <c r="E2863" s="5"/>
      <c r="F2863" s="6"/>
      <c r="G2863" s="6"/>
      <c r="I2863" s="6"/>
      <c r="J2863" s="6"/>
      <c r="K2863" s="6"/>
      <c r="L2863" s="6"/>
      <c r="M2863" s="6"/>
      <c r="N2863" s="6"/>
      <c r="O2863" s="7"/>
      <c r="P2863" s="7"/>
      <c r="Q2863" s="7"/>
      <c r="R2863" s="6"/>
    </row>
    <row r="2864" spans="5:18">
      <c r="E2864" s="5"/>
      <c r="F2864" s="6"/>
      <c r="G2864" s="6"/>
      <c r="I2864" s="6"/>
      <c r="J2864" s="6"/>
      <c r="K2864" s="6"/>
      <c r="L2864" s="6"/>
      <c r="M2864" s="6"/>
      <c r="N2864" s="6"/>
      <c r="O2864" s="7"/>
      <c r="P2864" s="7"/>
      <c r="Q2864" s="7"/>
      <c r="R2864" s="6"/>
    </row>
    <row r="2865" spans="5:18">
      <c r="E2865" s="5"/>
      <c r="F2865" s="6"/>
      <c r="G2865" s="6"/>
      <c r="I2865" s="6"/>
      <c r="J2865" s="6"/>
      <c r="K2865" s="6"/>
      <c r="L2865" s="6"/>
      <c r="M2865" s="6"/>
      <c r="N2865" s="6"/>
      <c r="O2865" s="7"/>
      <c r="P2865" s="7"/>
      <c r="Q2865" s="7"/>
      <c r="R2865" s="6"/>
    </row>
    <row r="2866" spans="5:18">
      <c r="E2866" s="5"/>
      <c r="F2866" s="6"/>
      <c r="G2866" s="6"/>
      <c r="I2866" s="6"/>
      <c r="J2866" s="6"/>
      <c r="K2866" s="6"/>
      <c r="L2866" s="6"/>
      <c r="M2866" s="6"/>
      <c r="N2866" s="6"/>
      <c r="O2866" s="7"/>
      <c r="P2866" s="7"/>
      <c r="Q2866" s="7"/>
      <c r="R2866" s="6"/>
    </row>
    <row r="2867" spans="5:18">
      <c r="E2867" s="5"/>
      <c r="F2867" s="6"/>
      <c r="G2867" s="6"/>
      <c r="I2867" s="6"/>
      <c r="J2867" s="6"/>
      <c r="K2867" s="6"/>
      <c r="L2867" s="6"/>
      <c r="M2867" s="6"/>
      <c r="N2867" s="6"/>
      <c r="O2867" s="7"/>
      <c r="P2867" s="7"/>
      <c r="Q2867" s="7"/>
      <c r="R2867" s="6"/>
    </row>
    <row r="2868" spans="5:18">
      <c r="E2868" s="5"/>
      <c r="F2868" s="6"/>
      <c r="G2868" s="6"/>
      <c r="I2868" s="6"/>
      <c r="J2868" s="6"/>
      <c r="K2868" s="6"/>
      <c r="L2868" s="6"/>
      <c r="M2868" s="6"/>
      <c r="N2868" s="6"/>
      <c r="O2868" s="7"/>
      <c r="P2868" s="7"/>
      <c r="Q2868" s="7"/>
      <c r="R2868" s="6"/>
    </row>
    <row r="2869" spans="5:18">
      <c r="E2869" s="5"/>
      <c r="F2869" s="6"/>
      <c r="G2869" s="6"/>
      <c r="I2869" s="6"/>
      <c r="J2869" s="6"/>
      <c r="K2869" s="6"/>
      <c r="L2869" s="6"/>
      <c r="M2869" s="6"/>
      <c r="N2869" s="6"/>
      <c r="O2869" s="7"/>
      <c r="P2869" s="7"/>
      <c r="Q2869" s="7"/>
      <c r="R2869" s="6"/>
    </row>
    <row r="2870" spans="5:18">
      <c r="E2870" s="5"/>
      <c r="F2870" s="6"/>
      <c r="G2870" s="6"/>
      <c r="I2870" s="6"/>
      <c r="J2870" s="6"/>
      <c r="K2870" s="6"/>
      <c r="L2870" s="6"/>
      <c r="M2870" s="6"/>
      <c r="N2870" s="6"/>
      <c r="O2870" s="7"/>
      <c r="P2870" s="7"/>
      <c r="Q2870" s="7"/>
      <c r="R2870" s="6"/>
    </row>
    <row r="2871" spans="5:18">
      <c r="E2871" s="5"/>
      <c r="F2871" s="6"/>
      <c r="G2871" s="6"/>
      <c r="I2871" s="6"/>
      <c r="J2871" s="6"/>
      <c r="K2871" s="6"/>
      <c r="L2871" s="6"/>
      <c r="M2871" s="6"/>
      <c r="N2871" s="6"/>
      <c r="O2871" s="7"/>
      <c r="P2871" s="7"/>
      <c r="Q2871" s="7"/>
      <c r="R2871" s="6"/>
    </row>
    <row r="2872" spans="5:18">
      <c r="E2872" s="5"/>
      <c r="F2872" s="6"/>
      <c r="G2872" s="6"/>
      <c r="I2872" s="6"/>
      <c r="J2872" s="6"/>
      <c r="K2872" s="6"/>
      <c r="L2872" s="6"/>
      <c r="M2872" s="6"/>
      <c r="N2872" s="6"/>
      <c r="O2872" s="7"/>
      <c r="P2872" s="7"/>
      <c r="Q2872" s="7"/>
      <c r="R2872" s="6"/>
    </row>
    <row r="2873" spans="5:18">
      <c r="E2873" s="5"/>
      <c r="F2873" s="6"/>
      <c r="G2873" s="6"/>
      <c r="I2873" s="6"/>
      <c r="J2873" s="6"/>
      <c r="K2873" s="6"/>
      <c r="L2873" s="6"/>
      <c r="M2873" s="6"/>
      <c r="N2873" s="6"/>
      <c r="O2873" s="7"/>
      <c r="P2873" s="7"/>
      <c r="Q2873" s="7"/>
      <c r="R2873" s="6"/>
    </row>
    <row r="2874" spans="5:18">
      <c r="E2874" s="5"/>
      <c r="F2874" s="6"/>
      <c r="G2874" s="6"/>
      <c r="I2874" s="6"/>
      <c r="J2874" s="6"/>
      <c r="K2874" s="6"/>
      <c r="L2874" s="6"/>
      <c r="M2874" s="6"/>
      <c r="N2874" s="6"/>
      <c r="O2874" s="7"/>
      <c r="P2874" s="7"/>
      <c r="Q2874" s="7"/>
      <c r="R2874" s="6"/>
    </row>
    <row r="2875" spans="5:18">
      <c r="E2875" s="5"/>
      <c r="F2875" s="6"/>
      <c r="G2875" s="6"/>
      <c r="I2875" s="6"/>
      <c r="J2875" s="6"/>
      <c r="K2875" s="6"/>
      <c r="L2875" s="6"/>
      <c r="M2875" s="6"/>
      <c r="N2875" s="6"/>
      <c r="O2875" s="7"/>
      <c r="P2875" s="7"/>
      <c r="Q2875" s="7"/>
      <c r="R2875" s="6"/>
    </row>
    <row r="2876" spans="5:18">
      <c r="E2876" s="5"/>
      <c r="F2876" s="6"/>
      <c r="G2876" s="6"/>
      <c r="I2876" s="6"/>
      <c r="J2876" s="6"/>
      <c r="K2876" s="6"/>
      <c r="L2876" s="6"/>
      <c r="M2876" s="6"/>
      <c r="N2876" s="6"/>
      <c r="O2876" s="7"/>
      <c r="P2876" s="7"/>
      <c r="Q2876" s="7"/>
      <c r="R2876" s="6"/>
    </row>
    <row r="2877" spans="5:18">
      <c r="E2877" s="5"/>
      <c r="F2877" s="6"/>
      <c r="G2877" s="6"/>
      <c r="I2877" s="6"/>
      <c r="J2877" s="6"/>
      <c r="K2877" s="6"/>
      <c r="L2877" s="6"/>
      <c r="M2877" s="6"/>
      <c r="N2877" s="6"/>
      <c r="O2877" s="7"/>
      <c r="P2877" s="7"/>
      <c r="Q2877" s="7"/>
      <c r="R2877" s="6"/>
    </row>
    <row r="2878" spans="5:18">
      <c r="E2878" s="5"/>
      <c r="F2878" s="6"/>
      <c r="G2878" s="6"/>
      <c r="I2878" s="6"/>
      <c r="J2878" s="6"/>
      <c r="K2878" s="6"/>
      <c r="L2878" s="6"/>
      <c r="M2878" s="6"/>
      <c r="N2878" s="6"/>
      <c r="O2878" s="7"/>
      <c r="P2878" s="7"/>
      <c r="Q2878" s="7"/>
      <c r="R2878" s="6"/>
    </row>
    <row r="2879" spans="5:18">
      <c r="E2879" s="5"/>
      <c r="F2879" s="6"/>
      <c r="G2879" s="6"/>
      <c r="I2879" s="6"/>
      <c r="J2879" s="6"/>
      <c r="K2879" s="6"/>
      <c r="L2879" s="6"/>
      <c r="M2879" s="6"/>
      <c r="N2879" s="6"/>
      <c r="O2879" s="7"/>
      <c r="P2879" s="7"/>
      <c r="Q2879" s="7"/>
      <c r="R2879" s="6"/>
    </row>
    <row r="2880" spans="5:18">
      <c r="E2880" s="5"/>
      <c r="F2880" s="6"/>
      <c r="G2880" s="6"/>
      <c r="I2880" s="6"/>
      <c r="J2880" s="6"/>
      <c r="K2880" s="6"/>
      <c r="L2880" s="6"/>
      <c r="M2880" s="6"/>
      <c r="N2880" s="6"/>
      <c r="O2880" s="7"/>
      <c r="P2880" s="7"/>
      <c r="Q2880" s="7"/>
      <c r="R2880" s="6"/>
    </row>
    <row r="2881" spans="5:18">
      <c r="E2881" s="5"/>
      <c r="F2881" s="6"/>
      <c r="G2881" s="6"/>
      <c r="I2881" s="6"/>
      <c r="J2881" s="6"/>
      <c r="K2881" s="6"/>
      <c r="L2881" s="6"/>
      <c r="M2881" s="6"/>
      <c r="N2881" s="6"/>
      <c r="O2881" s="7"/>
      <c r="P2881" s="7"/>
      <c r="Q2881" s="7"/>
      <c r="R2881" s="6"/>
    </row>
    <row r="2882" spans="5:18">
      <c r="E2882" s="5"/>
      <c r="F2882" s="6"/>
      <c r="G2882" s="6"/>
      <c r="I2882" s="6"/>
      <c r="J2882" s="6"/>
      <c r="K2882" s="6"/>
      <c r="L2882" s="6"/>
      <c r="M2882" s="6"/>
      <c r="N2882" s="6"/>
      <c r="O2882" s="7"/>
      <c r="P2882" s="7"/>
      <c r="Q2882" s="7"/>
      <c r="R2882" s="6"/>
    </row>
    <row r="2883" spans="5:18">
      <c r="E2883" s="5"/>
      <c r="F2883" s="6"/>
      <c r="G2883" s="6"/>
      <c r="I2883" s="6"/>
      <c r="J2883" s="6"/>
      <c r="K2883" s="6"/>
      <c r="L2883" s="6"/>
      <c r="M2883" s="6"/>
      <c r="N2883" s="6"/>
      <c r="O2883" s="7"/>
      <c r="P2883" s="7"/>
      <c r="Q2883" s="7"/>
      <c r="R2883" s="6"/>
    </row>
    <row r="2884" spans="5:18">
      <c r="E2884" s="5"/>
      <c r="F2884" s="6"/>
      <c r="G2884" s="6"/>
      <c r="I2884" s="6"/>
      <c r="J2884" s="6"/>
      <c r="K2884" s="6"/>
      <c r="L2884" s="6"/>
      <c r="M2884" s="6"/>
      <c r="N2884" s="6"/>
      <c r="O2884" s="7"/>
      <c r="P2884" s="7"/>
      <c r="Q2884" s="7"/>
      <c r="R2884" s="6"/>
    </row>
    <row r="2885" spans="5:18">
      <c r="E2885" s="5"/>
      <c r="F2885" s="6"/>
      <c r="G2885" s="6"/>
      <c r="I2885" s="6"/>
      <c r="J2885" s="6"/>
      <c r="K2885" s="6"/>
      <c r="L2885" s="6"/>
      <c r="M2885" s="6"/>
      <c r="N2885" s="6"/>
      <c r="O2885" s="7"/>
      <c r="P2885" s="7"/>
      <c r="Q2885" s="7"/>
      <c r="R2885" s="6"/>
    </row>
    <row r="2886" spans="5:18">
      <c r="E2886" s="5"/>
      <c r="F2886" s="6"/>
      <c r="G2886" s="6"/>
      <c r="I2886" s="6"/>
      <c r="J2886" s="6"/>
      <c r="K2886" s="6"/>
      <c r="L2886" s="6"/>
      <c r="M2886" s="6"/>
      <c r="N2886" s="6"/>
      <c r="O2886" s="7"/>
      <c r="P2886" s="7"/>
      <c r="Q2886" s="7"/>
      <c r="R2886" s="6"/>
    </row>
    <row r="2887" spans="5:18">
      <c r="E2887" s="5"/>
      <c r="F2887" s="6"/>
      <c r="G2887" s="6"/>
      <c r="I2887" s="6"/>
      <c r="J2887" s="6"/>
      <c r="K2887" s="6"/>
      <c r="L2887" s="6"/>
      <c r="M2887" s="6"/>
      <c r="N2887" s="6"/>
      <c r="O2887" s="7"/>
      <c r="P2887" s="7"/>
      <c r="Q2887" s="7"/>
      <c r="R2887" s="6"/>
    </row>
    <row r="2888" spans="5:18">
      <c r="E2888" s="5"/>
      <c r="F2888" s="6"/>
      <c r="G2888" s="6"/>
      <c r="I2888" s="6"/>
      <c r="J2888" s="6"/>
      <c r="K2888" s="6"/>
      <c r="L2888" s="6"/>
      <c r="M2888" s="6"/>
      <c r="N2888" s="6"/>
      <c r="O2888" s="7"/>
      <c r="P2888" s="7"/>
      <c r="Q2888" s="7"/>
      <c r="R2888" s="6"/>
    </row>
    <row r="2889" spans="5:18">
      <c r="E2889" s="5"/>
      <c r="F2889" s="6"/>
      <c r="G2889" s="6"/>
      <c r="I2889" s="6"/>
      <c r="J2889" s="6"/>
      <c r="K2889" s="6"/>
      <c r="L2889" s="6"/>
      <c r="M2889" s="6"/>
      <c r="N2889" s="6"/>
      <c r="O2889" s="7"/>
      <c r="P2889" s="7"/>
      <c r="Q2889" s="7"/>
      <c r="R2889" s="6"/>
    </row>
    <row r="2890" spans="5:18">
      <c r="E2890" s="5"/>
      <c r="F2890" s="6"/>
      <c r="G2890" s="6"/>
      <c r="I2890" s="6"/>
      <c r="J2890" s="6"/>
      <c r="K2890" s="6"/>
      <c r="L2890" s="6"/>
      <c r="M2890" s="6"/>
      <c r="N2890" s="6"/>
      <c r="O2890" s="7"/>
      <c r="P2890" s="7"/>
      <c r="Q2890" s="7"/>
      <c r="R2890" s="6"/>
    </row>
    <row r="2891" spans="5:18">
      <c r="E2891" s="5"/>
      <c r="F2891" s="6"/>
      <c r="G2891" s="6"/>
      <c r="I2891" s="6"/>
      <c r="J2891" s="6"/>
      <c r="K2891" s="6"/>
      <c r="L2891" s="6"/>
      <c r="M2891" s="6"/>
      <c r="N2891" s="6"/>
      <c r="O2891" s="7"/>
      <c r="P2891" s="7"/>
      <c r="Q2891" s="7"/>
      <c r="R2891" s="6"/>
    </row>
    <row r="2892" spans="5:18">
      <c r="E2892" s="5"/>
      <c r="F2892" s="6"/>
      <c r="G2892" s="6"/>
      <c r="I2892" s="6"/>
      <c r="J2892" s="6"/>
      <c r="K2892" s="6"/>
      <c r="L2892" s="6"/>
      <c r="M2892" s="6"/>
      <c r="N2892" s="6"/>
      <c r="O2892" s="7"/>
      <c r="P2892" s="7"/>
      <c r="Q2892" s="7"/>
      <c r="R2892" s="6"/>
    </row>
    <row r="2893" spans="5:18">
      <c r="E2893" s="5"/>
      <c r="F2893" s="6"/>
      <c r="G2893" s="6"/>
      <c r="I2893" s="6"/>
      <c r="J2893" s="6"/>
      <c r="K2893" s="6"/>
      <c r="L2893" s="6"/>
      <c r="M2893" s="6"/>
      <c r="N2893" s="6"/>
      <c r="O2893" s="7"/>
      <c r="P2893" s="7"/>
      <c r="Q2893" s="7"/>
      <c r="R2893" s="6"/>
    </row>
    <row r="2894" spans="5:18">
      <c r="E2894" s="5"/>
      <c r="F2894" s="6"/>
      <c r="G2894" s="6"/>
      <c r="I2894" s="6"/>
      <c r="J2894" s="6"/>
      <c r="K2894" s="6"/>
      <c r="L2894" s="6"/>
      <c r="M2894" s="6"/>
      <c r="N2894" s="6"/>
      <c r="O2894" s="7"/>
      <c r="P2894" s="7"/>
      <c r="Q2894" s="7"/>
      <c r="R2894" s="6"/>
    </row>
    <row r="2895" spans="5:18">
      <c r="E2895" s="5"/>
      <c r="F2895" s="6"/>
      <c r="G2895" s="6"/>
      <c r="I2895" s="6"/>
      <c r="J2895" s="6"/>
      <c r="K2895" s="6"/>
      <c r="L2895" s="6"/>
      <c r="M2895" s="6"/>
      <c r="N2895" s="6"/>
      <c r="O2895" s="7"/>
      <c r="P2895" s="7"/>
      <c r="Q2895" s="7"/>
      <c r="R2895" s="6"/>
    </row>
    <row r="2896" spans="5:18">
      <c r="E2896" s="5"/>
      <c r="F2896" s="6"/>
      <c r="G2896" s="6"/>
      <c r="I2896" s="6"/>
      <c r="J2896" s="6"/>
      <c r="K2896" s="6"/>
      <c r="L2896" s="6"/>
      <c r="M2896" s="6"/>
      <c r="N2896" s="6"/>
      <c r="O2896" s="7"/>
      <c r="P2896" s="7"/>
      <c r="Q2896" s="7"/>
      <c r="R2896" s="6"/>
    </row>
    <row r="2897" spans="5:18">
      <c r="E2897" s="5"/>
      <c r="F2897" s="6"/>
      <c r="G2897" s="6"/>
      <c r="I2897" s="6"/>
      <c r="J2897" s="6"/>
      <c r="K2897" s="6"/>
      <c r="L2897" s="6"/>
      <c r="M2897" s="6"/>
      <c r="N2897" s="6"/>
      <c r="O2897" s="7"/>
      <c r="P2897" s="7"/>
      <c r="Q2897" s="7"/>
      <c r="R2897" s="6"/>
    </row>
    <row r="2898" spans="5:18">
      <c r="E2898" s="5"/>
      <c r="F2898" s="6"/>
      <c r="G2898" s="6"/>
      <c r="I2898" s="6"/>
      <c r="J2898" s="6"/>
      <c r="K2898" s="6"/>
      <c r="L2898" s="6"/>
      <c r="M2898" s="6"/>
      <c r="N2898" s="6"/>
      <c r="O2898" s="7"/>
      <c r="P2898" s="7"/>
      <c r="Q2898" s="7"/>
      <c r="R2898" s="6"/>
    </row>
    <row r="2899" spans="5:18">
      <c r="E2899" s="5"/>
      <c r="F2899" s="6"/>
      <c r="G2899" s="6"/>
      <c r="I2899" s="6"/>
      <c r="J2899" s="6"/>
      <c r="K2899" s="6"/>
      <c r="L2899" s="6"/>
      <c r="M2899" s="6"/>
      <c r="N2899" s="6"/>
      <c r="O2899" s="7"/>
      <c r="P2899" s="7"/>
      <c r="Q2899" s="7"/>
      <c r="R2899" s="6"/>
    </row>
    <row r="2900" spans="5:18">
      <c r="E2900" s="5"/>
      <c r="F2900" s="6"/>
      <c r="G2900" s="6"/>
      <c r="I2900" s="6"/>
      <c r="J2900" s="6"/>
      <c r="K2900" s="6"/>
      <c r="L2900" s="6"/>
      <c r="M2900" s="6"/>
      <c r="N2900" s="6"/>
      <c r="O2900" s="7"/>
      <c r="P2900" s="7"/>
      <c r="Q2900" s="7"/>
      <c r="R2900" s="6"/>
    </row>
    <row r="2901" spans="5:18">
      <c r="E2901" s="5"/>
      <c r="F2901" s="6"/>
      <c r="G2901" s="6"/>
      <c r="I2901" s="6"/>
      <c r="J2901" s="6"/>
      <c r="K2901" s="6"/>
      <c r="L2901" s="6"/>
      <c r="M2901" s="6"/>
      <c r="N2901" s="6"/>
      <c r="O2901" s="7"/>
      <c r="P2901" s="7"/>
      <c r="Q2901" s="7"/>
      <c r="R2901" s="6"/>
    </row>
    <row r="2902" spans="5:18">
      <c r="E2902" s="5"/>
      <c r="F2902" s="6"/>
      <c r="G2902" s="6"/>
      <c r="I2902" s="6"/>
      <c r="J2902" s="6"/>
      <c r="K2902" s="6"/>
      <c r="L2902" s="6"/>
      <c r="M2902" s="6"/>
      <c r="N2902" s="6"/>
      <c r="O2902" s="7"/>
      <c r="P2902" s="7"/>
      <c r="Q2902" s="7"/>
      <c r="R2902" s="6"/>
    </row>
    <row r="2903" spans="5:18">
      <c r="E2903" s="5"/>
      <c r="F2903" s="6"/>
      <c r="G2903" s="6"/>
      <c r="I2903" s="6"/>
      <c r="J2903" s="6"/>
      <c r="K2903" s="6"/>
      <c r="L2903" s="6"/>
      <c r="M2903" s="6"/>
      <c r="N2903" s="6"/>
      <c r="O2903" s="7"/>
      <c r="P2903" s="7"/>
      <c r="Q2903" s="7"/>
      <c r="R2903" s="6"/>
    </row>
    <row r="2904" spans="5:18">
      <c r="E2904" s="5"/>
      <c r="F2904" s="6"/>
      <c r="G2904" s="6"/>
      <c r="I2904" s="6"/>
      <c r="J2904" s="6"/>
      <c r="K2904" s="6"/>
      <c r="L2904" s="6"/>
      <c r="M2904" s="6"/>
      <c r="N2904" s="6"/>
      <c r="O2904" s="7"/>
      <c r="P2904" s="7"/>
      <c r="Q2904" s="7"/>
      <c r="R2904" s="6"/>
    </row>
    <row r="2905" spans="5:18">
      <c r="E2905" s="5"/>
      <c r="F2905" s="6"/>
      <c r="G2905" s="6"/>
      <c r="I2905" s="6"/>
      <c r="J2905" s="6"/>
      <c r="K2905" s="6"/>
      <c r="L2905" s="6"/>
      <c r="M2905" s="6"/>
      <c r="N2905" s="6"/>
      <c r="O2905" s="7"/>
      <c r="P2905" s="7"/>
      <c r="Q2905" s="7"/>
      <c r="R2905" s="6"/>
    </row>
    <row r="2906" spans="5:18">
      <c r="E2906" s="5"/>
      <c r="F2906" s="6"/>
      <c r="G2906" s="6"/>
      <c r="I2906" s="6"/>
      <c r="J2906" s="6"/>
      <c r="K2906" s="6"/>
      <c r="L2906" s="6"/>
      <c r="M2906" s="6"/>
      <c r="N2906" s="6"/>
      <c r="O2906" s="7"/>
      <c r="P2906" s="7"/>
      <c r="Q2906" s="7"/>
      <c r="R2906" s="6"/>
    </row>
    <row r="2907" spans="5:18">
      <c r="E2907" s="5"/>
      <c r="F2907" s="6"/>
      <c r="G2907" s="6"/>
      <c r="I2907" s="6"/>
      <c r="J2907" s="6"/>
      <c r="K2907" s="6"/>
      <c r="L2907" s="6"/>
      <c r="M2907" s="6"/>
      <c r="N2907" s="6"/>
      <c r="O2907" s="7"/>
      <c r="P2907" s="7"/>
      <c r="Q2907" s="7"/>
      <c r="R2907" s="6"/>
    </row>
    <row r="2908" spans="5:18">
      <c r="E2908" s="5"/>
      <c r="F2908" s="6"/>
      <c r="G2908" s="6"/>
      <c r="I2908" s="6"/>
      <c r="J2908" s="6"/>
      <c r="K2908" s="6"/>
      <c r="L2908" s="6"/>
      <c r="M2908" s="6"/>
      <c r="N2908" s="6"/>
      <c r="O2908" s="7"/>
      <c r="P2908" s="7"/>
      <c r="Q2908" s="7"/>
      <c r="R2908" s="6"/>
    </row>
    <row r="2909" spans="5:18">
      <c r="E2909" s="5"/>
      <c r="F2909" s="6"/>
      <c r="G2909" s="6"/>
      <c r="I2909" s="6"/>
      <c r="J2909" s="6"/>
      <c r="K2909" s="6"/>
      <c r="L2909" s="6"/>
      <c r="M2909" s="6"/>
      <c r="N2909" s="6"/>
      <c r="O2909" s="7"/>
      <c r="P2909" s="7"/>
      <c r="Q2909" s="7"/>
      <c r="R2909" s="6"/>
    </row>
    <row r="2910" spans="5:18">
      <c r="E2910" s="5"/>
      <c r="F2910" s="6"/>
      <c r="G2910" s="6"/>
      <c r="I2910" s="6"/>
      <c r="J2910" s="6"/>
      <c r="K2910" s="6"/>
      <c r="L2910" s="6"/>
      <c r="M2910" s="6"/>
      <c r="N2910" s="6"/>
      <c r="O2910" s="7"/>
      <c r="P2910" s="7"/>
      <c r="Q2910" s="7"/>
      <c r="R2910" s="6"/>
    </row>
    <row r="2911" spans="5:18">
      <c r="E2911" s="5"/>
      <c r="F2911" s="6"/>
      <c r="G2911" s="6"/>
      <c r="I2911" s="6"/>
      <c r="J2911" s="6"/>
      <c r="K2911" s="6"/>
      <c r="L2911" s="6"/>
      <c r="M2911" s="6"/>
      <c r="N2911" s="6"/>
      <c r="O2911" s="7"/>
      <c r="P2911" s="7"/>
      <c r="Q2911" s="7"/>
      <c r="R2911" s="6"/>
    </row>
    <row r="2912" spans="5:18">
      <c r="E2912" s="5"/>
      <c r="F2912" s="6"/>
      <c r="G2912" s="6"/>
      <c r="I2912" s="6"/>
      <c r="J2912" s="6"/>
      <c r="K2912" s="6"/>
      <c r="L2912" s="6"/>
      <c r="M2912" s="6"/>
      <c r="N2912" s="6"/>
      <c r="O2912" s="7"/>
      <c r="P2912" s="7"/>
      <c r="Q2912" s="7"/>
      <c r="R2912" s="6"/>
    </row>
    <row r="2913" spans="5:18">
      <c r="E2913" s="5"/>
      <c r="F2913" s="6"/>
      <c r="G2913" s="6"/>
      <c r="I2913" s="6"/>
      <c r="J2913" s="6"/>
      <c r="K2913" s="6"/>
      <c r="L2913" s="6"/>
      <c r="M2913" s="6"/>
      <c r="N2913" s="6"/>
      <c r="O2913" s="7"/>
      <c r="P2913" s="7"/>
      <c r="Q2913" s="7"/>
      <c r="R2913" s="6"/>
    </row>
    <row r="2914" spans="5:18">
      <c r="E2914" s="5"/>
      <c r="F2914" s="6"/>
      <c r="G2914" s="6"/>
      <c r="I2914" s="6"/>
      <c r="J2914" s="6"/>
      <c r="K2914" s="6"/>
      <c r="L2914" s="6"/>
      <c r="M2914" s="6"/>
      <c r="N2914" s="6"/>
      <c r="O2914" s="7"/>
      <c r="P2914" s="7"/>
      <c r="Q2914" s="7"/>
      <c r="R2914" s="6"/>
    </row>
    <row r="2915" spans="5:18">
      <c r="E2915" s="5"/>
      <c r="F2915" s="6"/>
      <c r="G2915" s="6"/>
      <c r="I2915" s="6"/>
      <c r="J2915" s="6"/>
      <c r="K2915" s="6"/>
      <c r="L2915" s="6"/>
      <c r="M2915" s="6"/>
      <c r="N2915" s="6"/>
      <c r="O2915" s="7"/>
      <c r="P2915" s="7"/>
      <c r="Q2915" s="7"/>
      <c r="R2915" s="6"/>
    </row>
    <row r="2916" spans="5:18">
      <c r="E2916" s="5"/>
      <c r="F2916" s="6"/>
      <c r="G2916" s="6"/>
      <c r="I2916" s="6"/>
      <c r="J2916" s="6"/>
      <c r="K2916" s="6"/>
      <c r="L2916" s="6"/>
      <c r="M2916" s="6"/>
      <c r="N2916" s="6"/>
      <c r="O2916" s="7"/>
      <c r="P2916" s="7"/>
      <c r="Q2916" s="7"/>
      <c r="R2916" s="6"/>
    </row>
    <row r="2917" spans="5:18">
      <c r="E2917" s="5"/>
      <c r="F2917" s="6"/>
      <c r="G2917" s="6"/>
      <c r="I2917" s="6"/>
      <c r="J2917" s="6"/>
      <c r="K2917" s="6"/>
      <c r="L2917" s="6"/>
      <c r="M2917" s="6"/>
      <c r="N2917" s="6"/>
      <c r="O2917" s="7"/>
      <c r="P2917" s="7"/>
      <c r="Q2917" s="7"/>
      <c r="R2917" s="6"/>
    </row>
    <row r="2918" spans="5:18">
      <c r="E2918" s="5"/>
      <c r="F2918" s="6"/>
      <c r="G2918" s="6"/>
      <c r="I2918" s="6"/>
      <c r="J2918" s="6"/>
      <c r="K2918" s="6"/>
      <c r="L2918" s="6"/>
      <c r="M2918" s="6"/>
      <c r="N2918" s="6"/>
      <c r="O2918" s="7"/>
      <c r="P2918" s="7"/>
      <c r="Q2918" s="7"/>
      <c r="R2918" s="6"/>
    </row>
    <row r="2919" spans="5:18">
      <c r="E2919" s="5"/>
      <c r="F2919" s="6"/>
      <c r="G2919" s="6"/>
      <c r="I2919" s="6"/>
      <c r="J2919" s="6"/>
      <c r="K2919" s="6"/>
      <c r="L2919" s="6"/>
      <c r="M2919" s="6"/>
      <c r="N2919" s="6"/>
      <c r="O2919" s="7"/>
      <c r="P2919" s="7"/>
      <c r="Q2919" s="7"/>
      <c r="R2919" s="6"/>
    </row>
    <row r="2920" spans="5:18">
      <c r="E2920" s="5"/>
      <c r="F2920" s="6"/>
      <c r="G2920" s="6"/>
      <c r="I2920" s="6"/>
      <c r="J2920" s="6"/>
      <c r="K2920" s="6"/>
      <c r="L2920" s="6"/>
      <c r="M2920" s="6"/>
      <c r="N2920" s="6"/>
      <c r="O2920" s="7"/>
      <c r="P2920" s="7"/>
      <c r="Q2920" s="7"/>
      <c r="R2920" s="6"/>
    </row>
    <row r="2921" spans="5:18">
      <c r="E2921" s="5"/>
      <c r="F2921" s="6"/>
      <c r="G2921" s="6"/>
      <c r="I2921" s="6"/>
      <c r="J2921" s="6"/>
      <c r="K2921" s="6"/>
      <c r="L2921" s="6"/>
      <c r="M2921" s="6"/>
      <c r="N2921" s="6"/>
      <c r="O2921" s="7"/>
      <c r="P2921" s="7"/>
      <c r="Q2921" s="7"/>
      <c r="R2921" s="6"/>
    </row>
    <row r="2922" spans="5:18">
      <c r="E2922" s="5"/>
      <c r="F2922" s="6"/>
      <c r="G2922" s="6"/>
      <c r="I2922" s="6"/>
      <c r="J2922" s="6"/>
      <c r="K2922" s="6"/>
      <c r="L2922" s="6"/>
      <c r="M2922" s="6"/>
      <c r="N2922" s="6"/>
      <c r="O2922" s="7"/>
      <c r="P2922" s="7"/>
      <c r="Q2922" s="7"/>
      <c r="R2922" s="6"/>
    </row>
    <row r="2923" spans="5:18">
      <c r="E2923" s="5"/>
      <c r="F2923" s="6"/>
      <c r="G2923" s="6"/>
      <c r="I2923" s="6"/>
      <c r="J2923" s="6"/>
      <c r="K2923" s="6"/>
      <c r="L2923" s="6"/>
      <c r="M2923" s="6"/>
      <c r="N2923" s="6"/>
      <c r="O2923" s="7"/>
      <c r="P2923" s="7"/>
      <c r="Q2923" s="7"/>
      <c r="R2923" s="6"/>
    </row>
    <row r="2924" spans="5:18">
      <c r="E2924" s="5"/>
      <c r="F2924" s="6"/>
      <c r="G2924" s="6"/>
      <c r="I2924" s="6"/>
      <c r="J2924" s="6"/>
      <c r="K2924" s="6"/>
      <c r="L2924" s="6"/>
      <c r="M2924" s="6"/>
      <c r="N2924" s="6"/>
      <c r="O2924" s="7"/>
      <c r="P2924" s="7"/>
      <c r="Q2924" s="7"/>
      <c r="R2924" s="6"/>
    </row>
    <row r="2925" spans="5:18">
      <c r="E2925" s="5"/>
      <c r="F2925" s="6"/>
      <c r="G2925" s="6"/>
      <c r="I2925" s="6"/>
      <c r="J2925" s="6"/>
      <c r="K2925" s="6"/>
      <c r="L2925" s="6"/>
      <c r="M2925" s="6"/>
      <c r="N2925" s="6"/>
      <c r="O2925" s="7"/>
      <c r="P2925" s="7"/>
      <c r="Q2925" s="7"/>
      <c r="R2925" s="6"/>
    </row>
    <row r="2926" spans="5:18">
      <c r="E2926" s="5"/>
      <c r="F2926" s="6"/>
      <c r="G2926" s="6"/>
      <c r="I2926" s="6"/>
      <c r="J2926" s="6"/>
      <c r="K2926" s="6"/>
      <c r="L2926" s="6"/>
      <c r="M2926" s="6"/>
      <c r="N2926" s="6"/>
      <c r="O2926" s="7"/>
      <c r="P2926" s="7"/>
      <c r="Q2926" s="7"/>
      <c r="R2926" s="6"/>
    </row>
    <row r="2927" spans="5:18">
      <c r="E2927" s="5"/>
      <c r="F2927" s="6"/>
      <c r="G2927" s="6"/>
      <c r="I2927" s="6"/>
      <c r="J2927" s="6"/>
      <c r="K2927" s="6"/>
      <c r="L2927" s="6"/>
      <c r="M2927" s="6"/>
      <c r="N2927" s="6"/>
      <c r="O2927" s="7"/>
      <c r="P2927" s="7"/>
      <c r="Q2927" s="7"/>
      <c r="R2927" s="6"/>
    </row>
    <row r="2928" spans="5:18">
      <c r="E2928" s="5"/>
      <c r="F2928" s="6"/>
      <c r="G2928" s="6"/>
      <c r="I2928" s="6"/>
      <c r="J2928" s="6"/>
      <c r="K2928" s="6"/>
      <c r="L2928" s="6"/>
      <c r="M2928" s="6"/>
      <c r="N2928" s="6"/>
      <c r="O2928" s="7"/>
      <c r="P2928" s="7"/>
      <c r="Q2928" s="7"/>
      <c r="R2928" s="6"/>
    </row>
    <row r="2929" spans="5:18">
      <c r="E2929" s="5"/>
      <c r="F2929" s="6"/>
      <c r="G2929" s="6"/>
      <c r="I2929" s="6"/>
      <c r="J2929" s="6"/>
      <c r="K2929" s="6"/>
      <c r="L2929" s="6"/>
      <c r="M2929" s="6"/>
      <c r="N2929" s="6"/>
      <c r="O2929" s="7"/>
      <c r="P2929" s="7"/>
      <c r="Q2929" s="7"/>
      <c r="R2929" s="6"/>
    </row>
    <row r="2930" spans="5:18">
      <c r="E2930" s="5"/>
      <c r="F2930" s="6"/>
      <c r="G2930" s="6"/>
      <c r="I2930" s="6"/>
      <c r="J2930" s="6"/>
      <c r="K2930" s="6"/>
      <c r="L2930" s="6"/>
      <c r="M2930" s="6"/>
      <c r="N2930" s="6"/>
      <c r="O2930" s="7"/>
      <c r="P2930" s="7"/>
      <c r="Q2930" s="7"/>
      <c r="R2930" s="6"/>
    </row>
    <row r="2931" spans="5:18">
      <c r="E2931" s="5"/>
      <c r="F2931" s="6"/>
      <c r="G2931" s="6"/>
      <c r="I2931" s="6"/>
      <c r="J2931" s="6"/>
      <c r="K2931" s="6"/>
      <c r="L2931" s="6"/>
      <c r="M2931" s="6"/>
      <c r="N2931" s="6"/>
      <c r="O2931" s="7"/>
      <c r="P2931" s="7"/>
      <c r="Q2931" s="7"/>
      <c r="R2931" s="6"/>
    </row>
    <row r="2932" spans="5:18">
      <c r="E2932" s="5"/>
      <c r="F2932" s="6"/>
      <c r="G2932" s="6"/>
      <c r="I2932" s="6"/>
      <c r="J2932" s="6"/>
      <c r="K2932" s="6"/>
      <c r="L2932" s="6"/>
      <c r="M2932" s="6"/>
      <c r="N2932" s="6"/>
      <c r="O2932" s="7"/>
      <c r="P2932" s="7"/>
      <c r="Q2932" s="7"/>
      <c r="R2932" s="6"/>
    </row>
    <row r="2933" spans="5:18">
      <c r="E2933" s="5"/>
      <c r="F2933" s="6"/>
      <c r="G2933" s="6"/>
      <c r="I2933" s="6"/>
      <c r="J2933" s="6"/>
      <c r="K2933" s="6"/>
      <c r="L2933" s="6"/>
      <c r="M2933" s="6"/>
      <c r="N2933" s="6"/>
      <c r="O2933" s="7"/>
      <c r="P2933" s="7"/>
      <c r="Q2933" s="7"/>
      <c r="R2933" s="6"/>
    </row>
    <row r="2934" spans="5:18">
      <c r="E2934" s="5"/>
      <c r="F2934" s="6"/>
      <c r="G2934" s="6"/>
      <c r="I2934" s="6"/>
      <c r="J2934" s="6"/>
      <c r="K2934" s="6"/>
      <c r="L2934" s="6"/>
      <c r="M2934" s="6"/>
      <c r="N2934" s="6"/>
      <c r="O2934" s="7"/>
      <c r="P2934" s="7"/>
      <c r="Q2934" s="7"/>
      <c r="R2934" s="6"/>
    </row>
    <row r="2935" spans="5:18">
      <c r="E2935" s="5"/>
      <c r="F2935" s="6"/>
      <c r="G2935" s="6"/>
      <c r="I2935" s="6"/>
      <c r="J2935" s="6"/>
      <c r="K2935" s="6"/>
      <c r="L2935" s="6"/>
      <c r="M2935" s="6"/>
      <c r="N2935" s="6"/>
      <c r="O2935" s="7"/>
      <c r="P2935" s="7"/>
      <c r="Q2935" s="7"/>
      <c r="R2935" s="6"/>
    </row>
    <row r="2936" spans="5:18">
      <c r="E2936" s="5"/>
      <c r="F2936" s="6"/>
      <c r="G2936" s="6"/>
      <c r="I2936" s="6"/>
      <c r="J2936" s="6"/>
      <c r="K2936" s="6"/>
      <c r="L2936" s="6"/>
      <c r="M2936" s="6"/>
      <c r="N2936" s="6"/>
      <c r="O2936" s="7"/>
      <c r="P2936" s="7"/>
      <c r="Q2936" s="7"/>
      <c r="R2936" s="6"/>
    </row>
    <row r="2937" spans="5:18">
      <c r="E2937" s="5"/>
      <c r="F2937" s="6"/>
      <c r="G2937" s="6"/>
      <c r="I2937" s="6"/>
      <c r="J2937" s="6"/>
      <c r="K2937" s="6"/>
      <c r="L2937" s="6"/>
      <c r="M2937" s="6"/>
      <c r="N2937" s="6"/>
      <c r="O2937" s="7"/>
      <c r="P2937" s="7"/>
      <c r="Q2937" s="7"/>
      <c r="R2937" s="6"/>
    </row>
    <row r="2938" spans="5:18">
      <c r="E2938" s="5"/>
      <c r="F2938" s="6"/>
      <c r="G2938" s="6"/>
      <c r="I2938" s="6"/>
      <c r="J2938" s="6"/>
      <c r="K2938" s="6"/>
      <c r="L2938" s="6"/>
      <c r="M2938" s="6"/>
      <c r="N2938" s="6"/>
      <c r="O2938" s="7"/>
      <c r="P2938" s="7"/>
      <c r="Q2938" s="7"/>
      <c r="R2938" s="6"/>
    </row>
    <row r="2939" spans="5:18">
      <c r="E2939" s="5"/>
      <c r="F2939" s="6"/>
      <c r="G2939" s="6"/>
      <c r="I2939" s="6"/>
      <c r="J2939" s="6"/>
      <c r="K2939" s="6"/>
      <c r="L2939" s="6"/>
      <c r="M2939" s="6"/>
      <c r="N2939" s="6"/>
      <c r="O2939" s="7"/>
      <c r="P2939" s="7"/>
      <c r="Q2939" s="7"/>
      <c r="R2939" s="6"/>
    </row>
    <row r="2940" spans="5:18">
      <c r="E2940" s="5"/>
      <c r="F2940" s="6"/>
      <c r="G2940" s="6"/>
      <c r="I2940" s="6"/>
      <c r="J2940" s="6"/>
      <c r="K2940" s="6"/>
      <c r="L2940" s="6"/>
      <c r="M2940" s="6"/>
      <c r="N2940" s="6"/>
      <c r="O2940" s="7"/>
      <c r="P2940" s="7"/>
      <c r="Q2940" s="7"/>
      <c r="R2940" s="6"/>
    </row>
    <row r="2941" spans="5:18">
      <c r="E2941" s="5"/>
      <c r="F2941" s="6"/>
      <c r="G2941" s="6"/>
      <c r="I2941" s="6"/>
      <c r="J2941" s="6"/>
      <c r="K2941" s="6"/>
      <c r="L2941" s="6"/>
      <c r="M2941" s="6"/>
      <c r="N2941" s="6"/>
      <c r="O2941" s="7"/>
      <c r="P2941" s="7"/>
      <c r="Q2941" s="7"/>
      <c r="R2941" s="6"/>
    </row>
    <row r="2942" spans="5:18">
      <c r="E2942" s="5"/>
      <c r="F2942" s="6"/>
      <c r="G2942" s="6"/>
      <c r="I2942" s="6"/>
      <c r="J2942" s="6"/>
      <c r="K2942" s="6"/>
      <c r="L2942" s="6"/>
      <c r="M2942" s="6"/>
      <c r="N2942" s="6"/>
      <c r="O2942" s="7"/>
      <c r="P2942" s="7"/>
      <c r="Q2942" s="7"/>
      <c r="R2942" s="6"/>
    </row>
    <row r="2943" spans="5:18">
      <c r="E2943" s="5"/>
      <c r="F2943" s="6"/>
      <c r="G2943" s="6"/>
      <c r="I2943" s="6"/>
      <c r="J2943" s="6"/>
      <c r="K2943" s="6"/>
      <c r="L2943" s="6"/>
      <c r="M2943" s="6"/>
      <c r="N2943" s="6"/>
      <c r="O2943" s="7"/>
      <c r="P2943" s="7"/>
      <c r="Q2943" s="7"/>
      <c r="R2943" s="6"/>
    </row>
    <row r="2944" spans="5:18">
      <c r="E2944" s="5"/>
      <c r="F2944" s="6"/>
      <c r="G2944" s="6"/>
      <c r="I2944" s="6"/>
      <c r="J2944" s="6"/>
      <c r="K2944" s="6"/>
      <c r="L2944" s="6"/>
      <c r="M2944" s="6"/>
      <c r="N2944" s="6"/>
      <c r="O2944" s="7"/>
      <c r="P2944" s="7"/>
      <c r="Q2944" s="7"/>
      <c r="R2944" s="6"/>
    </row>
    <row r="2945" spans="5:18">
      <c r="E2945" s="5"/>
      <c r="F2945" s="6"/>
      <c r="G2945" s="6"/>
      <c r="I2945" s="6"/>
      <c r="J2945" s="6"/>
      <c r="K2945" s="6"/>
      <c r="L2945" s="6"/>
      <c r="M2945" s="6"/>
      <c r="N2945" s="6"/>
      <c r="O2945" s="7"/>
      <c r="P2945" s="7"/>
      <c r="Q2945" s="7"/>
      <c r="R2945" s="6"/>
    </row>
    <row r="2946" spans="5:18">
      <c r="E2946" s="5"/>
      <c r="F2946" s="6"/>
      <c r="G2946" s="6"/>
      <c r="I2946" s="6"/>
      <c r="J2946" s="6"/>
      <c r="K2946" s="6"/>
      <c r="L2946" s="6"/>
      <c r="M2946" s="6"/>
      <c r="N2946" s="6"/>
      <c r="O2946" s="7"/>
      <c r="P2946" s="7"/>
      <c r="Q2946" s="7"/>
      <c r="R2946" s="6"/>
    </row>
    <row r="2947" spans="5:18">
      <c r="E2947" s="5"/>
      <c r="F2947" s="6"/>
      <c r="G2947" s="6"/>
      <c r="I2947" s="6"/>
      <c r="J2947" s="6"/>
      <c r="K2947" s="6"/>
      <c r="L2947" s="6"/>
      <c r="M2947" s="6"/>
      <c r="N2947" s="6"/>
      <c r="O2947" s="7"/>
      <c r="P2947" s="7"/>
      <c r="Q2947" s="7"/>
      <c r="R2947" s="6"/>
    </row>
    <row r="2948" spans="5:18">
      <c r="E2948" s="5"/>
      <c r="F2948" s="6"/>
      <c r="G2948" s="6"/>
      <c r="I2948" s="6"/>
      <c r="J2948" s="6"/>
      <c r="K2948" s="6"/>
      <c r="L2948" s="6"/>
      <c r="M2948" s="6"/>
      <c r="N2948" s="6"/>
      <c r="O2948" s="7"/>
      <c r="P2948" s="7"/>
      <c r="Q2948" s="7"/>
      <c r="R2948" s="6"/>
    </row>
    <row r="2949" spans="5:18">
      <c r="E2949" s="5"/>
      <c r="F2949" s="6"/>
      <c r="G2949" s="6"/>
      <c r="I2949" s="6"/>
      <c r="J2949" s="6"/>
      <c r="K2949" s="6"/>
      <c r="L2949" s="6"/>
      <c r="M2949" s="6"/>
      <c r="N2949" s="6"/>
      <c r="O2949" s="7"/>
      <c r="P2949" s="7"/>
      <c r="Q2949" s="7"/>
      <c r="R2949" s="6"/>
    </row>
    <row r="2950" spans="5:18">
      <c r="E2950" s="5"/>
      <c r="F2950" s="6"/>
      <c r="G2950" s="6"/>
      <c r="I2950" s="6"/>
      <c r="J2950" s="6"/>
      <c r="K2950" s="6"/>
      <c r="L2950" s="6"/>
      <c r="M2950" s="6"/>
      <c r="N2950" s="6"/>
      <c r="O2950" s="7"/>
      <c r="P2950" s="7"/>
      <c r="Q2950" s="7"/>
      <c r="R2950" s="6"/>
    </row>
    <row r="2951" spans="5:18">
      <c r="E2951" s="5"/>
      <c r="F2951" s="6"/>
      <c r="G2951" s="6"/>
      <c r="I2951" s="6"/>
      <c r="J2951" s="6"/>
      <c r="K2951" s="6"/>
      <c r="L2951" s="6"/>
      <c r="M2951" s="6"/>
      <c r="N2951" s="6"/>
      <c r="O2951" s="7"/>
      <c r="P2951" s="7"/>
      <c r="Q2951" s="7"/>
      <c r="R2951" s="6"/>
    </row>
    <row r="2952" spans="5:18">
      <c r="E2952" s="5"/>
      <c r="F2952" s="6"/>
      <c r="G2952" s="6"/>
      <c r="I2952" s="6"/>
      <c r="J2952" s="6"/>
      <c r="K2952" s="6"/>
      <c r="L2952" s="6"/>
      <c r="M2952" s="6"/>
      <c r="N2952" s="6"/>
      <c r="O2952" s="7"/>
      <c r="P2952" s="7"/>
      <c r="Q2952" s="7"/>
      <c r="R2952" s="6"/>
    </row>
    <row r="2953" spans="5:18">
      <c r="E2953" s="5"/>
      <c r="F2953" s="6"/>
      <c r="G2953" s="6"/>
      <c r="I2953" s="6"/>
      <c r="J2953" s="6"/>
      <c r="K2953" s="6"/>
      <c r="L2953" s="6"/>
      <c r="M2953" s="6"/>
      <c r="N2953" s="6"/>
      <c r="O2953" s="7"/>
      <c r="P2953" s="7"/>
      <c r="Q2953" s="7"/>
      <c r="R2953" s="6"/>
    </row>
    <row r="2954" spans="5:18">
      <c r="E2954" s="5"/>
      <c r="F2954" s="6"/>
      <c r="G2954" s="6"/>
      <c r="I2954" s="6"/>
      <c r="J2954" s="6"/>
      <c r="K2954" s="6"/>
      <c r="L2954" s="6"/>
      <c r="M2954" s="6"/>
      <c r="N2954" s="6"/>
      <c r="O2954" s="7"/>
      <c r="P2954" s="7"/>
      <c r="Q2954" s="7"/>
      <c r="R2954" s="6"/>
    </row>
    <row r="2955" spans="5:18">
      <c r="E2955" s="5"/>
      <c r="F2955" s="6"/>
      <c r="G2955" s="6"/>
      <c r="I2955" s="6"/>
      <c r="J2955" s="6"/>
      <c r="K2955" s="6"/>
      <c r="L2955" s="6"/>
      <c r="M2955" s="6"/>
      <c r="N2955" s="6"/>
      <c r="O2955" s="7"/>
      <c r="P2955" s="7"/>
      <c r="Q2955" s="7"/>
      <c r="R2955" s="6"/>
    </row>
    <row r="2956" spans="5:18">
      <c r="E2956" s="5"/>
      <c r="F2956" s="6"/>
      <c r="G2956" s="6"/>
      <c r="I2956" s="6"/>
      <c r="J2956" s="6"/>
      <c r="K2956" s="6"/>
      <c r="L2956" s="6"/>
      <c r="M2956" s="6"/>
      <c r="N2956" s="6"/>
      <c r="O2956" s="7"/>
      <c r="P2956" s="7"/>
      <c r="Q2956" s="7"/>
      <c r="R2956" s="6"/>
    </row>
    <row r="2957" spans="5:18">
      <c r="E2957" s="5"/>
      <c r="F2957" s="6"/>
      <c r="G2957" s="6"/>
      <c r="I2957" s="6"/>
      <c r="J2957" s="6"/>
      <c r="K2957" s="6"/>
      <c r="L2957" s="6"/>
      <c r="M2957" s="6"/>
      <c r="N2957" s="6"/>
      <c r="O2957" s="7"/>
      <c r="P2957" s="7"/>
      <c r="Q2957" s="7"/>
      <c r="R2957" s="6"/>
    </row>
    <row r="2958" spans="5:18">
      <c r="E2958" s="5"/>
      <c r="F2958" s="6"/>
      <c r="G2958" s="6"/>
      <c r="I2958" s="6"/>
      <c r="J2958" s="6"/>
      <c r="K2958" s="6"/>
      <c r="L2958" s="6"/>
      <c r="M2958" s="6"/>
      <c r="N2958" s="6"/>
      <c r="O2958" s="7"/>
      <c r="P2958" s="7"/>
      <c r="Q2958" s="7"/>
      <c r="R2958" s="6"/>
    </row>
    <row r="2959" spans="5:18">
      <c r="E2959" s="5"/>
      <c r="F2959" s="6"/>
      <c r="G2959" s="6"/>
      <c r="I2959" s="6"/>
      <c r="J2959" s="6"/>
      <c r="K2959" s="6"/>
      <c r="L2959" s="6"/>
      <c r="M2959" s="6"/>
      <c r="N2959" s="6"/>
      <c r="O2959" s="7"/>
      <c r="P2959" s="7"/>
      <c r="Q2959" s="7"/>
      <c r="R2959" s="6"/>
    </row>
    <row r="2960" spans="5:18">
      <c r="E2960" s="5"/>
      <c r="F2960" s="6"/>
      <c r="G2960" s="6"/>
      <c r="I2960" s="6"/>
      <c r="J2960" s="6"/>
      <c r="K2960" s="6"/>
      <c r="L2960" s="6"/>
      <c r="M2960" s="6"/>
      <c r="N2960" s="6"/>
      <c r="O2960" s="7"/>
      <c r="P2960" s="7"/>
      <c r="Q2960" s="7"/>
      <c r="R2960" s="6"/>
    </row>
    <row r="2961" spans="5:18">
      <c r="E2961" s="5"/>
      <c r="F2961" s="6"/>
      <c r="G2961" s="6"/>
      <c r="I2961" s="6"/>
      <c r="J2961" s="6"/>
      <c r="K2961" s="6"/>
      <c r="L2961" s="6"/>
      <c r="M2961" s="6"/>
      <c r="N2961" s="6"/>
      <c r="O2961" s="7"/>
      <c r="P2961" s="7"/>
      <c r="Q2961" s="7"/>
      <c r="R2961" s="6"/>
    </row>
    <row r="2962" spans="5:18">
      <c r="E2962" s="5"/>
      <c r="F2962" s="6"/>
      <c r="G2962" s="6"/>
      <c r="I2962" s="6"/>
      <c r="J2962" s="6"/>
      <c r="K2962" s="6"/>
      <c r="L2962" s="6"/>
      <c r="M2962" s="6"/>
      <c r="N2962" s="6"/>
      <c r="O2962" s="7"/>
      <c r="P2962" s="7"/>
      <c r="Q2962" s="7"/>
      <c r="R2962" s="6"/>
    </row>
    <row r="2963" spans="5:18">
      <c r="E2963" s="5"/>
      <c r="F2963" s="6"/>
      <c r="G2963" s="6"/>
      <c r="I2963" s="6"/>
      <c r="J2963" s="6"/>
      <c r="K2963" s="6"/>
      <c r="L2963" s="6"/>
      <c r="M2963" s="6"/>
      <c r="N2963" s="6"/>
      <c r="O2963" s="7"/>
      <c r="P2963" s="7"/>
      <c r="Q2963" s="7"/>
      <c r="R2963" s="6"/>
    </row>
    <row r="2964" spans="5:18">
      <c r="E2964" s="5"/>
      <c r="F2964" s="6"/>
      <c r="G2964" s="6"/>
      <c r="I2964" s="6"/>
      <c r="J2964" s="6"/>
      <c r="K2964" s="6"/>
      <c r="L2964" s="6"/>
      <c r="M2964" s="6"/>
      <c r="N2964" s="6"/>
      <c r="O2964" s="7"/>
      <c r="P2964" s="7"/>
      <c r="Q2964" s="7"/>
      <c r="R2964" s="6"/>
    </row>
    <row r="2965" spans="5:18">
      <c r="E2965" s="5"/>
      <c r="F2965" s="6"/>
      <c r="G2965" s="6"/>
      <c r="I2965" s="6"/>
      <c r="J2965" s="6"/>
      <c r="K2965" s="6"/>
      <c r="L2965" s="6"/>
      <c r="M2965" s="6"/>
      <c r="N2965" s="6"/>
      <c r="O2965" s="7"/>
      <c r="P2965" s="7"/>
      <c r="Q2965" s="7"/>
      <c r="R2965" s="6"/>
    </row>
    <row r="2966" spans="5:18">
      <c r="E2966" s="5"/>
      <c r="F2966" s="6"/>
      <c r="G2966" s="6"/>
      <c r="I2966" s="6"/>
      <c r="J2966" s="6"/>
      <c r="K2966" s="6"/>
      <c r="L2966" s="6"/>
      <c r="M2966" s="6"/>
      <c r="N2966" s="6"/>
      <c r="O2966" s="7"/>
      <c r="P2966" s="7"/>
      <c r="Q2966" s="7"/>
      <c r="R2966" s="6"/>
    </row>
    <row r="2967" spans="5:18">
      <c r="E2967" s="5"/>
      <c r="F2967" s="6"/>
      <c r="G2967" s="6"/>
      <c r="I2967" s="6"/>
      <c r="J2967" s="6"/>
      <c r="K2967" s="6"/>
      <c r="L2967" s="6"/>
      <c r="M2967" s="6"/>
      <c r="N2967" s="6"/>
      <c r="O2967" s="7"/>
      <c r="P2967" s="7"/>
      <c r="Q2967" s="7"/>
      <c r="R2967" s="6"/>
    </row>
    <row r="2968" spans="5:18">
      <c r="E2968" s="5"/>
      <c r="F2968" s="6"/>
      <c r="G2968" s="6"/>
      <c r="I2968" s="6"/>
      <c r="J2968" s="6"/>
      <c r="K2968" s="6"/>
      <c r="L2968" s="6"/>
      <c r="M2968" s="6"/>
      <c r="N2968" s="6"/>
      <c r="O2968" s="7"/>
      <c r="P2968" s="7"/>
      <c r="Q2968" s="7"/>
      <c r="R2968" s="6"/>
    </row>
    <row r="2969" spans="5:18">
      <c r="E2969" s="5"/>
      <c r="F2969" s="6"/>
      <c r="G2969" s="6"/>
      <c r="I2969" s="6"/>
      <c r="J2969" s="6"/>
      <c r="K2969" s="6"/>
      <c r="L2969" s="6"/>
      <c r="M2969" s="6"/>
      <c r="N2969" s="6"/>
      <c r="O2969" s="7"/>
      <c r="P2969" s="7"/>
      <c r="Q2969" s="7"/>
      <c r="R2969" s="6"/>
    </row>
    <row r="2970" spans="5:18">
      <c r="E2970" s="5"/>
      <c r="F2970" s="6"/>
      <c r="G2970" s="6"/>
      <c r="I2970" s="6"/>
      <c r="J2970" s="6"/>
      <c r="K2970" s="6"/>
      <c r="L2970" s="6"/>
      <c r="M2970" s="6"/>
      <c r="N2970" s="6"/>
      <c r="O2970" s="7"/>
      <c r="P2970" s="7"/>
      <c r="Q2970" s="7"/>
      <c r="R2970" s="6"/>
    </row>
    <row r="2971" spans="5:18">
      <c r="E2971" s="5"/>
      <c r="F2971" s="6"/>
      <c r="G2971" s="6"/>
      <c r="I2971" s="6"/>
      <c r="J2971" s="6"/>
      <c r="K2971" s="6"/>
      <c r="L2971" s="6"/>
      <c r="M2971" s="6"/>
      <c r="N2971" s="6"/>
      <c r="O2971" s="7"/>
      <c r="P2971" s="7"/>
      <c r="Q2971" s="7"/>
      <c r="R2971" s="6"/>
    </row>
    <row r="2972" spans="5:18">
      <c r="E2972" s="5"/>
      <c r="F2972" s="6"/>
      <c r="G2972" s="6"/>
      <c r="I2972" s="6"/>
      <c r="J2972" s="6"/>
      <c r="K2972" s="6"/>
      <c r="L2972" s="6"/>
      <c r="M2972" s="6"/>
      <c r="N2972" s="6"/>
      <c r="O2972" s="7"/>
      <c r="P2972" s="7"/>
      <c r="Q2972" s="7"/>
      <c r="R2972" s="6"/>
    </row>
    <row r="2973" spans="5:18">
      <c r="E2973" s="5"/>
      <c r="F2973" s="6"/>
      <c r="G2973" s="6"/>
      <c r="I2973" s="6"/>
      <c r="J2973" s="6"/>
      <c r="K2973" s="6"/>
      <c r="L2973" s="6"/>
      <c r="M2973" s="6"/>
      <c r="N2973" s="6"/>
      <c r="O2973" s="7"/>
      <c r="P2973" s="7"/>
      <c r="Q2973" s="7"/>
      <c r="R2973" s="6"/>
    </row>
    <row r="2974" spans="5:18">
      <c r="E2974" s="5"/>
      <c r="F2974" s="6"/>
      <c r="G2974" s="6"/>
      <c r="I2974" s="6"/>
      <c r="J2974" s="6"/>
      <c r="K2974" s="6"/>
      <c r="L2974" s="6"/>
      <c r="M2974" s="6"/>
      <c r="N2974" s="6"/>
      <c r="O2974" s="7"/>
      <c r="P2974" s="7"/>
      <c r="Q2974" s="7"/>
      <c r="R2974" s="6"/>
    </row>
    <row r="2975" spans="5:18">
      <c r="E2975" s="5"/>
      <c r="F2975" s="6"/>
      <c r="G2975" s="6"/>
      <c r="I2975" s="6"/>
      <c r="J2975" s="6"/>
      <c r="K2975" s="6"/>
      <c r="L2975" s="6"/>
      <c r="M2975" s="6"/>
      <c r="N2975" s="6"/>
      <c r="O2975" s="7"/>
      <c r="P2975" s="7"/>
      <c r="Q2975" s="7"/>
      <c r="R2975" s="6"/>
    </row>
    <row r="2976" spans="5:18">
      <c r="E2976" s="5"/>
      <c r="F2976" s="6"/>
      <c r="G2976" s="6"/>
      <c r="I2976" s="6"/>
      <c r="J2976" s="6"/>
      <c r="K2976" s="6"/>
      <c r="L2976" s="6"/>
      <c r="M2976" s="6"/>
      <c r="N2976" s="6"/>
      <c r="O2976" s="7"/>
      <c r="P2976" s="7"/>
      <c r="Q2976" s="7"/>
      <c r="R2976" s="6"/>
    </row>
    <row r="2977" spans="5:18">
      <c r="E2977" s="5"/>
      <c r="F2977" s="6"/>
      <c r="G2977" s="6"/>
      <c r="I2977" s="6"/>
      <c r="J2977" s="6"/>
      <c r="K2977" s="6"/>
      <c r="L2977" s="6"/>
      <c r="M2977" s="6"/>
      <c r="N2977" s="6"/>
      <c r="O2977" s="7"/>
      <c r="P2977" s="7"/>
      <c r="Q2977" s="7"/>
      <c r="R2977" s="6"/>
    </row>
    <row r="2978" spans="5:18">
      <c r="E2978" s="5"/>
      <c r="F2978" s="6"/>
      <c r="G2978" s="6"/>
      <c r="I2978" s="6"/>
      <c r="J2978" s="6"/>
      <c r="K2978" s="6"/>
      <c r="L2978" s="6"/>
      <c r="M2978" s="6"/>
      <c r="N2978" s="6"/>
      <c r="O2978" s="7"/>
      <c r="P2978" s="7"/>
      <c r="Q2978" s="7"/>
      <c r="R2978" s="6"/>
    </row>
    <row r="2979" spans="5:18">
      <c r="E2979" s="5"/>
      <c r="F2979" s="6"/>
      <c r="G2979" s="6"/>
      <c r="I2979" s="6"/>
      <c r="J2979" s="6"/>
      <c r="K2979" s="6"/>
      <c r="L2979" s="6"/>
      <c r="M2979" s="6"/>
      <c r="N2979" s="6"/>
      <c r="O2979" s="7"/>
      <c r="P2979" s="7"/>
      <c r="Q2979" s="7"/>
      <c r="R2979" s="6"/>
    </row>
    <row r="2980" spans="5:18">
      <c r="E2980" s="5"/>
      <c r="F2980" s="6"/>
      <c r="G2980" s="6"/>
      <c r="I2980" s="6"/>
      <c r="J2980" s="6"/>
      <c r="K2980" s="6"/>
      <c r="L2980" s="6"/>
      <c r="M2980" s="6"/>
      <c r="N2980" s="6"/>
      <c r="O2980" s="7"/>
      <c r="P2980" s="7"/>
      <c r="Q2980" s="7"/>
      <c r="R2980" s="6"/>
    </row>
    <row r="2981" spans="5:18">
      <c r="E2981" s="5"/>
      <c r="F2981" s="6"/>
      <c r="G2981" s="6"/>
      <c r="I2981" s="6"/>
      <c r="J2981" s="6"/>
      <c r="K2981" s="6"/>
      <c r="L2981" s="6"/>
      <c r="M2981" s="6"/>
      <c r="N2981" s="6"/>
      <c r="O2981" s="7"/>
      <c r="P2981" s="7"/>
      <c r="Q2981" s="7"/>
      <c r="R2981" s="6"/>
    </row>
    <row r="2982" spans="5:18">
      <c r="E2982" s="5"/>
      <c r="F2982" s="6"/>
      <c r="G2982" s="6"/>
      <c r="I2982" s="6"/>
      <c r="J2982" s="6"/>
      <c r="K2982" s="6"/>
      <c r="L2982" s="6"/>
      <c r="M2982" s="6"/>
      <c r="N2982" s="6"/>
      <c r="O2982" s="7"/>
      <c r="P2982" s="7"/>
      <c r="Q2982" s="7"/>
      <c r="R2982" s="6"/>
    </row>
    <row r="2983" spans="5:18">
      <c r="E2983" s="5"/>
      <c r="F2983" s="6"/>
      <c r="G2983" s="6"/>
      <c r="I2983" s="6"/>
      <c r="J2983" s="6"/>
      <c r="K2983" s="6"/>
      <c r="L2983" s="6"/>
      <c r="M2983" s="6"/>
      <c r="N2983" s="6"/>
      <c r="O2983" s="7"/>
      <c r="P2983" s="7"/>
      <c r="Q2983" s="7"/>
      <c r="R2983" s="6"/>
    </row>
    <row r="2984" spans="5:18">
      <c r="E2984" s="5"/>
      <c r="F2984" s="6"/>
      <c r="G2984" s="6"/>
      <c r="I2984" s="6"/>
      <c r="J2984" s="6"/>
      <c r="K2984" s="6"/>
      <c r="L2984" s="6"/>
      <c r="M2984" s="6"/>
      <c r="N2984" s="6"/>
      <c r="O2984" s="7"/>
      <c r="P2984" s="7"/>
      <c r="Q2984" s="7"/>
      <c r="R2984" s="6"/>
    </row>
    <row r="2985" spans="5:18">
      <c r="E2985" s="5"/>
      <c r="F2985" s="6"/>
      <c r="G2985" s="6"/>
      <c r="I2985" s="6"/>
      <c r="J2985" s="6"/>
      <c r="K2985" s="6"/>
      <c r="L2985" s="6"/>
      <c r="M2985" s="6"/>
      <c r="N2985" s="6"/>
      <c r="O2985" s="7"/>
      <c r="P2985" s="7"/>
      <c r="Q2985" s="7"/>
      <c r="R2985" s="6"/>
    </row>
    <row r="2986" spans="5:18">
      <c r="E2986" s="5"/>
      <c r="F2986" s="6"/>
      <c r="G2986" s="6"/>
      <c r="I2986" s="6"/>
      <c r="J2986" s="6"/>
      <c r="K2986" s="6"/>
      <c r="L2986" s="6"/>
      <c r="M2986" s="6"/>
      <c r="N2986" s="6"/>
      <c r="O2986" s="7"/>
      <c r="P2986" s="7"/>
      <c r="Q2986" s="7"/>
      <c r="R2986" s="6"/>
    </row>
    <row r="2987" spans="5:18">
      <c r="E2987" s="5"/>
      <c r="F2987" s="6"/>
      <c r="G2987" s="6"/>
      <c r="I2987" s="6"/>
      <c r="J2987" s="6"/>
      <c r="K2987" s="6"/>
      <c r="L2987" s="6"/>
      <c r="M2987" s="6"/>
      <c r="N2987" s="6"/>
      <c r="O2987" s="7"/>
      <c r="P2987" s="7"/>
      <c r="Q2987" s="7"/>
      <c r="R2987" s="6"/>
    </row>
    <row r="2988" spans="5:18">
      <c r="E2988" s="5"/>
      <c r="F2988" s="6"/>
      <c r="G2988" s="6"/>
      <c r="I2988" s="6"/>
      <c r="J2988" s="6"/>
      <c r="K2988" s="6"/>
      <c r="L2988" s="6"/>
      <c r="M2988" s="6"/>
      <c r="N2988" s="6"/>
      <c r="O2988" s="7"/>
      <c r="P2988" s="7"/>
      <c r="Q2988" s="7"/>
      <c r="R2988" s="6"/>
    </row>
    <row r="2989" spans="5:18">
      <c r="E2989" s="5"/>
      <c r="F2989" s="6"/>
      <c r="G2989" s="6"/>
      <c r="I2989" s="6"/>
      <c r="J2989" s="6"/>
      <c r="K2989" s="6"/>
      <c r="L2989" s="6"/>
      <c r="M2989" s="6"/>
      <c r="N2989" s="6"/>
      <c r="O2989" s="7"/>
      <c r="P2989" s="7"/>
      <c r="Q2989" s="7"/>
      <c r="R2989" s="6"/>
    </row>
    <row r="2990" spans="5:18">
      <c r="E2990" s="5"/>
      <c r="F2990" s="6"/>
      <c r="G2990" s="6"/>
      <c r="I2990" s="6"/>
      <c r="J2990" s="6"/>
      <c r="K2990" s="6"/>
      <c r="L2990" s="6"/>
      <c r="M2990" s="6"/>
      <c r="N2990" s="6"/>
      <c r="O2990" s="7"/>
      <c r="P2990" s="7"/>
      <c r="Q2990" s="7"/>
      <c r="R2990" s="6"/>
    </row>
    <row r="2991" spans="5:18">
      <c r="E2991" s="5"/>
      <c r="F2991" s="6"/>
      <c r="G2991" s="6"/>
      <c r="I2991" s="6"/>
      <c r="J2991" s="6"/>
      <c r="K2991" s="6"/>
      <c r="L2991" s="6"/>
      <c r="M2991" s="6"/>
      <c r="N2991" s="6"/>
      <c r="O2991" s="7"/>
      <c r="P2991" s="7"/>
      <c r="Q2991" s="7"/>
      <c r="R2991" s="6"/>
    </row>
    <row r="2992" spans="5:18">
      <c r="E2992" s="5"/>
      <c r="F2992" s="6"/>
      <c r="G2992" s="6"/>
      <c r="I2992" s="6"/>
      <c r="J2992" s="6"/>
      <c r="K2992" s="6"/>
      <c r="L2992" s="6"/>
      <c r="M2992" s="6"/>
      <c r="N2992" s="6"/>
      <c r="O2992" s="7"/>
      <c r="P2992" s="7"/>
      <c r="Q2992" s="7"/>
      <c r="R2992" s="6"/>
    </row>
    <row r="2993" spans="5:18">
      <c r="E2993" s="5"/>
      <c r="F2993" s="6"/>
      <c r="G2993" s="6"/>
      <c r="I2993" s="6"/>
      <c r="J2993" s="6"/>
      <c r="K2993" s="6"/>
      <c r="L2993" s="6"/>
      <c r="M2993" s="6"/>
      <c r="N2993" s="6"/>
      <c r="O2993" s="7"/>
      <c r="P2993" s="7"/>
      <c r="Q2993" s="7"/>
      <c r="R2993" s="6"/>
    </row>
    <row r="2994" spans="5:18">
      <c r="E2994" s="5"/>
      <c r="F2994" s="6"/>
      <c r="G2994" s="6"/>
      <c r="I2994" s="6"/>
      <c r="J2994" s="6"/>
      <c r="K2994" s="6"/>
      <c r="L2994" s="6"/>
      <c r="M2994" s="6"/>
      <c r="N2994" s="6"/>
      <c r="O2994" s="7"/>
      <c r="P2994" s="7"/>
      <c r="Q2994" s="7"/>
      <c r="R2994" s="6"/>
    </row>
    <row r="2995" spans="5:18">
      <c r="E2995" s="5"/>
      <c r="F2995" s="6"/>
      <c r="G2995" s="6"/>
      <c r="I2995" s="6"/>
      <c r="J2995" s="6"/>
      <c r="K2995" s="6"/>
      <c r="L2995" s="6"/>
      <c r="M2995" s="6"/>
      <c r="N2995" s="6"/>
      <c r="O2995" s="7"/>
      <c r="P2995" s="7"/>
      <c r="Q2995" s="7"/>
      <c r="R2995" s="6"/>
    </row>
    <row r="2996" spans="5:18">
      <c r="E2996" s="5"/>
      <c r="F2996" s="6"/>
      <c r="G2996" s="6"/>
      <c r="I2996" s="6"/>
      <c r="J2996" s="6"/>
      <c r="K2996" s="6"/>
      <c r="L2996" s="6"/>
      <c r="M2996" s="6"/>
      <c r="N2996" s="6"/>
      <c r="O2996" s="7"/>
      <c r="P2996" s="7"/>
      <c r="Q2996" s="7"/>
      <c r="R2996" s="6"/>
    </row>
    <row r="2997" spans="5:18">
      <c r="E2997" s="5"/>
      <c r="F2997" s="6"/>
      <c r="G2997" s="6"/>
      <c r="I2997" s="6"/>
      <c r="J2997" s="6"/>
      <c r="K2997" s="6"/>
      <c r="L2997" s="6"/>
      <c r="M2997" s="6"/>
      <c r="N2997" s="6"/>
      <c r="O2997" s="7"/>
      <c r="P2997" s="7"/>
      <c r="Q2997" s="7"/>
      <c r="R2997" s="6"/>
    </row>
    <row r="2998" spans="5:18">
      <c r="E2998" s="5"/>
      <c r="F2998" s="6"/>
      <c r="G2998" s="6"/>
      <c r="I2998" s="6"/>
      <c r="J2998" s="6"/>
      <c r="K2998" s="6"/>
      <c r="L2998" s="6"/>
      <c r="M2998" s="6"/>
      <c r="N2998" s="6"/>
      <c r="O2998" s="7"/>
      <c r="P2998" s="7"/>
      <c r="Q2998" s="7"/>
      <c r="R2998" s="6"/>
    </row>
    <row r="2999" spans="5:18">
      <c r="E2999" s="5"/>
      <c r="F2999" s="6"/>
      <c r="G2999" s="6"/>
      <c r="I2999" s="6"/>
      <c r="J2999" s="6"/>
      <c r="K2999" s="6"/>
      <c r="L2999" s="6"/>
      <c r="M2999" s="6"/>
      <c r="N2999" s="6"/>
      <c r="O2999" s="7"/>
      <c r="P2999" s="7"/>
      <c r="Q2999" s="7"/>
      <c r="R2999" s="6"/>
    </row>
    <row r="3000" spans="5:18">
      <c r="E3000" s="5"/>
      <c r="F3000" s="6"/>
      <c r="G3000" s="6"/>
      <c r="I3000" s="6"/>
      <c r="J3000" s="6"/>
      <c r="K3000" s="6"/>
      <c r="L3000" s="6"/>
      <c r="M3000" s="6"/>
      <c r="N3000" s="6"/>
      <c r="O3000" s="7"/>
      <c r="P3000" s="7"/>
      <c r="Q3000" s="7"/>
      <c r="R3000" s="6"/>
    </row>
    <row r="3001" spans="5:18">
      <c r="E3001" s="5"/>
      <c r="F3001" s="6"/>
      <c r="G3001" s="6"/>
      <c r="I3001" s="6"/>
      <c r="J3001" s="6"/>
      <c r="K3001" s="6"/>
      <c r="L3001" s="6"/>
      <c r="M3001" s="6"/>
      <c r="N3001" s="6"/>
      <c r="O3001" s="7"/>
      <c r="P3001" s="7"/>
      <c r="Q3001" s="7"/>
      <c r="R3001" s="6"/>
    </row>
    <row r="3002" spans="5:18">
      <c r="E3002" s="5"/>
      <c r="F3002" s="6"/>
      <c r="G3002" s="6"/>
      <c r="I3002" s="6"/>
      <c r="J3002" s="6"/>
      <c r="K3002" s="6"/>
      <c r="L3002" s="6"/>
      <c r="M3002" s="6"/>
      <c r="N3002" s="6"/>
      <c r="O3002" s="7"/>
      <c r="P3002" s="7"/>
      <c r="Q3002" s="7"/>
      <c r="R3002" s="6"/>
    </row>
    <row r="3003" spans="5:18">
      <c r="E3003" s="5"/>
      <c r="F3003" s="6"/>
      <c r="G3003" s="6"/>
      <c r="I3003" s="6"/>
      <c r="J3003" s="6"/>
      <c r="K3003" s="6"/>
      <c r="L3003" s="6"/>
      <c r="M3003" s="6"/>
      <c r="N3003" s="6"/>
      <c r="O3003" s="7"/>
      <c r="P3003" s="7"/>
      <c r="Q3003" s="7"/>
      <c r="R3003" s="6"/>
    </row>
    <row r="3004" spans="5:18">
      <c r="E3004" s="5"/>
      <c r="F3004" s="6"/>
      <c r="G3004" s="6"/>
      <c r="I3004" s="6"/>
      <c r="J3004" s="6"/>
      <c r="K3004" s="6"/>
      <c r="L3004" s="6"/>
      <c r="M3004" s="6"/>
      <c r="N3004" s="6"/>
      <c r="O3004" s="7"/>
      <c r="P3004" s="7"/>
      <c r="Q3004" s="7"/>
      <c r="R3004" s="6"/>
    </row>
    <row r="3005" spans="5:18">
      <c r="E3005" s="5"/>
      <c r="F3005" s="6"/>
      <c r="G3005" s="6"/>
      <c r="I3005" s="6"/>
      <c r="J3005" s="6"/>
      <c r="K3005" s="6"/>
      <c r="L3005" s="6"/>
      <c r="M3005" s="6"/>
      <c r="N3005" s="6"/>
      <c r="O3005" s="7"/>
      <c r="P3005" s="7"/>
      <c r="Q3005" s="7"/>
      <c r="R3005" s="6"/>
    </row>
    <row r="3006" spans="5:18">
      <c r="E3006" s="5"/>
      <c r="F3006" s="6"/>
      <c r="G3006" s="6"/>
      <c r="I3006" s="6"/>
      <c r="J3006" s="6"/>
      <c r="K3006" s="6"/>
      <c r="L3006" s="6"/>
      <c r="M3006" s="6"/>
      <c r="N3006" s="6"/>
      <c r="O3006" s="7"/>
      <c r="P3006" s="7"/>
      <c r="Q3006" s="7"/>
      <c r="R3006" s="6"/>
    </row>
    <row r="3007" spans="5:18">
      <c r="E3007" s="5"/>
      <c r="F3007" s="6"/>
      <c r="G3007" s="6"/>
      <c r="I3007" s="6"/>
      <c r="J3007" s="6"/>
      <c r="K3007" s="6"/>
      <c r="L3007" s="6"/>
      <c r="M3007" s="6"/>
      <c r="N3007" s="6"/>
      <c r="O3007" s="7"/>
      <c r="P3007" s="7"/>
      <c r="Q3007" s="7"/>
      <c r="R3007" s="6"/>
    </row>
    <row r="3008" spans="5:18">
      <c r="E3008" s="5"/>
      <c r="F3008" s="6"/>
      <c r="G3008" s="6"/>
      <c r="I3008" s="6"/>
      <c r="J3008" s="6"/>
      <c r="K3008" s="6"/>
      <c r="L3008" s="6"/>
      <c r="M3008" s="6"/>
      <c r="N3008" s="6"/>
      <c r="O3008" s="7"/>
      <c r="P3008" s="7"/>
      <c r="Q3008" s="7"/>
      <c r="R3008" s="6"/>
    </row>
    <row r="3009" spans="5:18">
      <c r="E3009" s="5"/>
      <c r="F3009" s="6"/>
      <c r="G3009" s="6"/>
      <c r="I3009" s="6"/>
      <c r="J3009" s="6"/>
      <c r="K3009" s="6"/>
      <c r="L3009" s="6"/>
      <c r="M3009" s="6"/>
      <c r="N3009" s="6"/>
      <c r="O3009" s="7"/>
      <c r="P3009" s="7"/>
      <c r="Q3009" s="7"/>
      <c r="R3009" s="6"/>
    </row>
    <row r="3010" spans="5:18">
      <c r="E3010" s="5"/>
      <c r="F3010" s="6"/>
      <c r="G3010" s="6"/>
      <c r="I3010" s="6"/>
      <c r="J3010" s="6"/>
      <c r="K3010" s="6"/>
      <c r="L3010" s="6"/>
      <c r="M3010" s="6"/>
      <c r="N3010" s="6"/>
      <c r="O3010" s="7"/>
      <c r="P3010" s="7"/>
      <c r="Q3010" s="7"/>
      <c r="R3010" s="6"/>
    </row>
    <row r="3011" spans="5:18">
      <c r="E3011" s="5"/>
      <c r="F3011" s="6"/>
      <c r="G3011" s="6"/>
      <c r="I3011" s="6"/>
      <c r="J3011" s="6"/>
      <c r="K3011" s="6"/>
      <c r="L3011" s="6"/>
      <c r="M3011" s="6"/>
      <c r="N3011" s="6"/>
      <c r="O3011" s="7"/>
      <c r="P3011" s="7"/>
      <c r="Q3011" s="7"/>
      <c r="R3011" s="6"/>
    </row>
    <row r="3012" spans="5:18">
      <c r="E3012" s="5"/>
      <c r="F3012" s="6"/>
      <c r="G3012" s="6"/>
      <c r="I3012" s="6"/>
      <c r="J3012" s="6"/>
      <c r="K3012" s="6"/>
      <c r="L3012" s="6"/>
      <c r="M3012" s="6"/>
      <c r="N3012" s="6"/>
      <c r="O3012" s="7"/>
      <c r="P3012" s="7"/>
      <c r="Q3012" s="7"/>
      <c r="R3012" s="6"/>
    </row>
    <row r="3013" spans="5:18">
      <c r="E3013" s="5"/>
      <c r="F3013" s="6"/>
      <c r="G3013" s="6"/>
      <c r="I3013" s="6"/>
      <c r="J3013" s="6"/>
      <c r="K3013" s="6"/>
      <c r="L3013" s="6"/>
      <c r="M3013" s="6"/>
      <c r="N3013" s="6"/>
      <c r="O3013" s="7"/>
      <c r="P3013" s="7"/>
      <c r="Q3013" s="7"/>
      <c r="R3013" s="6"/>
    </row>
    <row r="3014" spans="5:18">
      <c r="E3014" s="5"/>
      <c r="F3014" s="6"/>
      <c r="G3014" s="6"/>
      <c r="I3014" s="6"/>
      <c r="J3014" s="6"/>
      <c r="K3014" s="6"/>
      <c r="L3014" s="6"/>
      <c r="M3014" s="6"/>
      <c r="N3014" s="6"/>
      <c r="O3014" s="7"/>
      <c r="P3014" s="7"/>
      <c r="Q3014" s="7"/>
      <c r="R3014" s="6"/>
    </row>
    <row r="3015" spans="5:18">
      <c r="E3015" s="5"/>
      <c r="F3015" s="6"/>
      <c r="G3015" s="6"/>
      <c r="I3015" s="6"/>
      <c r="J3015" s="6"/>
      <c r="K3015" s="6"/>
      <c r="L3015" s="6"/>
      <c r="M3015" s="6"/>
      <c r="N3015" s="6"/>
      <c r="O3015" s="7"/>
      <c r="P3015" s="7"/>
      <c r="Q3015" s="7"/>
      <c r="R3015" s="6"/>
    </row>
    <row r="3016" spans="5:18">
      <c r="E3016" s="5"/>
      <c r="F3016" s="6"/>
      <c r="G3016" s="6"/>
      <c r="I3016" s="6"/>
      <c r="J3016" s="6"/>
      <c r="K3016" s="6"/>
      <c r="L3016" s="6"/>
      <c r="M3016" s="6"/>
      <c r="N3016" s="6"/>
      <c r="O3016" s="7"/>
      <c r="P3016" s="7"/>
      <c r="Q3016" s="7"/>
      <c r="R3016" s="6"/>
    </row>
    <row r="3017" spans="5:18">
      <c r="E3017" s="5"/>
      <c r="F3017" s="6"/>
      <c r="G3017" s="6"/>
      <c r="I3017" s="6"/>
      <c r="J3017" s="6"/>
      <c r="K3017" s="6"/>
      <c r="L3017" s="6"/>
      <c r="M3017" s="6"/>
      <c r="N3017" s="6"/>
      <c r="O3017" s="7"/>
      <c r="P3017" s="7"/>
      <c r="Q3017" s="7"/>
      <c r="R3017" s="6"/>
    </row>
    <row r="3018" spans="5:18">
      <c r="E3018" s="5"/>
      <c r="F3018" s="6"/>
      <c r="G3018" s="6"/>
      <c r="I3018" s="6"/>
      <c r="J3018" s="6"/>
      <c r="K3018" s="6"/>
      <c r="L3018" s="6"/>
      <c r="M3018" s="6"/>
      <c r="N3018" s="6"/>
      <c r="O3018" s="7"/>
      <c r="P3018" s="7"/>
      <c r="Q3018" s="7"/>
      <c r="R3018" s="6"/>
    </row>
    <row r="3019" spans="5:18">
      <c r="E3019" s="5"/>
      <c r="F3019" s="6"/>
      <c r="G3019" s="6"/>
      <c r="I3019" s="6"/>
      <c r="J3019" s="6"/>
      <c r="K3019" s="6"/>
      <c r="L3019" s="6"/>
      <c r="M3019" s="6"/>
      <c r="N3019" s="6"/>
      <c r="O3019" s="7"/>
      <c r="P3019" s="7"/>
      <c r="Q3019" s="7"/>
      <c r="R3019" s="6"/>
    </row>
    <row r="3020" spans="5:18">
      <c r="E3020" s="5"/>
      <c r="F3020" s="6"/>
      <c r="G3020" s="6"/>
      <c r="I3020" s="6"/>
      <c r="J3020" s="6"/>
      <c r="K3020" s="6"/>
      <c r="L3020" s="6"/>
      <c r="M3020" s="6"/>
      <c r="N3020" s="6"/>
      <c r="O3020" s="7"/>
      <c r="P3020" s="7"/>
      <c r="Q3020" s="7"/>
      <c r="R3020" s="6"/>
    </row>
    <row r="3021" spans="5:18">
      <c r="E3021" s="5"/>
      <c r="F3021" s="6"/>
      <c r="G3021" s="6"/>
      <c r="I3021" s="6"/>
      <c r="J3021" s="6"/>
      <c r="K3021" s="6"/>
      <c r="L3021" s="6"/>
      <c r="M3021" s="6"/>
      <c r="N3021" s="6"/>
      <c r="O3021" s="7"/>
      <c r="P3021" s="7"/>
      <c r="Q3021" s="7"/>
      <c r="R3021" s="6"/>
    </row>
    <row r="3022" spans="5:18">
      <c r="E3022" s="5"/>
      <c r="F3022" s="6"/>
      <c r="G3022" s="6"/>
      <c r="I3022" s="6"/>
      <c r="J3022" s="6"/>
      <c r="K3022" s="6"/>
      <c r="L3022" s="6"/>
      <c r="M3022" s="6"/>
      <c r="N3022" s="6"/>
      <c r="O3022" s="7"/>
      <c r="P3022" s="7"/>
      <c r="Q3022" s="7"/>
      <c r="R3022" s="6"/>
    </row>
    <row r="3023" spans="5:18">
      <c r="E3023" s="5"/>
      <c r="F3023" s="6"/>
      <c r="G3023" s="6"/>
      <c r="I3023" s="6"/>
      <c r="J3023" s="6"/>
      <c r="K3023" s="6"/>
      <c r="L3023" s="6"/>
      <c r="M3023" s="6"/>
      <c r="N3023" s="6"/>
      <c r="O3023" s="7"/>
      <c r="P3023" s="7"/>
      <c r="Q3023" s="7"/>
      <c r="R3023" s="6"/>
    </row>
    <row r="3024" spans="5:18">
      <c r="E3024" s="5"/>
      <c r="F3024" s="6"/>
      <c r="G3024" s="6"/>
      <c r="I3024" s="6"/>
      <c r="J3024" s="6"/>
      <c r="K3024" s="6"/>
      <c r="L3024" s="6"/>
      <c r="M3024" s="6"/>
      <c r="N3024" s="6"/>
      <c r="O3024" s="7"/>
      <c r="P3024" s="7"/>
      <c r="Q3024" s="7"/>
      <c r="R3024" s="6"/>
    </row>
    <row r="3025" spans="5:18">
      <c r="E3025" s="5"/>
      <c r="F3025" s="6"/>
      <c r="G3025" s="6"/>
      <c r="I3025" s="6"/>
      <c r="J3025" s="6"/>
      <c r="K3025" s="6"/>
      <c r="L3025" s="6"/>
      <c r="M3025" s="6"/>
      <c r="N3025" s="6"/>
      <c r="O3025" s="7"/>
      <c r="P3025" s="7"/>
      <c r="Q3025" s="7"/>
      <c r="R3025" s="6"/>
    </row>
    <row r="3026" spans="5:18">
      <c r="E3026" s="5"/>
      <c r="F3026" s="6"/>
      <c r="G3026" s="6"/>
      <c r="I3026" s="6"/>
      <c r="J3026" s="6"/>
      <c r="K3026" s="6"/>
      <c r="L3026" s="6"/>
      <c r="M3026" s="6"/>
      <c r="N3026" s="6"/>
      <c r="O3026" s="7"/>
      <c r="P3026" s="7"/>
      <c r="Q3026" s="7"/>
      <c r="R3026" s="6"/>
    </row>
    <row r="3027" spans="5:18">
      <c r="E3027" s="5"/>
      <c r="F3027" s="6"/>
      <c r="G3027" s="6"/>
      <c r="I3027" s="6"/>
      <c r="J3027" s="6"/>
      <c r="K3027" s="6"/>
      <c r="L3027" s="6"/>
      <c r="M3027" s="6"/>
      <c r="N3027" s="6"/>
      <c r="O3027" s="7"/>
      <c r="P3027" s="7"/>
      <c r="Q3027" s="7"/>
      <c r="R3027" s="6"/>
    </row>
    <row r="3028" spans="5:18">
      <c r="E3028" s="5"/>
      <c r="F3028" s="6"/>
      <c r="G3028" s="6"/>
      <c r="I3028" s="6"/>
      <c r="J3028" s="6"/>
      <c r="K3028" s="6"/>
      <c r="L3028" s="6"/>
      <c r="M3028" s="6"/>
      <c r="N3028" s="6"/>
      <c r="O3028" s="7"/>
      <c r="P3028" s="7"/>
      <c r="Q3028" s="7"/>
      <c r="R3028" s="6"/>
    </row>
    <row r="3029" spans="5:18">
      <c r="E3029" s="5"/>
      <c r="F3029" s="6"/>
      <c r="G3029" s="6"/>
      <c r="I3029" s="6"/>
      <c r="J3029" s="6"/>
      <c r="K3029" s="6"/>
      <c r="L3029" s="6"/>
      <c r="M3029" s="6"/>
      <c r="N3029" s="6"/>
      <c r="O3029" s="7"/>
      <c r="P3029" s="7"/>
      <c r="Q3029" s="7"/>
      <c r="R3029" s="6"/>
    </row>
    <row r="3030" spans="5:18">
      <c r="E3030" s="5"/>
      <c r="F3030" s="6"/>
      <c r="G3030" s="6"/>
      <c r="I3030" s="6"/>
      <c r="J3030" s="6"/>
      <c r="K3030" s="6"/>
      <c r="L3030" s="6"/>
      <c r="M3030" s="6"/>
      <c r="N3030" s="6"/>
      <c r="O3030" s="7"/>
      <c r="P3030" s="7"/>
      <c r="Q3030" s="7"/>
      <c r="R3030" s="6"/>
    </row>
    <row r="3031" spans="5:18">
      <c r="E3031" s="5"/>
      <c r="F3031" s="6"/>
      <c r="G3031" s="6"/>
      <c r="I3031" s="6"/>
      <c r="J3031" s="6"/>
      <c r="K3031" s="6"/>
      <c r="L3031" s="6"/>
      <c r="M3031" s="6"/>
      <c r="N3031" s="6"/>
      <c r="O3031" s="7"/>
      <c r="P3031" s="7"/>
      <c r="Q3031" s="7"/>
      <c r="R3031" s="6"/>
    </row>
    <row r="3032" spans="5:18">
      <c r="E3032" s="5"/>
      <c r="F3032" s="6"/>
      <c r="G3032" s="6"/>
      <c r="I3032" s="6"/>
      <c r="J3032" s="6"/>
      <c r="K3032" s="6"/>
      <c r="L3032" s="6"/>
      <c r="M3032" s="6"/>
      <c r="N3032" s="6"/>
      <c r="O3032" s="7"/>
      <c r="P3032" s="7"/>
      <c r="Q3032" s="7"/>
      <c r="R3032" s="6"/>
    </row>
    <row r="3033" spans="5:18">
      <c r="E3033" s="5"/>
      <c r="F3033" s="6"/>
      <c r="G3033" s="6"/>
      <c r="I3033" s="6"/>
      <c r="J3033" s="6"/>
      <c r="K3033" s="6"/>
      <c r="L3033" s="6"/>
      <c r="M3033" s="6"/>
      <c r="N3033" s="6"/>
      <c r="O3033" s="7"/>
      <c r="P3033" s="7"/>
      <c r="Q3033" s="7"/>
      <c r="R3033" s="6"/>
    </row>
    <row r="3034" spans="5:18">
      <c r="E3034" s="5"/>
      <c r="F3034" s="6"/>
      <c r="G3034" s="6"/>
      <c r="I3034" s="6"/>
      <c r="J3034" s="6"/>
      <c r="K3034" s="6"/>
      <c r="L3034" s="6"/>
      <c r="M3034" s="6"/>
      <c r="N3034" s="6"/>
      <c r="O3034" s="7"/>
      <c r="P3034" s="7"/>
      <c r="Q3034" s="7"/>
      <c r="R3034" s="6"/>
    </row>
    <row r="3035" spans="5:18">
      <c r="E3035" s="5"/>
      <c r="F3035" s="6"/>
      <c r="G3035" s="6"/>
      <c r="I3035" s="6"/>
      <c r="J3035" s="6"/>
      <c r="K3035" s="6"/>
      <c r="L3035" s="6"/>
      <c r="M3035" s="6"/>
      <c r="N3035" s="6"/>
      <c r="O3035" s="7"/>
      <c r="P3035" s="7"/>
      <c r="Q3035" s="7"/>
      <c r="R3035" s="6"/>
    </row>
    <row r="3036" spans="5:18">
      <c r="E3036" s="5"/>
      <c r="F3036" s="6"/>
      <c r="G3036" s="6"/>
      <c r="I3036" s="6"/>
      <c r="J3036" s="6"/>
      <c r="K3036" s="6"/>
      <c r="L3036" s="6"/>
      <c r="M3036" s="6"/>
      <c r="N3036" s="6"/>
      <c r="O3036" s="7"/>
      <c r="P3036" s="7"/>
      <c r="Q3036" s="7"/>
      <c r="R3036" s="6"/>
    </row>
    <row r="3037" spans="5:18">
      <c r="E3037" s="5"/>
      <c r="F3037" s="6"/>
      <c r="G3037" s="6"/>
      <c r="I3037" s="6"/>
      <c r="J3037" s="6"/>
      <c r="K3037" s="6"/>
      <c r="L3037" s="6"/>
      <c r="M3037" s="6"/>
      <c r="N3037" s="6"/>
      <c r="O3037" s="7"/>
      <c r="P3037" s="7"/>
      <c r="Q3037" s="7"/>
      <c r="R3037" s="6"/>
    </row>
    <row r="3038" spans="5:18">
      <c r="E3038" s="5"/>
      <c r="F3038" s="6"/>
      <c r="G3038" s="6"/>
      <c r="I3038" s="6"/>
      <c r="J3038" s="6"/>
      <c r="K3038" s="6"/>
      <c r="L3038" s="6"/>
      <c r="M3038" s="6"/>
      <c r="N3038" s="6"/>
      <c r="O3038" s="7"/>
      <c r="P3038" s="7"/>
      <c r="Q3038" s="7"/>
      <c r="R3038" s="6"/>
    </row>
    <row r="3039" spans="5:18">
      <c r="E3039" s="5"/>
      <c r="F3039" s="6"/>
      <c r="G3039" s="6"/>
      <c r="I3039" s="6"/>
      <c r="J3039" s="6"/>
      <c r="K3039" s="6"/>
      <c r="L3039" s="6"/>
      <c r="M3039" s="6"/>
      <c r="N3039" s="6"/>
      <c r="O3039" s="7"/>
      <c r="P3039" s="7"/>
      <c r="Q3039" s="7"/>
      <c r="R3039" s="6"/>
    </row>
    <row r="3040" spans="5:18">
      <c r="E3040" s="5"/>
      <c r="F3040" s="6"/>
      <c r="G3040" s="6"/>
      <c r="I3040" s="6"/>
      <c r="J3040" s="6"/>
      <c r="K3040" s="6"/>
      <c r="L3040" s="6"/>
      <c r="M3040" s="6"/>
      <c r="N3040" s="6"/>
      <c r="O3040" s="7"/>
      <c r="P3040" s="7"/>
      <c r="Q3040" s="7"/>
      <c r="R3040" s="6"/>
    </row>
    <row r="3041" spans="5:18">
      <c r="E3041" s="5"/>
      <c r="F3041" s="6"/>
      <c r="G3041" s="6"/>
      <c r="I3041" s="6"/>
      <c r="J3041" s="6"/>
      <c r="K3041" s="6"/>
      <c r="L3041" s="6"/>
      <c r="M3041" s="6"/>
      <c r="N3041" s="6"/>
      <c r="O3041" s="7"/>
      <c r="P3041" s="7"/>
      <c r="Q3041" s="7"/>
      <c r="R3041" s="6"/>
    </row>
    <row r="3042" spans="5:18">
      <c r="E3042" s="5"/>
      <c r="F3042" s="6"/>
      <c r="G3042" s="6"/>
      <c r="I3042" s="6"/>
      <c r="J3042" s="6"/>
      <c r="K3042" s="6"/>
      <c r="L3042" s="6"/>
      <c r="M3042" s="6"/>
      <c r="N3042" s="6"/>
      <c r="O3042" s="7"/>
      <c r="P3042" s="7"/>
      <c r="Q3042" s="7"/>
      <c r="R3042" s="6"/>
    </row>
    <row r="3043" spans="5:18">
      <c r="E3043" s="5"/>
      <c r="F3043" s="6"/>
      <c r="G3043" s="6"/>
      <c r="I3043" s="6"/>
      <c r="J3043" s="6"/>
      <c r="K3043" s="6"/>
      <c r="L3043" s="6"/>
      <c r="M3043" s="6"/>
      <c r="N3043" s="6"/>
      <c r="O3043" s="7"/>
      <c r="P3043" s="7"/>
      <c r="Q3043" s="7"/>
      <c r="R3043" s="6"/>
    </row>
    <row r="3044" spans="5:18">
      <c r="E3044" s="5"/>
      <c r="F3044" s="6"/>
      <c r="G3044" s="6"/>
      <c r="I3044" s="6"/>
      <c r="J3044" s="6"/>
      <c r="K3044" s="6"/>
      <c r="L3044" s="6"/>
      <c r="M3044" s="6"/>
      <c r="N3044" s="6"/>
      <c r="O3044" s="7"/>
      <c r="P3044" s="7"/>
      <c r="Q3044" s="7"/>
      <c r="R3044" s="6"/>
    </row>
    <row r="3045" spans="5:18">
      <c r="E3045" s="5"/>
      <c r="F3045" s="6"/>
      <c r="G3045" s="6"/>
      <c r="I3045" s="6"/>
      <c r="J3045" s="6"/>
      <c r="K3045" s="6"/>
      <c r="L3045" s="6"/>
      <c r="M3045" s="6"/>
      <c r="N3045" s="6"/>
      <c r="O3045" s="7"/>
      <c r="P3045" s="7"/>
      <c r="Q3045" s="7"/>
      <c r="R3045" s="6"/>
    </row>
    <row r="3046" spans="5:18">
      <c r="E3046" s="5"/>
      <c r="F3046" s="6"/>
      <c r="G3046" s="6"/>
      <c r="I3046" s="6"/>
      <c r="J3046" s="6"/>
      <c r="K3046" s="6"/>
      <c r="L3046" s="6"/>
      <c r="M3046" s="6"/>
      <c r="N3046" s="6"/>
      <c r="O3046" s="7"/>
      <c r="P3046" s="7"/>
      <c r="Q3046" s="7"/>
      <c r="R3046" s="6"/>
    </row>
    <row r="3047" spans="5:18">
      <c r="E3047" s="5"/>
      <c r="F3047" s="6"/>
      <c r="G3047" s="6"/>
      <c r="I3047" s="6"/>
      <c r="J3047" s="6"/>
      <c r="K3047" s="6"/>
      <c r="L3047" s="6"/>
      <c r="M3047" s="6"/>
      <c r="N3047" s="6"/>
      <c r="O3047" s="7"/>
      <c r="P3047" s="7"/>
      <c r="Q3047" s="7"/>
      <c r="R3047" s="6"/>
    </row>
    <row r="3048" spans="5:18">
      <c r="E3048" s="5"/>
      <c r="F3048" s="6"/>
      <c r="G3048" s="6"/>
      <c r="I3048" s="6"/>
      <c r="J3048" s="6"/>
      <c r="K3048" s="6"/>
      <c r="L3048" s="6"/>
      <c r="M3048" s="6"/>
      <c r="N3048" s="6"/>
      <c r="O3048" s="7"/>
      <c r="P3048" s="7"/>
      <c r="Q3048" s="7"/>
      <c r="R3048" s="6"/>
    </row>
    <row r="3049" spans="5:18">
      <c r="E3049" s="5"/>
      <c r="F3049" s="6"/>
      <c r="G3049" s="6"/>
      <c r="I3049" s="6"/>
      <c r="J3049" s="6"/>
      <c r="K3049" s="6"/>
      <c r="L3049" s="6"/>
      <c r="M3049" s="6"/>
      <c r="N3049" s="6"/>
      <c r="O3049" s="7"/>
      <c r="P3049" s="7"/>
      <c r="Q3049" s="7"/>
      <c r="R3049" s="6"/>
    </row>
    <row r="3050" spans="5:18">
      <c r="E3050" s="5"/>
      <c r="F3050" s="6"/>
      <c r="G3050" s="6"/>
      <c r="I3050" s="6"/>
      <c r="J3050" s="6"/>
      <c r="K3050" s="6"/>
      <c r="L3050" s="6"/>
      <c r="M3050" s="6"/>
      <c r="N3050" s="6"/>
      <c r="O3050" s="7"/>
      <c r="P3050" s="7"/>
      <c r="Q3050" s="7"/>
      <c r="R3050" s="6"/>
    </row>
    <row r="3051" spans="5:18">
      <c r="E3051" s="5"/>
      <c r="F3051" s="6"/>
      <c r="G3051" s="6"/>
      <c r="I3051" s="6"/>
      <c r="J3051" s="6"/>
      <c r="K3051" s="6"/>
      <c r="L3051" s="6"/>
      <c r="M3051" s="6"/>
      <c r="N3051" s="6"/>
      <c r="O3051" s="7"/>
      <c r="P3051" s="7"/>
      <c r="Q3051" s="7"/>
      <c r="R3051" s="6"/>
    </row>
    <row r="3052" spans="5:18">
      <c r="E3052" s="5"/>
      <c r="F3052" s="6"/>
      <c r="G3052" s="6"/>
      <c r="I3052" s="6"/>
      <c r="J3052" s="6"/>
      <c r="K3052" s="6"/>
      <c r="L3052" s="6"/>
      <c r="M3052" s="6"/>
      <c r="N3052" s="6"/>
      <c r="O3052" s="7"/>
      <c r="P3052" s="7"/>
      <c r="Q3052" s="7"/>
      <c r="R3052" s="6"/>
    </row>
    <row r="3053" spans="5:18">
      <c r="E3053" s="5"/>
      <c r="F3053" s="6"/>
      <c r="G3053" s="6"/>
      <c r="I3053" s="6"/>
      <c r="J3053" s="6"/>
      <c r="K3053" s="6"/>
      <c r="L3053" s="6"/>
      <c r="M3053" s="6"/>
      <c r="N3053" s="6"/>
      <c r="O3053" s="7"/>
      <c r="P3053" s="7"/>
      <c r="Q3053" s="7"/>
      <c r="R3053" s="6"/>
    </row>
    <row r="3054" spans="5:18">
      <c r="E3054" s="5"/>
      <c r="F3054" s="6"/>
      <c r="G3054" s="6"/>
      <c r="I3054" s="6"/>
      <c r="J3054" s="6"/>
      <c r="K3054" s="6"/>
      <c r="L3054" s="6"/>
      <c r="M3054" s="6"/>
      <c r="N3054" s="6"/>
      <c r="O3054" s="7"/>
      <c r="P3054" s="7"/>
      <c r="Q3054" s="7"/>
      <c r="R3054" s="6"/>
    </row>
    <row r="3055" spans="5:18">
      <c r="E3055" s="5"/>
      <c r="F3055" s="6"/>
      <c r="G3055" s="6"/>
      <c r="I3055" s="6"/>
      <c r="J3055" s="6"/>
      <c r="K3055" s="6"/>
      <c r="L3055" s="6"/>
      <c r="M3055" s="6"/>
      <c r="N3055" s="6"/>
      <c r="O3055" s="7"/>
      <c r="P3055" s="7"/>
      <c r="Q3055" s="7"/>
      <c r="R3055" s="6"/>
    </row>
    <row r="3056" spans="5:18">
      <c r="E3056" s="5"/>
      <c r="F3056" s="6"/>
      <c r="G3056" s="6"/>
      <c r="I3056" s="6"/>
      <c r="J3056" s="6"/>
      <c r="K3056" s="6"/>
      <c r="L3056" s="6"/>
      <c r="M3056" s="6"/>
      <c r="N3056" s="6"/>
      <c r="O3056" s="7"/>
      <c r="P3056" s="7"/>
      <c r="Q3056" s="7"/>
      <c r="R3056" s="6"/>
    </row>
    <row r="3057" spans="5:18">
      <c r="E3057" s="5"/>
      <c r="F3057" s="6"/>
      <c r="G3057" s="6"/>
      <c r="I3057" s="6"/>
      <c r="J3057" s="6"/>
      <c r="K3057" s="6"/>
      <c r="L3057" s="6"/>
      <c r="M3057" s="6"/>
      <c r="N3057" s="6"/>
      <c r="O3057" s="7"/>
      <c r="P3057" s="7"/>
      <c r="Q3057" s="7"/>
      <c r="R3057" s="6"/>
    </row>
    <row r="3058" spans="5:18">
      <c r="E3058" s="5"/>
      <c r="F3058" s="6"/>
      <c r="G3058" s="6"/>
      <c r="I3058" s="6"/>
      <c r="J3058" s="6"/>
      <c r="K3058" s="6"/>
      <c r="L3058" s="6"/>
      <c r="M3058" s="6"/>
      <c r="N3058" s="6"/>
      <c r="O3058" s="7"/>
      <c r="P3058" s="7"/>
      <c r="Q3058" s="7"/>
      <c r="R3058" s="6"/>
    </row>
    <row r="3059" spans="5:18">
      <c r="E3059" s="5"/>
      <c r="F3059" s="6"/>
      <c r="G3059" s="6"/>
      <c r="I3059" s="6"/>
      <c r="J3059" s="6"/>
      <c r="K3059" s="6"/>
      <c r="L3059" s="6"/>
      <c r="M3059" s="6"/>
      <c r="N3059" s="6"/>
      <c r="O3059" s="7"/>
      <c r="P3059" s="7"/>
      <c r="Q3059" s="7"/>
      <c r="R3059" s="6"/>
    </row>
    <row r="3060" spans="5:18">
      <c r="E3060" s="5"/>
      <c r="F3060" s="6"/>
      <c r="G3060" s="6"/>
      <c r="I3060" s="6"/>
      <c r="J3060" s="6"/>
      <c r="K3060" s="6"/>
      <c r="L3060" s="6"/>
      <c r="M3060" s="6"/>
      <c r="N3060" s="6"/>
      <c r="O3060" s="7"/>
      <c r="P3060" s="7"/>
      <c r="Q3060" s="7"/>
      <c r="R3060" s="6"/>
    </row>
    <row r="3061" spans="5:18">
      <c r="E3061" s="5"/>
      <c r="F3061" s="6"/>
      <c r="G3061" s="6"/>
      <c r="I3061" s="6"/>
      <c r="J3061" s="6"/>
      <c r="K3061" s="6"/>
      <c r="L3061" s="6"/>
      <c r="M3061" s="6"/>
      <c r="N3061" s="6"/>
      <c r="O3061" s="7"/>
      <c r="P3061" s="7"/>
      <c r="Q3061" s="7"/>
      <c r="R3061" s="6"/>
    </row>
    <row r="3062" spans="5:18">
      <c r="E3062" s="5"/>
      <c r="F3062" s="6"/>
      <c r="G3062" s="6"/>
      <c r="I3062" s="6"/>
      <c r="J3062" s="6"/>
      <c r="K3062" s="6"/>
      <c r="L3062" s="6"/>
      <c r="M3062" s="6"/>
      <c r="N3062" s="6"/>
      <c r="O3062" s="7"/>
      <c r="P3062" s="7"/>
      <c r="Q3062" s="7"/>
      <c r="R3062" s="6"/>
    </row>
    <row r="3063" spans="5:18">
      <c r="E3063" s="5"/>
      <c r="F3063" s="6"/>
      <c r="G3063" s="6"/>
      <c r="I3063" s="6"/>
      <c r="J3063" s="6"/>
      <c r="K3063" s="6"/>
      <c r="L3063" s="6"/>
      <c r="M3063" s="6"/>
      <c r="N3063" s="6"/>
      <c r="O3063" s="7"/>
      <c r="P3063" s="7"/>
      <c r="Q3063" s="7"/>
      <c r="R3063" s="6"/>
    </row>
    <row r="3064" spans="5:18">
      <c r="E3064" s="5"/>
      <c r="F3064" s="6"/>
      <c r="G3064" s="6"/>
      <c r="I3064" s="6"/>
      <c r="J3064" s="6"/>
      <c r="K3064" s="6"/>
      <c r="L3064" s="6"/>
      <c r="M3064" s="6"/>
      <c r="N3064" s="6"/>
      <c r="O3064" s="7"/>
      <c r="P3064" s="7"/>
      <c r="Q3064" s="7"/>
      <c r="R3064" s="6"/>
    </row>
    <row r="3065" spans="5:18">
      <c r="E3065" s="5"/>
      <c r="F3065" s="6"/>
      <c r="G3065" s="6"/>
      <c r="I3065" s="6"/>
      <c r="J3065" s="6"/>
      <c r="K3065" s="6"/>
      <c r="L3065" s="6"/>
      <c r="M3065" s="6"/>
      <c r="N3065" s="6"/>
      <c r="O3065" s="7"/>
      <c r="P3065" s="7"/>
      <c r="Q3065" s="7"/>
      <c r="R3065" s="6"/>
    </row>
    <row r="3066" spans="5:18">
      <c r="E3066" s="5"/>
      <c r="F3066" s="6"/>
      <c r="G3066" s="6"/>
      <c r="I3066" s="6"/>
      <c r="J3066" s="6"/>
      <c r="K3066" s="6"/>
      <c r="L3066" s="6"/>
      <c r="M3066" s="6"/>
      <c r="N3066" s="6"/>
      <c r="O3066" s="7"/>
      <c r="P3066" s="7"/>
      <c r="Q3066" s="7"/>
      <c r="R3066" s="6"/>
    </row>
    <row r="3067" spans="5:18">
      <c r="E3067" s="5"/>
      <c r="F3067" s="6"/>
      <c r="G3067" s="6"/>
      <c r="I3067" s="6"/>
      <c r="J3067" s="6"/>
      <c r="K3067" s="6"/>
      <c r="L3067" s="6"/>
      <c r="M3067" s="6"/>
      <c r="N3067" s="6"/>
      <c r="O3067" s="7"/>
      <c r="P3067" s="7"/>
      <c r="Q3067" s="7"/>
      <c r="R3067" s="6"/>
    </row>
    <row r="3068" spans="5:18">
      <c r="E3068" s="5"/>
      <c r="F3068" s="6"/>
      <c r="G3068" s="6"/>
      <c r="I3068" s="6"/>
      <c r="J3068" s="6"/>
      <c r="K3068" s="6"/>
      <c r="L3068" s="6"/>
      <c r="M3068" s="6"/>
      <c r="N3068" s="6"/>
      <c r="O3068" s="7"/>
      <c r="P3068" s="7"/>
      <c r="Q3068" s="7"/>
      <c r="R3068" s="6"/>
    </row>
    <row r="3069" spans="5:18">
      <c r="E3069" s="5"/>
      <c r="F3069" s="6"/>
      <c r="G3069" s="6"/>
      <c r="I3069" s="6"/>
      <c r="J3069" s="6"/>
      <c r="K3069" s="6"/>
      <c r="L3069" s="6"/>
      <c r="M3069" s="6"/>
      <c r="N3069" s="6"/>
      <c r="O3069" s="7"/>
      <c r="P3069" s="7"/>
      <c r="Q3069" s="7"/>
      <c r="R3069" s="6"/>
    </row>
    <row r="3070" spans="5:18">
      <c r="E3070" s="5"/>
      <c r="F3070" s="6"/>
      <c r="G3070" s="6"/>
      <c r="I3070" s="6"/>
      <c r="J3070" s="6"/>
      <c r="K3070" s="6"/>
      <c r="L3070" s="6"/>
      <c r="M3070" s="6"/>
      <c r="N3070" s="6"/>
      <c r="O3070" s="7"/>
      <c r="P3070" s="7"/>
      <c r="Q3070" s="7"/>
      <c r="R3070" s="6"/>
    </row>
    <row r="3071" spans="5:18">
      <c r="E3071" s="5"/>
      <c r="F3071" s="6"/>
      <c r="G3071" s="6"/>
      <c r="I3071" s="6"/>
      <c r="J3071" s="6"/>
      <c r="K3071" s="6"/>
      <c r="L3071" s="6"/>
      <c r="M3071" s="6"/>
      <c r="N3071" s="6"/>
      <c r="O3071" s="7"/>
      <c r="P3071" s="7"/>
      <c r="Q3071" s="7"/>
      <c r="R3071" s="6"/>
    </row>
    <row r="3072" spans="5:18">
      <c r="E3072" s="5"/>
      <c r="F3072" s="6"/>
      <c r="G3072" s="6"/>
      <c r="I3072" s="6"/>
      <c r="J3072" s="6"/>
      <c r="K3072" s="6"/>
      <c r="L3072" s="6"/>
      <c r="M3072" s="6"/>
      <c r="N3072" s="6"/>
      <c r="O3072" s="7"/>
      <c r="P3072" s="7"/>
      <c r="Q3072" s="7"/>
      <c r="R3072" s="6"/>
    </row>
    <row r="3073" spans="5:18">
      <c r="E3073" s="5"/>
      <c r="F3073" s="6"/>
      <c r="G3073" s="6"/>
      <c r="I3073" s="6"/>
      <c r="J3073" s="6"/>
      <c r="K3073" s="6"/>
      <c r="L3073" s="6"/>
      <c r="M3073" s="6"/>
      <c r="N3073" s="6"/>
      <c r="O3073" s="7"/>
      <c r="P3073" s="7"/>
      <c r="Q3073" s="7"/>
      <c r="R3073" s="6"/>
    </row>
    <row r="3074" spans="5:18">
      <c r="E3074" s="5"/>
      <c r="F3074" s="6"/>
      <c r="G3074" s="6"/>
      <c r="I3074" s="6"/>
      <c r="J3074" s="6"/>
      <c r="K3074" s="6"/>
      <c r="L3074" s="6"/>
      <c r="M3074" s="6"/>
      <c r="N3074" s="6"/>
      <c r="O3074" s="7"/>
      <c r="P3074" s="7"/>
      <c r="Q3074" s="7"/>
      <c r="R3074" s="6"/>
    </row>
    <row r="3075" spans="5:18">
      <c r="E3075" s="5"/>
      <c r="F3075" s="6"/>
      <c r="G3075" s="6"/>
      <c r="I3075" s="6"/>
      <c r="J3075" s="6"/>
      <c r="K3075" s="6"/>
      <c r="L3075" s="6"/>
      <c r="M3075" s="6"/>
      <c r="N3075" s="6"/>
      <c r="O3075" s="7"/>
      <c r="P3075" s="7"/>
      <c r="Q3075" s="7"/>
      <c r="R3075" s="6"/>
    </row>
    <row r="3076" spans="5:18">
      <c r="E3076" s="5"/>
      <c r="F3076" s="6"/>
      <c r="G3076" s="6"/>
      <c r="I3076" s="6"/>
      <c r="J3076" s="6"/>
      <c r="K3076" s="6"/>
      <c r="L3076" s="6"/>
      <c r="M3076" s="6"/>
      <c r="N3076" s="6"/>
      <c r="O3076" s="7"/>
      <c r="P3076" s="7"/>
      <c r="Q3076" s="7"/>
      <c r="R3076" s="6"/>
    </row>
    <row r="3077" spans="5:18">
      <c r="E3077" s="5"/>
      <c r="F3077" s="6"/>
      <c r="G3077" s="6"/>
      <c r="I3077" s="6"/>
      <c r="J3077" s="6"/>
      <c r="K3077" s="6"/>
      <c r="L3077" s="6"/>
      <c r="M3077" s="6"/>
      <c r="N3077" s="6"/>
      <c r="O3077" s="7"/>
      <c r="P3077" s="7"/>
      <c r="Q3077" s="7"/>
      <c r="R3077" s="6"/>
    </row>
    <row r="3078" spans="5:18">
      <c r="E3078" s="5"/>
      <c r="F3078" s="6"/>
      <c r="G3078" s="6"/>
      <c r="I3078" s="6"/>
      <c r="J3078" s="6"/>
      <c r="K3078" s="6"/>
      <c r="L3078" s="6"/>
      <c r="M3078" s="6"/>
      <c r="N3078" s="6"/>
      <c r="O3078" s="7"/>
      <c r="P3078" s="7"/>
      <c r="Q3078" s="7"/>
      <c r="R3078" s="6"/>
    </row>
    <row r="3079" spans="5:18">
      <c r="E3079" s="5"/>
      <c r="F3079" s="6"/>
      <c r="G3079" s="6"/>
      <c r="I3079" s="6"/>
      <c r="J3079" s="6"/>
      <c r="K3079" s="6"/>
      <c r="L3079" s="6"/>
      <c r="M3079" s="6"/>
      <c r="N3079" s="6"/>
      <c r="O3079" s="7"/>
      <c r="P3079" s="7"/>
      <c r="Q3079" s="7"/>
      <c r="R3079" s="6"/>
    </row>
    <row r="3080" spans="5:18">
      <c r="E3080" s="5"/>
      <c r="F3080" s="6"/>
      <c r="G3080" s="6"/>
      <c r="I3080" s="6"/>
      <c r="J3080" s="6"/>
      <c r="K3080" s="6"/>
      <c r="L3080" s="6"/>
      <c r="M3080" s="6"/>
      <c r="N3080" s="6"/>
      <c r="O3080" s="7"/>
      <c r="P3080" s="7"/>
      <c r="Q3080" s="7"/>
      <c r="R3080" s="6"/>
    </row>
    <row r="3081" spans="5:18">
      <c r="E3081" s="5"/>
      <c r="F3081" s="6"/>
      <c r="G3081" s="6"/>
      <c r="I3081" s="6"/>
      <c r="J3081" s="6"/>
      <c r="K3081" s="6"/>
      <c r="L3081" s="6"/>
      <c r="M3081" s="6"/>
      <c r="N3081" s="6"/>
      <c r="O3081" s="7"/>
      <c r="P3081" s="7"/>
      <c r="Q3081" s="7"/>
      <c r="R3081" s="6"/>
    </row>
    <row r="3082" spans="5:18">
      <c r="E3082" s="5"/>
      <c r="F3082" s="6"/>
      <c r="G3082" s="6"/>
      <c r="I3082" s="6"/>
      <c r="J3082" s="6"/>
      <c r="K3082" s="6"/>
      <c r="L3082" s="6"/>
      <c r="M3082" s="6"/>
      <c r="N3082" s="6"/>
      <c r="O3082" s="7"/>
      <c r="P3082" s="7"/>
      <c r="Q3082" s="7"/>
      <c r="R3082" s="6"/>
    </row>
    <row r="3083" spans="5:18">
      <c r="E3083" s="5"/>
      <c r="F3083" s="6"/>
      <c r="G3083" s="6"/>
      <c r="I3083" s="6"/>
      <c r="J3083" s="6"/>
      <c r="K3083" s="6"/>
      <c r="L3083" s="6"/>
      <c r="M3083" s="6"/>
      <c r="N3083" s="6"/>
      <c r="O3083" s="7"/>
      <c r="P3083" s="7"/>
      <c r="Q3083" s="7"/>
      <c r="R3083" s="6"/>
    </row>
    <row r="3084" spans="5:18">
      <c r="E3084" s="5"/>
      <c r="F3084" s="6"/>
      <c r="G3084" s="6"/>
      <c r="I3084" s="6"/>
      <c r="J3084" s="6"/>
      <c r="K3084" s="6"/>
      <c r="L3084" s="6"/>
      <c r="M3084" s="6"/>
      <c r="N3084" s="6"/>
      <c r="O3084" s="7"/>
      <c r="P3084" s="7"/>
      <c r="Q3084" s="7"/>
      <c r="R3084" s="6"/>
    </row>
    <row r="3085" spans="5:18">
      <c r="E3085" s="5"/>
      <c r="F3085" s="6"/>
      <c r="G3085" s="6"/>
      <c r="I3085" s="6"/>
      <c r="J3085" s="6"/>
      <c r="K3085" s="6"/>
      <c r="L3085" s="6"/>
      <c r="M3085" s="6"/>
      <c r="N3085" s="6"/>
      <c r="O3085" s="7"/>
      <c r="P3085" s="7"/>
      <c r="Q3085" s="7"/>
      <c r="R3085" s="6"/>
    </row>
    <row r="3086" spans="5:18">
      <c r="E3086" s="5"/>
      <c r="F3086" s="6"/>
      <c r="G3086" s="6"/>
      <c r="I3086" s="6"/>
      <c r="J3086" s="6"/>
      <c r="K3086" s="6"/>
      <c r="L3086" s="6"/>
      <c r="M3086" s="6"/>
      <c r="N3086" s="6"/>
      <c r="O3086" s="7"/>
      <c r="P3086" s="7"/>
      <c r="Q3086" s="7"/>
      <c r="R3086" s="6"/>
    </row>
    <row r="3087" spans="5:18">
      <c r="E3087" s="5"/>
      <c r="F3087" s="6"/>
      <c r="G3087" s="6"/>
      <c r="I3087" s="6"/>
      <c r="J3087" s="6"/>
      <c r="K3087" s="6"/>
      <c r="L3087" s="6"/>
      <c r="M3087" s="6"/>
      <c r="N3087" s="6"/>
      <c r="O3087" s="7"/>
      <c r="P3087" s="7"/>
      <c r="Q3087" s="7"/>
      <c r="R3087" s="6"/>
    </row>
    <row r="3088" spans="5:18">
      <c r="E3088" s="5"/>
      <c r="F3088" s="6"/>
      <c r="G3088" s="6"/>
      <c r="I3088" s="6"/>
      <c r="J3088" s="6"/>
      <c r="K3088" s="6"/>
      <c r="L3088" s="6"/>
      <c r="M3088" s="6"/>
      <c r="N3088" s="6"/>
      <c r="O3088" s="7"/>
      <c r="P3088" s="7"/>
      <c r="Q3088" s="7"/>
      <c r="R3088" s="6"/>
    </row>
    <row r="3089" spans="5:18">
      <c r="E3089" s="5"/>
      <c r="F3089" s="6"/>
      <c r="G3089" s="6"/>
      <c r="I3089" s="6"/>
      <c r="J3089" s="6"/>
      <c r="K3089" s="6"/>
      <c r="L3089" s="6"/>
      <c r="M3089" s="6"/>
      <c r="N3089" s="6"/>
      <c r="O3089" s="7"/>
      <c r="P3089" s="7"/>
      <c r="Q3089" s="7"/>
      <c r="R3089" s="6"/>
    </row>
    <row r="3090" spans="5:18">
      <c r="E3090" s="5"/>
      <c r="F3090" s="6"/>
      <c r="G3090" s="6"/>
      <c r="I3090" s="6"/>
      <c r="J3090" s="6"/>
      <c r="K3090" s="6"/>
      <c r="L3090" s="6"/>
      <c r="M3090" s="6"/>
      <c r="N3090" s="6"/>
      <c r="O3090" s="7"/>
      <c r="P3090" s="7"/>
      <c r="Q3090" s="7"/>
      <c r="R3090" s="6"/>
    </row>
    <row r="3091" spans="5:18">
      <c r="E3091" s="5"/>
      <c r="F3091" s="6"/>
      <c r="G3091" s="6"/>
      <c r="I3091" s="6"/>
      <c r="J3091" s="6"/>
      <c r="K3091" s="6"/>
      <c r="L3091" s="6"/>
      <c r="M3091" s="6"/>
      <c r="N3091" s="6"/>
      <c r="O3091" s="7"/>
      <c r="P3091" s="7"/>
      <c r="Q3091" s="7"/>
      <c r="R3091" s="6"/>
    </row>
    <row r="3092" spans="5:18">
      <c r="E3092" s="5"/>
      <c r="F3092" s="6"/>
      <c r="G3092" s="6"/>
      <c r="I3092" s="6"/>
      <c r="J3092" s="6"/>
      <c r="K3092" s="6"/>
      <c r="L3092" s="6"/>
      <c r="M3092" s="6"/>
      <c r="N3092" s="6"/>
      <c r="O3092" s="7"/>
      <c r="P3092" s="7"/>
      <c r="Q3092" s="7"/>
      <c r="R3092" s="6"/>
    </row>
    <row r="3093" spans="5:18">
      <c r="E3093" s="5"/>
      <c r="F3093" s="6"/>
      <c r="G3093" s="6"/>
      <c r="I3093" s="6"/>
      <c r="J3093" s="6"/>
      <c r="K3093" s="6"/>
      <c r="L3093" s="6"/>
      <c r="M3093" s="6"/>
      <c r="N3093" s="6"/>
      <c r="O3093" s="7"/>
      <c r="P3093" s="7"/>
      <c r="Q3093" s="7"/>
      <c r="R3093" s="6"/>
    </row>
    <row r="3094" spans="5:18">
      <c r="E3094" s="5"/>
      <c r="F3094" s="6"/>
      <c r="G3094" s="6"/>
      <c r="I3094" s="6"/>
      <c r="J3094" s="6"/>
      <c r="K3094" s="6"/>
      <c r="L3094" s="6"/>
      <c r="M3094" s="6"/>
      <c r="N3094" s="6"/>
      <c r="O3094" s="7"/>
      <c r="P3094" s="7"/>
      <c r="Q3094" s="7"/>
      <c r="R3094" s="6"/>
    </row>
    <row r="3095" spans="5:18">
      <c r="E3095" s="5"/>
      <c r="F3095" s="6"/>
      <c r="G3095" s="6"/>
      <c r="I3095" s="6"/>
      <c r="J3095" s="6"/>
      <c r="K3095" s="6"/>
      <c r="L3095" s="6"/>
      <c r="M3095" s="6"/>
      <c r="N3095" s="6"/>
      <c r="O3095" s="7"/>
      <c r="P3095" s="7"/>
      <c r="Q3095" s="7"/>
      <c r="R3095" s="6"/>
    </row>
    <row r="3096" spans="5:18">
      <c r="E3096" s="5"/>
      <c r="F3096" s="6"/>
      <c r="G3096" s="6"/>
      <c r="I3096" s="6"/>
      <c r="J3096" s="6"/>
      <c r="K3096" s="6"/>
      <c r="L3096" s="6"/>
      <c r="M3096" s="6"/>
      <c r="N3096" s="6"/>
      <c r="O3096" s="7"/>
      <c r="P3096" s="7"/>
      <c r="Q3096" s="7"/>
      <c r="R3096" s="6"/>
    </row>
    <row r="3097" spans="5:18">
      <c r="E3097" s="5"/>
      <c r="F3097" s="6"/>
      <c r="G3097" s="6"/>
      <c r="I3097" s="6"/>
      <c r="J3097" s="6"/>
      <c r="K3097" s="6"/>
      <c r="L3097" s="6"/>
      <c r="M3097" s="6"/>
      <c r="N3097" s="6"/>
      <c r="O3097" s="7"/>
      <c r="P3097" s="7"/>
      <c r="Q3097" s="7"/>
      <c r="R3097" s="6"/>
    </row>
    <row r="3098" spans="5:18">
      <c r="E3098" s="5"/>
      <c r="F3098" s="6"/>
      <c r="G3098" s="6"/>
      <c r="I3098" s="6"/>
      <c r="J3098" s="6"/>
      <c r="K3098" s="6"/>
      <c r="L3098" s="6"/>
      <c r="M3098" s="6"/>
      <c r="N3098" s="6"/>
      <c r="O3098" s="7"/>
      <c r="P3098" s="7"/>
      <c r="Q3098" s="7"/>
      <c r="R3098" s="6"/>
    </row>
    <row r="3099" spans="5:18">
      <c r="E3099" s="5"/>
      <c r="F3099" s="6"/>
      <c r="G3099" s="6"/>
      <c r="I3099" s="6"/>
      <c r="J3099" s="6"/>
      <c r="K3099" s="6"/>
      <c r="L3099" s="6"/>
      <c r="M3099" s="6"/>
      <c r="N3099" s="6"/>
      <c r="O3099" s="7"/>
      <c r="P3099" s="7"/>
      <c r="Q3099" s="7"/>
      <c r="R3099" s="6"/>
    </row>
    <row r="3100" spans="5:18">
      <c r="E3100" s="5"/>
      <c r="F3100" s="6"/>
      <c r="G3100" s="6"/>
      <c r="I3100" s="6"/>
      <c r="J3100" s="6"/>
      <c r="K3100" s="6"/>
      <c r="L3100" s="6"/>
      <c r="M3100" s="6"/>
      <c r="N3100" s="6"/>
      <c r="O3100" s="7"/>
      <c r="P3100" s="7"/>
      <c r="Q3100" s="7"/>
      <c r="R3100" s="6"/>
    </row>
    <row r="3101" spans="5:18">
      <c r="E3101" s="5"/>
      <c r="F3101" s="6"/>
      <c r="G3101" s="6"/>
      <c r="I3101" s="6"/>
      <c r="J3101" s="6"/>
      <c r="K3101" s="6"/>
      <c r="L3101" s="6"/>
      <c r="M3101" s="6"/>
      <c r="N3101" s="6"/>
      <c r="O3101" s="7"/>
      <c r="P3101" s="7"/>
      <c r="Q3101" s="7"/>
      <c r="R3101" s="6"/>
    </row>
    <row r="3102" spans="5:18">
      <c r="E3102" s="5"/>
      <c r="F3102" s="6"/>
      <c r="G3102" s="6"/>
      <c r="I3102" s="6"/>
      <c r="J3102" s="6"/>
      <c r="K3102" s="6"/>
      <c r="L3102" s="6"/>
      <c r="M3102" s="6"/>
      <c r="N3102" s="6"/>
      <c r="O3102" s="7"/>
      <c r="P3102" s="7"/>
      <c r="Q3102" s="7"/>
      <c r="R3102" s="6"/>
    </row>
    <row r="3103" spans="5:18">
      <c r="E3103" s="5"/>
      <c r="F3103" s="6"/>
      <c r="G3103" s="6"/>
      <c r="I3103" s="6"/>
      <c r="J3103" s="6"/>
      <c r="K3103" s="6"/>
      <c r="L3103" s="6"/>
      <c r="M3103" s="6"/>
      <c r="N3103" s="6"/>
      <c r="O3103" s="7"/>
      <c r="P3103" s="7"/>
      <c r="Q3103" s="7"/>
      <c r="R3103" s="6"/>
    </row>
    <row r="3104" spans="5:18">
      <c r="E3104" s="5"/>
      <c r="F3104" s="6"/>
      <c r="G3104" s="6"/>
      <c r="I3104" s="6"/>
      <c r="J3104" s="6"/>
      <c r="K3104" s="6"/>
      <c r="L3104" s="6"/>
      <c r="M3104" s="6"/>
      <c r="N3104" s="6"/>
      <c r="O3104" s="7"/>
      <c r="P3104" s="7"/>
      <c r="Q3104" s="7"/>
      <c r="R3104" s="6"/>
    </row>
    <row r="3105" spans="5:18">
      <c r="E3105" s="5"/>
      <c r="F3105" s="6"/>
      <c r="G3105" s="6"/>
      <c r="I3105" s="6"/>
      <c r="J3105" s="6"/>
      <c r="K3105" s="6"/>
      <c r="L3105" s="6"/>
      <c r="M3105" s="6"/>
      <c r="N3105" s="6"/>
      <c r="O3105" s="7"/>
      <c r="P3105" s="7"/>
      <c r="Q3105" s="7"/>
      <c r="R3105" s="6"/>
    </row>
    <row r="3106" spans="5:18">
      <c r="E3106" s="5"/>
      <c r="F3106" s="6"/>
      <c r="G3106" s="6"/>
      <c r="I3106" s="6"/>
      <c r="J3106" s="6"/>
      <c r="K3106" s="6"/>
      <c r="L3106" s="6"/>
      <c r="M3106" s="6"/>
      <c r="N3106" s="6"/>
      <c r="O3106" s="7"/>
      <c r="P3106" s="7"/>
      <c r="Q3106" s="7"/>
      <c r="R3106" s="6"/>
    </row>
    <row r="3107" spans="5:18">
      <c r="E3107" s="5"/>
      <c r="F3107" s="6"/>
      <c r="G3107" s="6"/>
      <c r="I3107" s="6"/>
      <c r="J3107" s="6"/>
      <c r="K3107" s="6"/>
      <c r="L3107" s="6"/>
      <c r="M3107" s="6"/>
      <c r="N3107" s="6"/>
      <c r="O3107" s="7"/>
      <c r="P3107" s="7"/>
      <c r="Q3107" s="7"/>
      <c r="R3107" s="6"/>
    </row>
    <row r="3108" spans="5:18">
      <c r="E3108" s="5"/>
      <c r="F3108" s="6"/>
      <c r="G3108" s="6"/>
      <c r="I3108" s="6"/>
      <c r="J3108" s="6"/>
      <c r="K3108" s="6"/>
      <c r="L3108" s="6"/>
      <c r="M3108" s="6"/>
      <c r="N3108" s="6"/>
      <c r="O3108" s="7"/>
      <c r="P3108" s="7"/>
      <c r="Q3108" s="7"/>
      <c r="R3108" s="6"/>
    </row>
    <row r="3109" spans="5:18">
      <c r="E3109" s="5"/>
      <c r="F3109" s="6"/>
      <c r="G3109" s="6"/>
      <c r="I3109" s="6"/>
      <c r="J3109" s="6"/>
      <c r="K3109" s="6"/>
      <c r="L3109" s="6"/>
      <c r="M3109" s="6"/>
      <c r="N3109" s="6"/>
      <c r="O3109" s="7"/>
      <c r="P3109" s="7"/>
      <c r="Q3109" s="7"/>
      <c r="R3109" s="6"/>
    </row>
    <row r="3110" spans="5:18">
      <c r="E3110" s="5"/>
      <c r="F3110" s="6"/>
      <c r="G3110" s="6"/>
      <c r="I3110" s="6"/>
      <c r="J3110" s="6"/>
      <c r="K3110" s="6"/>
      <c r="L3110" s="6"/>
      <c r="M3110" s="6"/>
      <c r="N3110" s="6"/>
      <c r="O3110" s="7"/>
      <c r="P3110" s="7"/>
      <c r="Q3110" s="7"/>
      <c r="R3110" s="6"/>
    </row>
    <row r="3111" spans="5:18">
      <c r="E3111" s="5"/>
      <c r="F3111" s="6"/>
      <c r="G3111" s="6"/>
      <c r="I3111" s="6"/>
      <c r="J3111" s="6"/>
      <c r="K3111" s="6"/>
      <c r="L3111" s="6"/>
      <c r="M3111" s="6"/>
      <c r="N3111" s="6"/>
      <c r="O3111" s="7"/>
      <c r="P3111" s="7"/>
      <c r="Q3111" s="7"/>
      <c r="R3111" s="6"/>
    </row>
    <row r="3112" spans="5:18">
      <c r="E3112" s="5"/>
      <c r="F3112" s="6"/>
      <c r="G3112" s="6"/>
      <c r="I3112" s="6"/>
      <c r="J3112" s="6"/>
      <c r="K3112" s="6"/>
      <c r="L3112" s="6"/>
      <c r="M3112" s="6"/>
      <c r="N3112" s="6"/>
      <c r="O3112" s="7"/>
      <c r="P3112" s="7"/>
      <c r="Q3112" s="7"/>
      <c r="R3112" s="6"/>
    </row>
    <row r="3113" spans="5:18">
      <c r="E3113" s="5"/>
      <c r="F3113" s="6"/>
      <c r="G3113" s="6"/>
      <c r="I3113" s="6"/>
      <c r="J3113" s="6"/>
      <c r="K3113" s="6"/>
      <c r="L3113" s="6"/>
      <c r="M3113" s="6"/>
      <c r="N3113" s="6"/>
      <c r="O3113" s="7"/>
      <c r="P3113" s="7"/>
      <c r="Q3113" s="7"/>
      <c r="R3113" s="6"/>
    </row>
    <row r="3114" spans="5:18">
      <c r="E3114" s="5"/>
      <c r="F3114" s="6"/>
      <c r="G3114" s="6"/>
      <c r="I3114" s="6"/>
      <c r="J3114" s="6"/>
      <c r="K3114" s="6"/>
      <c r="L3114" s="6"/>
      <c r="M3114" s="6"/>
      <c r="N3114" s="6"/>
      <c r="O3114" s="7"/>
      <c r="P3114" s="7"/>
      <c r="Q3114" s="7"/>
      <c r="R3114" s="6"/>
    </row>
    <row r="3115" spans="5:18">
      <c r="E3115" s="5"/>
      <c r="F3115" s="6"/>
      <c r="G3115" s="6"/>
      <c r="I3115" s="6"/>
      <c r="J3115" s="6"/>
      <c r="K3115" s="6"/>
      <c r="L3115" s="6"/>
      <c r="M3115" s="6"/>
      <c r="N3115" s="6"/>
      <c r="O3115" s="7"/>
      <c r="P3115" s="7"/>
      <c r="Q3115" s="7"/>
      <c r="R3115" s="6"/>
    </row>
    <row r="3116" spans="5:18">
      <c r="E3116" s="5"/>
      <c r="F3116" s="6"/>
      <c r="G3116" s="6"/>
      <c r="I3116" s="6"/>
      <c r="J3116" s="6"/>
      <c r="K3116" s="6"/>
      <c r="L3116" s="6"/>
      <c r="M3116" s="6"/>
      <c r="N3116" s="6"/>
      <c r="O3116" s="7"/>
      <c r="P3116" s="7"/>
      <c r="Q3116" s="7"/>
      <c r="R3116" s="6"/>
    </row>
    <row r="3117" spans="5:18">
      <c r="E3117" s="5"/>
      <c r="F3117" s="6"/>
      <c r="G3117" s="6"/>
      <c r="I3117" s="6"/>
      <c r="J3117" s="6"/>
      <c r="K3117" s="6"/>
      <c r="L3117" s="6"/>
      <c r="M3117" s="6"/>
      <c r="N3117" s="6"/>
      <c r="O3117" s="7"/>
      <c r="P3117" s="7"/>
      <c r="Q3117" s="7"/>
      <c r="R3117" s="6"/>
    </row>
    <row r="3118" spans="5:18">
      <c r="E3118" s="5"/>
      <c r="F3118" s="6"/>
      <c r="G3118" s="6"/>
      <c r="I3118" s="6"/>
      <c r="J3118" s="6"/>
      <c r="K3118" s="6"/>
      <c r="L3118" s="6"/>
      <c r="M3118" s="6"/>
      <c r="N3118" s="6"/>
      <c r="O3118" s="7"/>
      <c r="P3118" s="7"/>
      <c r="Q3118" s="7"/>
      <c r="R3118" s="6"/>
    </row>
    <row r="3119" spans="5:18">
      <c r="E3119" s="5"/>
      <c r="F3119" s="6"/>
      <c r="G3119" s="6"/>
      <c r="I3119" s="6"/>
      <c r="J3119" s="6"/>
      <c r="K3119" s="6"/>
      <c r="L3119" s="6"/>
      <c r="M3119" s="6"/>
      <c r="N3119" s="6"/>
      <c r="O3119" s="7"/>
      <c r="P3119" s="7"/>
      <c r="Q3119" s="7"/>
      <c r="R3119" s="6"/>
    </row>
    <row r="3120" spans="5:18">
      <c r="E3120" s="5"/>
      <c r="F3120" s="6"/>
      <c r="G3120" s="6"/>
      <c r="I3120" s="6"/>
      <c r="J3120" s="6"/>
      <c r="K3120" s="6"/>
      <c r="L3120" s="6"/>
      <c r="M3120" s="6"/>
      <c r="N3120" s="6"/>
      <c r="O3120" s="7"/>
      <c r="P3120" s="7"/>
      <c r="Q3120" s="7"/>
      <c r="R3120" s="6"/>
    </row>
    <row r="3121" spans="5:18">
      <c r="E3121" s="5"/>
      <c r="F3121" s="6"/>
      <c r="G3121" s="6"/>
      <c r="I3121" s="6"/>
      <c r="J3121" s="6"/>
      <c r="K3121" s="6"/>
      <c r="L3121" s="6"/>
      <c r="M3121" s="6"/>
      <c r="N3121" s="6"/>
      <c r="O3121" s="7"/>
      <c r="P3121" s="7"/>
      <c r="Q3121" s="7"/>
      <c r="R3121" s="6"/>
    </row>
    <row r="3122" spans="5:18">
      <c r="E3122" s="5"/>
      <c r="F3122" s="6"/>
      <c r="G3122" s="6"/>
      <c r="I3122" s="6"/>
      <c r="J3122" s="6"/>
      <c r="K3122" s="6"/>
      <c r="L3122" s="6"/>
      <c r="M3122" s="6"/>
      <c r="N3122" s="6"/>
      <c r="O3122" s="7"/>
      <c r="P3122" s="7"/>
      <c r="Q3122" s="7"/>
      <c r="R3122" s="6"/>
    </row>
    <row r="3123" spans="5:18">
      <c r="E3123" s="5"/>
      <c r="F3123" s="6"/>
      <c r="G3123" s="6"/>
      <c r="I3123" s="6"/>
      <c r="J3123" s="6"/>
      <c r="K3123" s="6"/>
      <c r="L3123" s="6"/>
      <c r="M3123" s="6"/>
      <c r="N3123" s="6"/>
      <c r="O3123" s="7"/>
      <c r="P3123" s="7"/>
      <c r="Q3123" s="7"/>
      <c r="R3123" s="6"/>
    </row>
    <row r="3124" spans="5:18">
      <c r="E3124" s="5"/>
      <c r="F3124" s="6"/>
      <c r="G3124" s="6"/>
      <c r="I3124" s="6"/>
      <c r="J3124" s="6"/>
      <c r="K3124" s="6"/>
      <c r="L3124" s="6"/>
      <c r="M3124" s="6"/>
      <c r="N3124" s="6"/>
      <c r="O3124" s="7"/>
      <c r="P3124" s="7"/>
      <c r="Q3124" s="7"/>
      <c r="R3124" s="6"/>
    </row>
    <row r="3125" spans="5:18">
      <c r="E3125" s="5"/>
      <c r="F3125" s="6"/>
      <c r="G3125" s="6"/>
      <c r="I3125" s="6"/>
      <c r="J3125" s="6"/>
      <c r="K3125" s="6"/>
      <c r="L3125" s="6"/>
      <c r="M3125" s="6"/>
      <c r="N3125" s="6"/>
      <c r="O3125" s="7"/>
      <c r="P3125" s="7"/>
      <c r="Q3125" s="7"/>
      <c r="R3125" s="6"/>
    </row>
    <row r="3126" spans="5:18">
      <c r="E3126" s="5"/>
      <c r="F3126" s="6"/>
      <c r="G3126" s="6"/>
      <c r="I3126" s="6"/>
      <c r="J3126" s="6"/>
      <c r="K3126" s="6"/>
      <c r="L3126" s="6"/>
      <c r="M3126" s="6"/>
      <c r="N3126" s="6"/>
      <c r="O3126" s="7"/>
      <c r="P3126" s="7"/>
      <c r="Q3126" s="7"/>
      <c r="R3126" s="6"/>
    </row>
    <row r="3127" spans="5:18">
      <c r="E3127" s="5"/>
      <c r="F3127" s="6"/>
      <c r="G3127" s="6"/>
      <c r="I3127" s="6"/>
      <c r="J3127" s="6"/>
      <c r="K3127" s="6"/>
      <c r="L3127" s="6"/>
      <c r="M3127" s="6"/>
      <c r="N3127" s="6"/>
      <c r="O3127" s="7"/>
      <c r="P3127" s="7"/>
      <c r="Q3127" s="7"/>
      <c r="R3127" s="6"/>
    </row>
    <row r="3128" spans="5:18">
      <c r="E3128" s="5"/>
      <c r="F3128" s="6"/>
      <c r="G3128" s="6"/>
      <c r="I3128" s="6"/>
      <c r="J3128" s="6"/>
      <c r="K3128" s="6"/>
      <c r="L3128" s="6"/>
      <c r="M3128" s="6"/>
      <c r="N3128" s="6"/>
      <c r="O3128" s="7"/>
      <c r="P3128" s="7"/>
      <c r="Q3128" s="7"/>
      <c r="R3128" s="6"/>
    </row>
    <row r="3129" spans="5:18">
      <c r="E3129" s="5"/>
      <c r="F3129" s="6"/>
      <c r="G3129" s="6"/>
      <c r="I3129" s="6"/>
      <c r="J3129" s="6"/>
      <c r="K3129" s="6"/>
      <c r="L3129" s="6"/>
      <c r="M3129" s="6"/>
      <c r="N3129" s="6"/>
      <c r="O3129" s="7"/>
      <c r="P3129" s="7"/>
      <c r="Q3129" s="7"/>
      <c r="R3129" s="6"/>
    </row>
    <row r="3130" spans="5:18">
      <c r="E3130" s="5"/>
      <c r="F3130" s="6"/>
      <c r="G3130" s="6"/>
      <c r="I3130" s="6"/>
      <c r="J3130" s="6"/>
      <c r="K3130" s="6"/>
      <c r="L3130" s="6"/>
      <c r="M3130" s="6"/>
      <c r="N3130" s="6"/>
      <c r="O3130" s="7"/>
      <c r="P3130" s="7"/>
      <c r="Q3130" s="7"/>
      <c r="R3130" s="6"/>
    </row>
    <row r="3131" spans="5:18">
      <c r="E3131" s="5"/>
      <c r="F3131" s="6"/>
      <c r="G3131" s="6"/>
      <c r="I3131" s="6"/>
      <c r="J3131" s="6"/>
      <c r="K3131" s="6"/>
      <c r="L3131" s="6"/>
      <c r="M3131" s="6"/>
      <c r="N3131" s="6"/>
      <c r="O3131" s="7"/>
      <c r="P3131" s="7"/>
      <c r="Q3131" s="7"/>
      <c r="R3131" s="6"/>
    </row>
    <row r="3132" spans="5:18">
      <c r="E3132" s="5"/>
      <c r="F3132" s="6"/>
      <c r="G3132" s="6"/>
      <c r="I3132" s="6"/>
      <c r="J3132" s="6"/>
      <c r="K3132" s="6"/>
      <c r="L3132" s="6"/>
      <c r="M3132" s="6"/>
      <c r="N3132" s="6"/>
      <c r="O3132" s="7"/>
      <c r="P3132" s="7"/>
      <c r="Q3132" s="7"/>
      <c r="R3132" s="6"/>
    </row>
    <row r="3133" spans="5:18">
      <c r="E3133" s="5"/>
      <c r="F3133" s="6"/>
      <c r="G3133" s="6"/>
      <c r="I3133" s="6"/>
      <c r="J3133" s="6"/>
      <c r="K3133" s="6"/>
      <c r="L3133" s="6"/>
      <c r="M3133" s="6"/>
      <c r="N3133" s="6"/>
      <c r="O3133" s="7"/>
      <c r="P3133" s="7"/>
      <c r="Q3133" s="7"/>
      <c r="R3133" s="6"/>
    </row>
    <row r="3134" spans="5:18">
      <c r="E3134" s="5"/>
      <c r="F3134" s="6"/>
      <c r="G3134" s="6"/>
      <c r="I3134" s="6"/>
      <c r="J3134" s="6"/>
      <c r="K3134" s="6"/>
      <c r="L3134" s="6"/>
      <c r="M3134" s="6"/>
      <c r="N3134" s="6"/>
      <c r="O3134" s="7"/>
      <c r="P3134" s="7"/>
      <c r="Q3134" s="7"/>
      <c r="R3134" s="6"/>
    </row>
    <row r="3135" spans="5:18">
      <c r="E3135" s="5"/>
      <c r="F3135" s="6"/>
      <c r="G3135" s="6"/>
      <c r="I3135" s="6"/>
      <c r="J3135" s="6"/>
      <c r="K3135" s="6"/>
      <c r="L3135" s="6"/>
      <c r="M3135" s="6"/>
      <c r="N3135" s="6"/>
      <c r="O3135" s="7"/>
      <c r="P3135" s="7"/>
      <c r="Q3135" s="7"/>
      <c r="R3135" s="6"/>
    </row>
    <row r="3136" spans="5:18">
      <c r="E3136" s="5"/>
      <c r="F3136" s="6"/>
      <c r="G3136" s="6"/>
      <c r="I3136" s="6"/>
      <c r="J3136" s="6"/>
      <c r="K3136" s="6"/>
      <c r="L3136" s="6"/>
      <c r="M3136" s="6"/>
      <c r="N3136" s="6"/>
      <c r="O3136" s="7"/>
      <c r="P3136" s="7"/>
      <c r="Q3136" s="7"/>
      <c r="R3136" s="6"/>
    </row>
    <row r="3137" spans="5:18">
      <c r="E3137" s="5"/>
      <c r="F3137" s="6"/>
      <c r="G3137" s="6"/>
      <c r="I3137" s="6"/>
      <c r="J3137" s="6"/>
      <c r="K3137" s="6"/>
      <c r="L3137" s="6"/>
      <c r="M3137" s="6"/>
      <c r="N3137" s="6"/>
      <c r="O3137" s="7"/>
      <c r="P3137" s="7"/>
      <c r="Q3137" s="7"/>
      <c r="R3137" s="6"/>
    </row>
    <row r="3138" spans="5:18">
      <c r="E3138" s="5"/>
      <c r="F3138" s="6"/>
      <c r="G3138" s="6"/>
      <c r="I3138" s="6"/>
      <c r="J3138" s="6"/>
      <c r="K3138" s="6"/>
      <c r="L3138" s="6"/>
      <c r="M3138" s="6"/>
      <c r="N3138" s="6"/>
      <c r="O3138" s="7"/>
      <c r="P3138" s="7"/>
      <c r="Q3138" s="7"/>
      <c r="R3138" s="6"/>
    </row>
    <row r="3139" spans="5:18">
      <c r="E3139" s="5"/>
      <c r="F3139" s="6"/>
      <c r="G3139" s="6"/>
      <c r="I3139" s="6"/>
      <c r="J3139" s="6"/>
      <c r="K3139" s="6"/>
      <c r="L3139" s="6"/>
      <c r="M3139" s="6"/>
      <c r="N3139" s="6"/>
      <c r="O3139" s="7"/>
      <c r="P3139" s="7"/>
      <c r="Q3139" s="7"/>
      <c r="R3139" s="6"/>
    </row>
    <row r="3140" spans="5:18">
      <c r="E3140" s="5"/>
      <c r="F3140" s="6"/>
      <c r="G3140" s="6"/>
      <c r="I3140" s="6"/>
      <c r="J3140" s="6"/>
      <c r="K3140" s="6"/>
      <c r="L3140" s="6"/>
      <c r="M3140" s="6"/>
      <c r="N3140" s="6"/>
      <c r="O3140" s="7"/>
      <c r="P3140" s="7"/>
      <c r="Q3140" s="7"/>
      <c r="R3140" s="6"/>
    </row>
    <row r="3141" spans="5:18">
      <c r="E3141" s="5"/>
      <c r="F3141" s="6"/>
      <c r="G3141" s="6"/>
      <c r="I3141" s="6"/>
      <c r="J3141" s="6"/>
      <c r="K3141" s="6"/>
      <c r="L3141" s="6"/>
      <c r="M3141" s="6"/>
      <c r="N3141" s="6"/>
      <c r="O3141" s="7"/>
      <c r="P3141" s="7"/>
      <c r="Q3141" s="7"/>
      <c r="R3141" s="6"/>
    </row>
    <row r="3142" spans="5:18">
      <c r="E3142" s="5"/>
      <c r="F3142" s="6"/>
      <c r="G3142" s="6"/>
      <c r="I3142" s="6"/>
      <c r="J3142" s="6"/>
      <c r="K3142" s="6"/>
      <c r="L3142" s="6"/>
      <c r="M3142" s="6"/>
      <c r="N3142" s="6"/>
      <c r="O3142" s="7"/>
      <c r="P3142" s="7"/>
      <c r="Q3142" s="7"/>
      <c r="R3142" s="6"/>
    </row>
    <row r="3143" spans="5:18">
      <c r="E3143" s="5"/>
      <c r="F3143" s="6"/>
      <c r="G3143" s="6"/>
      <c r="I3143" s="6"/>
      <c r="J3143" s="6"/>
      <c r="K3143" s="6"/>
      <c r="L3143" s="6"/>
      <c r="M3143" s="6"/>
      <c r="N3143" s="6"/>
      <c r="O3143" s="7"/>
      <c r="P3143" s="7"/>
      <c r="Q3143" s="7"/>
      <c r="R3143" s="6"/>
    </row>
    <row r="3144" spans="5:18">
      <c r="E3144" s="5"/>
      <c r="F3144" s="6"/>
      <c r="G3144" s="6"/>
      <c r="I3144" s="6"/>
      <c r="J3144" s="6"/>
      <c r="K3144" s="6"/>
      <c r="L3144" s="6"/>
      <c r="M3144" s="6"/>
      <c r="N3144" s="6"/>
      <c r="O3144" s="7"/>
      <c r="P3144" s="7"/>
      <c r="Q3144" s="7"/>
      <c r="R3144" s="6"/>
    </row>
    <row r="3145" spans="5:18">
      <c r="E3145" s="5"/>
      <c r="F3145" s="6"/>
      <c r="G3145" s="6"/>
      <c r="I3145" s="6"/>
      <c r="J3145" s="6"/>
      <c r="K3145" s="6"/>
      <c r="L3145" s="6"/>
      <c r="M3145" s="6"/>
      <c r="N3145" s="6"/>
      <c r="O3145" s="7"/>
      <c r="P3145" s="7"/>
      <c r="Q3145" s="7"/>
      <c r="R3145" s="6"/>
    </row>
    <row r="3146" spans="5:18">
      <c r="E3146" s="5"/>
      <c r="F3146" s="6"/>
      <c r="G3146" s="6"/>
      <c r="I3146" s="6"/>
      <c r="J3146" s="6"/>
      <c r="K3146" s="6"/>
      <c r="L3146" s="6"/>
      <c r="M3146" s="6"/>
      <c r="N3146" s="6"/>
      <c r="O3146" s="7"/>
      <c r="P3146" s="7"/>
      <c r="Q3146" s="7"/>
      <c r="R3146" s="6"/>
    </row>
    <row r="3147" spans="5:18">
      <c r="E3147" s="5"/>
      <c r="F3147" s="6"/>
      <c r="G3147" s="6"/>
      <c r="I3147" s="6"/>
      <c r="J3147" s="6"/>
      <c r="K3147" s="6"/>
      <c r="L3147" s="6"/>
      <c r="M3147" s="6"/>
      <c r="N3147" s="6"/>
      <c r="O3147" s="7"/>
      <c r="P3147" s="7"/>
      <c r="Q3147" s="7"/>
      <c r="R3147" s="6"/>
    </row>
    <row r="3148" spans="5:18">
      <c r="E3148" s="5"/>
      <c r="F3148" s="6"/>
      <c r="G3148" s="6"/>
      <c r="I3148" s="6"/>
      <c r="J3148" s="6"/>
      <c r="K3148" s="6"/>
      <c r="L3148" s="6"/>
      <c r="M3148" s="6"/>
      <c r="N3148" s="6"/>
      <c r="O3148" s="7"/>
      <c r="P3148" s="7"/>
      <c r="Q3148" s="7"/>
      <c r="R3148" s="6"/>
    </row>
    <row r="3149" spans="5:18">
      <c r="E3149" s="5"/>
      <c r="F3149" s="6"/>
      <c r="G3149" s="6"/>
      <c r="I3149" s="6"/>
      <c r="J3149" s="6"/>
      <c r="K3149" s="6"/>
      <c r="L3149" s="6"/>
      <c r="M3149" s="6"/>
      <c r="N3149" s="6"/>
      <c r="O3149" s="7"/>
      <c r="P3149" s="7"/>
      <c r="Q3149" s="7"/>
      <c r="R3149" s="6"/>
    </row>
    <row r="3150" spans="5:18">
      <c r="E3150" s="5"/>
      <c r="F3150" s="6"/>
      <c r="G3150" s="6"/>
      <c r="I3150" s="6"/>
      <c r="J3150" s="6"/>
      <c r="K3150" s="6"/>
      <c r="L3150" s="6"/>
      <c r="M3150" s="6"/>
      <c r="N3150" s="6"/>
      <c r="O3150" s="7"/>
      <c r="P3150" s="7"/>
      <c r="Q3150" s="7"/>
      <c r="R3150" s="6"/>
    </row>
    <row r="3151" spans="5:18">
      <c r="E3151" s="5"/>
      <c r="F3151" s="6"/>
      <c r="G3151" s="6"/>
      <c r="I3151" s="6"/>
      <c r="J3151" s="6"/>
      <c r="K3151" s="6"/>
      <c r="L3151" s="6"/>
      <c r="M3151" s="6"/>
      <c r="N3151" s="6"/>
      <c r="O3151" s="7"/>
      <c r="P3151" s="7"/>
      <c r="Q3151" s="7"/>
      <c r="R3151" s="6"/>
    </row>
    <row r="3152" spans="5:18">
      <c r="E3152" s="5"/>
      <c r="F3152" s="6"/>
      <c r="G3152" s="6"/>
      <c r="I3152" s="6"/>
      <c r="J3152" s="6"/>
      <c r="K3152" s="6"/>
      <c r="L3152" s="6"/>
      <c r="M3152" s="6"/>
      <c r="N3152" s="6"/>
      <c r="O3152" s="7"/>
      <c r="P3152" s="7"/>
      <c r="Q3152" s="7"/>
      <c r="R3152" s="6"/>
    </row>
    <row r="3153" spans="5:18">
      <c r="E3153" s="5"/>
      <c r="F3153" s="6"/>
      <c r="G3153" s="6"/>
      <c r="I3153" s="6"/>
      <c r="J3153" s="6"/>
      <c r="K3153" s="6"/>
      <c r="L3153" s="6"/>
      <c r="M3153" s="6"/>
      <c r="N3153" s="6"/>
      <c r="O3153" s="7"/>
      <c r="P3153" s="7"/>
      <c r="Q3153" s="7"/>
      <c r="R3153" s="6"/>
    </row>
    <row r="3154" spans="5:18">
      <c r="E3154" s="5"/>
      <c r="F3154" s="6"/>
      <c r="G3154" s="6"/>
      <c r="I3154" s="6"/>
      <c r="J3154" s="6"/>
      <c r="K3154" s="6"/>
      <c r="L3154" s="6"/>
      <c r="M3154" s="6"/>
      <c r="N3154" s="6"/>
      <c r="O3154" s="7"/>
      <c r="P3154" s="7"/>
      <c r="Q3154" s="7"/>
      <c r="R3154" s="6"/>
    </row>
    <row r="3155" spans="5:18">
      <c r="E3155" s="5"/>
      <c r="F3155" s="6"/>
      <c r="G3155" s="6"/>
      <c r="I3155" s="6"/>
      <c r="J3155" s="6"/>
      <c r="K3155" s="6"/>
      <c r="L3155" s="6"/>
      <c r="M3155" s="6"/>
      <c r="N3155" s="6"/>
      <c r="O3155" s="7"/>
      <c r="P3155" s="7"/>
      <c r="Q3155" s="7"/>
      <c r="R3155" s="6"/>
    </row>
    <row r="3156" spans="5:18">
      <c r="E3156" s="5"/>
      <c r="F3156" s="6"/>
      <c r="G3156" s="6"/>
      <c r="I3156" s="6"/>
      <c r="J3156" s="6"/>
      <c r="K3156" s="6"/>
      <c r="L3156" s="6"/>
      <c r="M3156" s="6"/>
      <c r="N3156" s="6"/>
      <c r="O3156" s="7"/>
      <c r="P3156" s="7"/>
      <c r="Q3156" s="7"/>
      <c r="R3156" s="6"/>
    </row>
    <row r="3157" spans="5:18">
      <c r="E3157" s="5"/>
      <c r="F3157" s="6"/>
      <c r="G3157" s="6"/>
      <c r="I3157" s="6"/>
      <c r="J3157" s="6"/>
      <c r="K3157" s="6"/>
      <c r="L3157" s="6"/>
      <c r="M3157" s="6"/>
      <c r="N3157" s="6"/>
      <c r="O3157" s="7"/>
      <c r="P3157" s="7"/>
      <c r="Q3157" s="7"/>
      <c r="R3157" s="6"/>
    </row>
    <row r="3158" spans="5:18">
      <c r="E3158" s="5"/>
      <c r="F3158" s="6"/>
      <c r="G3158" s="6"/>
      <c r="I3158" s="6"/>
      <c r="J3158" s="6"/>
      <c r="K3158" s="6"/>
      <c r="L3158" s="6"/>
      <c r="M3158" s="6"/>
      <c r="N3158" s="6"/>
      <c r="O3158" s="7"/>
      <c r="P3158" s="7"/>
      <c r="Q3158" s="7"/>
      <c r="R3158" s="6"/>
    </row>
    <row r="3159" spans="5:18">
      <c r="E3159" s="5"/>
      <c r="F3159" s="6"/>
      <c r="G3159" s="6"/>
      <c r="I3159" s="6"/>
      <c r="J3159" s="6"/>
      <c r="K3159" s="6"/>
      <c r="L3159" s="6"/>
      <c r="M3159" s="6"/>
      <c r="N3159" s="6"/>
      <c r="O3159" s="7"/>
      <c r="P3159" s="7"/>
      <c r="Q3159" s="7"/>
      <c r="R3159" s="6"/>
    </row>
    <row r="3160" spans="5:18">
      <c r="E3160" s="5"/>
      <c r="F3160" s="6"/>
      <c r="G3160" s="6"/>
      <c r="I3160" s="6"/>
      <c r="J3160" s="6"/>
      <c r="K3160" s="6"/>
      <c r="L3160" s="6"/>
      <c r="M3160" s="6"/>
      <c r="N3160" s="6"/>
      <c r="O3160" s="7"/>
      <c r="P3160" s="7"/>
      <c r="Q3160" s="7"/>
      <c r="R3160" s="6"/>
    </row>
    <row r="3161" spans="5:18">
      <c r="E3161" s="5"/>
      <c r="F3161" s="6"/>
      <c r="G3161" s="6"/>
      <c r="I3161" s="6"/>
      <c r="J3161" s="6"/>
      <c r="K3161" s="6"/>
      <c r="L3161" s="6"/>
      <c r="M3161" s="6"/>
      <c r="N3161" s="6"/>
      <c r="O3161" s="7"/>
      <c r="P3161" s="7"/>
      <c r="Q3161" s="7"/>
      <c r="R3161" s="6"/>
    </row>
    <row r="3162" spans="5:18">
      <c r="E3162" s="5"/>
      <c r="F3162" s="6"/>
      <c r="G3162" s="6"/>
      <c r="I3162" s="6"/>
      <c r="J3162" s="6"/>
      <c r="K3162" s="6"/>
      <c r="L3162" s="6"/>
      <c r="M3162" s="6"/>
      <c r="N3162" s="6"/>
      <c r="O3162" s="7"/>
      <c r="P3162" s="7"/>
      <c r="Q3162" s="7"/>
      <c r="R3162" s="6"/>
    </row>
    <row r="3163" spans="5:18">
      <c r="E3163" s="5"/>
      <c r="F3163" s="6"/>
      <c r="G3163" s="6"/>
      <c r="I3163" s="6"/>
      <c r="J3163" s="6"/>
      <c r="K3163" s="6"/>
      <c r="L3163" s="6"/>
      <c r="M3163" s="6"/>
      <c r="N3163" s="6"/>
      <c r="O3163" s="7"/>
      <c r="P3163" s="7"/>
      <c r="Q3163" s="7"/>
      <c r="R3163" s="6"/>
    </row>
    <row r="3164" spans="5:18">
      <c r="E3164" s="5"/>
      <c r="F3164" s="6"/>
      <c r="G3164" s="6"/>
      <c r="I3164" s="6"/>
      <c r="J3164" s="6"/>
      <c r="K3164" s="6"/>
      <c r="L3164" s="6"/>
      <c r="M3164" s="6"/>
      <c r="N3164" s="6"/>
      <c r="O3164" s="7"/>
      <c r="P3164" s="7"/>
      <c r="Q3164" s="7"/>
      <c r="R3164" s="6"/>
    </row>
    <row r="3165" spans="5:18">
      <c r="E3165" s="5"/>
      <c r="F3165" s="6"/>
      <c r="G3165" s="6"/>
      <c r="I3165" s="6"/>
      <c r="J3165" s="6"/>
      <c r="K3165" s="6"/>
      <c r="L3165" s="6"/>
      <c r="M3165" s="6"/>
      <c r="N3165" s="6"/>
      <c r="O3165" s="7"/>
      <c r="P3165" s="7"/>
      <c r="Q3165" s="7"/>
      <c r="R3165" s="6"/>
    </row>
    <row r="3166" spans="5:18">
      <c r="E3166" s="5"/>
      <c r="F3166" s="6"/>
      <c r="G3166" s="6"/>
      <c r="I3166" s="6"/>
      <c r="J3166" s="6"/>
      <c r="K3166" s="6"/>
      <c r="L3166" s="6"/>
      <c r="M3166" s="6"/>
      <c r="N3166" s="6"/>
      <c r="O3166" s="7"/>
      <c r="P3166" s="7"/>
      <c r="Q3166" s="7"/>
      <c r="R3166" s="6"/>
    </row>
    <row r="3167" spans="5:18">
      <c r="E3167" s="5"/>
      <c r="F3167" s="6"/>
      <c r="G3167" s="6"/>
      <c r="I3167" s="6"/>
      <c r="J3167" s="6"/>
      <c r="K3167" s="6"/>
      <c r="L3167" s="6"/>
      <c r="M3167" s="6"/>
      <c r="N3167" s="6"/>
      <c r="O3167" s="7"/>
      <c r="P3167" s="7"/>
      <c r="Q3167" s="7"/>
      <c r="R3167" s="6"/>
    </row>
    <row r="3168" spans="5:18">
      <c r="E3168" s="5"/>
      <c r="F3168" s="6"/>
      <c r="G3168" s="6"/>
      <c r="I3168" s="6"/>
      <c r="J3168" s="6"/>
      <c r="K3168" s="6"/>
      <c r="L3168" s="6"/>
      <c r="M3168" s="6"/>
      <c r="N3168" s="6"/>
      <c r="O3168" s="7"/>
      <c r="P3168" s="7"/>
      <c r="Q3168" s="7"/>
      <c r="R3168" s="6"/>
    </row>
    <row r="3169" spans="5:18">
      <c r="E3169" s="5"/>
      <c r="F3169" s="6"/>
      <c r="G3169" s="6"/>
      <c r="I3169" s="6"/>
      <c r="J3169" s="6"/>
      <c r="K3169" s="6"/>
      <c r="L3169" s="6"/>
      <c r="M3169" s="6"/>
      <c r="N3169" s="6"/>
      <c r="O3169" s="7"/>
      <c r="P3169" s="7"/>
      <c r="Q3169" s="7"/>
      <c r="R3169" s="6"/>
    </row>
    <row r="3170" spans="5:18">
      <c r="E3170" s="5"/>
      <c r="F3170" s="6"/>
      <c r="G3170" s="6"/>
      <c r="I3170" s="6"/>
      <c r="J3170" s="6"/>
      <c r="K3170" s="6"/>
      <c r="L3170" s="6"/>
      <c r="M3170" s="6"/>
      <c r="N3170" s="6"/>
      <c r="O3170" s="7"/>
      <c r="P3170" s="7"/>
      <c r="Q3170" s="7"/>
      <c r="R3170" s="6"/>
    </row>
    <row r="3171" spans="5:18">
      <c r="E3171" s="5"/>
      <c r="F3171" s="6"/>
      <c r="G3171" s="6"/>
      <c r="I3171" s="6"/>
      <c r="J3171" s="6"/>
      <c r="K3171" s="6"/>
      <c r="L3171" s="6"/>
      <c r="M3171" s="6"/>
      <c r="N3171" s="6"/>
      <c r="O3171" s="7"/>
      <c r="P3171" s="7"/>
      <c r="Q3171" s="7"/>
      <c r="R3171" s="6"/>
    </row>
    <row r="3172" spans="5:18">
      <c r="E3172" s="5"/>
      <c r="F3172" s="6"/>
      <c r="G3172" s="6"/>
      <c r="I3172" s="6"/>
      <c r="J3172" s="6"/>
      <c r="K3172" s="6"/>
      <c r="L3172" s="6"/>
      <c r="M3172" s="6"/>
      <c r="N3172" s="6"/>
      <c r="O3172" s="7"/>
      <c r="P3172" s="7"/>
      <c r="Q3172" s="7"/>
      <c r="R3172" s="6"/>
    </row>
    <row r="3173" spans="5:18">
      <c r="E3173" s="5"/>
      <c r="F3173" s="6"/>
      <c r="G3173" s="6"/>
      <c r="I3173" s="6"/>
      <c r="J3173" s="6"/>
      <c r="K3173" s="6"/>
      <c r="L3173" s="6"/>
      <c r="M3173" s="6"/>
      <c r="N3173" s="6"/>
      <c r="O3173" s="7"/>
      <c r="P3173" s="7"/>
      <c r="Q3173" s="7"/>
      <c r="R3173" s="6"/>
    </row>
    <row r="3174" spans="5:18">
      <c r="E3174" s="5"/>
      <c r="F3174" s="6"/>
      <c r="G3174" s="6"/>
      <c r="I3174" s="6"/>
      <c r="J3174" s="6"/>
      <c r="K3174" s="6"/>
      <c r="L3174" s="6"/>
      <c r="M3174" s="6"/>
      <c r="N3174" s="6"/>
      <c r="O3174" s="7"/>
      <c r="P3174" s="7"/>
      <c r="Q3174" s="7"/>
      <c r="R3174" s="6"/>
    </row>
    <row r="3175" spans="5:18">
      <c r="E3175" s="5"/>
      <c r="F3175" s="6"/>
      <c r="G3175" s="6"/>
      <c r="I3175" s="6"/>
      <c r="J3175" s="6"/>
      <c r="K3175" s="6"/>
      <c r="L3175" s="6"/>
      <c r="M3175" s="6"/>
      <c r="N3175" s="6"/>
      <c r="O3175" s="7"/>
      <c r="P3175" s="7"/>
      <c r="Q3175" s="7"/>
      <c r="R3175" s="6"/>
    </row>
    <row r="3176" spans="5:18">
      <c r="E3176" s="5"/>
      <c r="F3176" s="6"/>
      <c r="G3176" s="6"/>
      <c r="I3176" s="6"/>
      <c r="J3176" s="6"/>
      <c r="K3176" s="6"/>
      <c r="L3176" s="6"/>
      <c r="M3176" s="6"/>
      <c r="N3176" s="6"/>
      <c r="O3176" s="7"/>
      <c r="P3176" s="7"/>
      <c r="Q3176" s="7"/>
      <c r="R3176" s="6"/>
    </row>
    <row r="3177" spans="5:18">
      <c r="E3177" s="5"/>
      <c r="F3177" s="6"/>
      <c r="G3177" s="6"/>
      <c r="I3177" s="6"/>
      <c r="J3177" s="6"/>
      <c r="K3177" s="6"/>
      <c r="L3177" s="6"/>
      <c r="M3177" s="6"/>
      <c r="N3177" s="6"/>
      <c r="O3177" s="7"/>
      <c r="P3177" s="7"/>
      <c r="Q3177" s="7"/>
      <c r="R3177" s="6"/>
    </row>
    <row r="3178" spans="5:18">
      <c r="E3178" s="5"/>
      <c r="F3178" s="6"/>
      <c r="G3178" s="6"/>
      <c r="I3178" s="6"/>
      <c r="J3178" s="6"/>
      <c r="K3178" s="6"/>
      <c r="L3178" s="6"/>
      <c r="M3178" s="6"/>
      <c r="N3178" s="6"/>
      <c r="O3178" s="7"/>
      <c r="P3178" s="7"/>
      <c r="Q3178" s="7"/>
      <c r="R3178" s="6"/>
    </row>
    <row r="3179" spans="5:18">
      <c r="E3179" s="5"/>
      <c r="F3179" s="6"/>
      <c r="G3179" s="6"/>
      <c r="I3179" s="6"/>
      <c r="J3179" s="6"/>
      <c r="K3179" s="6"/>
      <c r="L3179" s="6"/>
      <c r="M3179" s="6"/>
      <c r="N3179" s="6"/>
      <c r="O3179" s="7"/>
      <c r="P3179" s="7"/>
      <c r="Q3179" s="7"/>
      <c r="R3179" s="6"/>
    </row>
    <row r="3180" spans="5:18">
      <c r="E3180" s="5"/>
      <c r="F3180" s="6"/>
      <c r="G3180" s="6"/>
      <c r="I3180" s="6"/>
      <c r="J3180" s="6"/>
      <c r="K3180" s="6"/>
      <c r="L3180" s="6"/>
      <c r="M3180" s="6"/>
      <c r="N3180" s="6"/>
      <c r="O3180" s="7"/>
      <c r="P3180" s="7"/>
      <c r="Q3180" s="7"/>
      <c r="R3180" s="6"/>
    </row>
    <row r="3181" spans="5:18">
      <c r="E3181" s="5"/>
      <c r="F3181" s="6"/>
      <c r="G3181" s="6"/>
      <c r="I3181" s="6"/>
      <c r="J3181" s="6"/>
      <c r="K3181" s="6"/>
      <c r="L3181" s="6"/>
      <c r="M3181" s="6"/>
      <c r="N3181" s="6"/>
      <c r="O3181" s="7"/>
      <c r="P3181" s="7"/>
      <c r="Q3181" s="7"/>
      <c r="R3181" s="6"/>
    </row>
    <row r="3182" spans="5:18">
      <c r="E3182" s="5"/>
      <c r="F3182" s="6"/>
      <c r="G3182" s="6"/>
      <c r="I3182" s="6"/>
      <c r="J3182" s="6"/>
      <c r="K3182" s="6"/>
      <c r="L3182" s="6"/>
      <c r="M3182" s="6"/>
      <c r="N3182" s="6"/>
      <c r="O3182" s="7"/>
      <c r="P3182" s="7"/>
      <c r="Q3182" s="7"/>
      <c r="R3182" s="6"/>
    </row>
    <row r="3183" spans="5:18">
      <c r="E3183" s="5"/>
      <c r="F3183" s="6"/>
      <c r="G3183" s="6"/>
      <c r="I3183" s="6"/>
      <c r="J3183" s="6"/>
      <c r="K3183" s="6"/>
      <c r="L3183" s="6"/>
      <c r="M3183" s="6"/>
      <c r="N3183" s="6"/>
      <c r="O3183" s="7"/>
      <c r="P3183" s="7"/>
      <c r="Q3183" s="7"/>
      <c r="R3183" s="6"/>
    </row>
    <row r="3184" spans="5:18">
      <c r="E3184" s="5"/>
      <c r="F3184" s="6"/>
      <c r="G3184" s="6"/>
      <c r="I3184" s="6"/>
      <c r="J3184" s="6"/>
      <c r="K3184" s="6"/>
      <c r="L3184" s="6"/>
      <c r="M3184" s="6"/>
      <c r="N3184" s="6"/>
      <c r="O3184" s="7"/>
      <c r="P3184" s="7"/>
      <c r="Q3184" s="7"/>
      <c r="R3184" s="6"/>
    </row>
    <row r="3185" spans="5:18">
      <c r="E3185" s="5"/>
      <c r="F3185" s="6"/>
      <c r="G3185" s="6"/>
      <c r="I3185" s="6"/>
      <c r="J3185" s="6"/>
      <c r="K3185" s="6"/>
      <c r="L3185" s="6"/>
      <c r="M3185" s="6"/>
      <c r="N3185" s="6"/>
      <c r="O3185" s="7"/>
      <c r="P3185" s="7"/>
      <c r="Q3185" s="7"/>
      <c r="R3185" s="6"/>
    </row>
    <row r="3186" spans="5:18">
      <c r="E3186" s="5"/>
      <c r="F3186" s="6"/>
      <c r="G3186" s="6"/>
      <c r="I3186" s="6"/>
      <c r="J3186" s="6"/>
      <c r="K3186" s="6"/>
      <c r="L3186" s="6"/>
      <c r="M3186" s="6"/>
      <c r="N3186" s="6"/>
      <c r="O3186" s="7"/>
      <c r="P3186" s="7"/>
      <c r="Q3186" s="7"/>
      <c r="R3186" s="6"/>
    </row>
    <row r="3187" spans="5:18">
      <c r="E3187" s="5"/>
      <c r="F3187" s="6"/>
      <c r="G3187" s="6"/>
      <c r="I3187" s="6"/>
      <c r="J3187" s="6"/>
      <c r="K3187" s="6"/>
      <c r="L3187" s="6"/>
      <c r="M3187" s="6"/>
      <c r="N3187" s="6"/>
      <c r="O3187" s="7"/>
      <c r="P3187" s="7"/>
      <c r="Q3187" s="7"/>
      <c r="R3187" s="6"/>
    </row>
    <row r="3188" spans="5:18">
      <c r="E3188" s="5"/>
      <c r="F3188" s="6"/>
      <c r="G3188" s="6"/>
      <c r="I3188" s="6"/>
      <c r="J3188" s="6"/>
      <c r="K3188" s="6"/>
      <c r="L3188" s="6"/>
      <c r="M3188" s="6"/>
      <c r="N3188" s="6"/>
      <c r="O3188" s="7"/>
      <c r="P3188" s="7"/>
      <c r="Q3188" s="7"/>
      <c r="R3188" s="6"/>
    </row>
    <row r="3189" spans="5:18">
      <c r="E3189" s="5"/>
      <c r="F3189" s="6"/>
      <c r="G3189" s="6"/>
      <c r="I3189" s="6"/>
      <c r="J3189" s="6"/>
      <c r="K3189" s="6"/>
      <c r="L3189" s="6"/>
      <c r="M3189" s="6"/>
      <c r="N3189" s="6"/>
      <c r="O3189" s="7"/>
      <c r="P3189" s="7"/>
      <c r="Q3189" s="7"/>
      <c r="R3189" s="6"/>
    </row>
    <row r="3190" spans="5:18">
      <c r="E3190" s="5"/>
      <c r="F3190" s="6"/>
      <c r="G3190" s="6"/>
      <c r="I3190" s="6"/>
      <c r="J3190" s="6"/>
      <c r="K3190" s="6"/>
      <c r="L3190" s="6"/>
      <c r="M3190" s="6"/>
      <c r="N3190" s="6"/>
      <c r="O3190" s="7"/>
      <c r="P3190" s="7"/>
      <c r="Q3190" s="7"/>
      <c r="R3190" s="6"/>
    </row>
    <row r="3191" spans="5:18">
      <c r="E3191" s="5"/>
      <c r="F3191" s="6"/>
      <c r="G3191" s="6"/>
      <c r="I3191" s="6"/>
      <c r="J3191" s="6"/>
      <c r="K3191" s="6"/>
      <c r="L3191" s="6"/>
      <c r="M3191" s="6"/>
      <c r="N3191" s="6"/>
      <c r="O3191" s="7"/>
      <c r="P3191" s="7"/>
      <c r="Q3191" s="7"/>
      <c r="R3191" s="6"/>
    </row>
    <row r="3192" spans="5:18">
      <c r="E3192" s="5"/>
      <c r="F3192" s="6"/>
      <c r="G3192" s="6"/>
      <c r="I3192" s="6"/>
      <c r="J3192" s="6"/>
      <c r="K3192" s="6"/>
      <c r="L3192" s="6"/>
      <c r="M3192" s="6"/>
      <c r="N3192" s="6"/>
      <c r="O3192" s="7"/>
      <c r="P3192" s="7"/>
      <c r="Q3192" s="7"/>
      <c r="R3192" s="6"/>
    </row>
    <row r="3193" spans="5:18">
      <c r="E3193" s="5"/>
      <c r="F3193" s="6"/>
      <c r="G3193" s="6"/>
      <c r="I3193" s="6"/>
      <c r="J3193" s="6"/>
      <c r="K3193" s="6"/>
      <c r="L3193" s="6"/>
      <c r="M3193" s="6"/>
      <c r="N3193" s="6"/>
      <c r="O3193" s="7"/>
      <c r="P3193" s="7"/>
      <c r="Q3193" s="7"/>
      <c r="R3193" s="6"/>
    </row>
    <row r="3194" spans="5:18">
      <c r="E3194" s="5"/>
      <c r="F3194" s="6"/>
      <c r="G3194" s="6"/>
      <c r="I3194" s="6"/>
      <c r="J3194" s="6"/>
      <c r="K3194" s="6"/>
      <c r="L3194" s="6"/>
      <c r="M3194" s="6"/>
      <c r="N3194" s="6"/>
      <c r="O3194" s="7"/>
      <c r="P3194" s="7"/>
      <c r="Q3194" s="7"/>
      <c r="R3194" s="6"/>
    </row>
    <row r="3195" spans="5:18">
      <c r="E3195" s="5"/>
      <c r="F3195" s="6"/>
      <c r="G3195" s="6"/>
      <c r="I3195" s="6"/>
      <c r="J3195" s="6"/>
      <c r="K3195" s="6"/>
      <c r="L3195" s="6"/>
      <c r="M3195" s="6"/>
      <c r="N3195" s="6"/>
      <c r="O3195" s="7"/>
      <c r="P3195" s="7"/>
      <c r="Q3195" s="7"/>
      <c r="R3195" s="6"/>
    </row>
    <row r="3196" spans="5:18">
      <c r="E3196" s="5"/>
      <c r="F3196" s="6"/>
      <c r="G3196" s="6"/>
      <c r="I3196" s="6"/>
      <c r="J3196" s="6"/>
      <c r="K3196" s="6"/>
      <c r="L3196" s="6"/>
      <c r="M3196" s="6"/>
      <c r="N3196" s="6"/>
      <c r="O3196" s="7"/>
      <c r="P3196" s="7"/>
      <c r="Q3196" s="7"/>
      <c r="R3196" s="6"/>
    </row>
    <row r="3197" spans="5:18">
      <c r="E3197" s="5"/>
      <c r="F3197" s="6"/>
      <c r="G3197" s="6"/>
      <c r="I3197" s="6"/>
      <c r="J3197" s="6"/>
      <c r="K3197" s="6"/>
      <c r="L3197" s="6"/>
      <c r="M3197" s="6"/>
      <c r="N3197" s="6"/>
      <c r="O3197" s="7"/>
      <c r="P3197" s="7"/>
      <c r="Q3197" s="7"/>
      <c r="R3197" s="6"/>
    </row>
    <row r="3198" spans="5:18">
      <c r="E3198" s="5"/>
      <c r="F3198" s="6"/>
      <c r="G3198" s="6"/>
      <c r="I3198" s="6"/>
      <c r="J3198" s="6"/>
      <c r="K3198" s="6"/>
      <c r="L3198" s="6"/>
      <c r="M3198" s="6"/>
      <c r="N3198" s="6"/>
      <c r="O3198" s="7"/>
      <c r="P3198" s="7"/>
      <c r="Q3198" s="7"/>
      <c r="R3198" s="6"/>
    </row>
    <row r="3199" spans="5:18">
      <c r="E3199" s="5"/>
      <c r="F3199" s="6"/>
      <c r="G3199" s="6"/>
      <c r="I3199" s="6"/>
      <c r="J3199" s="6"/>
      <c r="K3199" s="6"/>
      <c r="L3199" s="6"/>
      <c r="M3199" s="6"/>
      <c r="N3199" s="6"/>
      <c r="O3199" s="7"/>
      <c r="P3199" s="7"/>
      <c r="Q3199" s="7"/>
      <c r="R3199" s="6"/>
    </row>
    <row r="3200" spans="5:18">
      <c r="E3200" s="5"/>
      <c r="F3200" s="6"/>
      <c r="G3200" s="6"/>
      <c r="I3200" s="6"/>
      <c r="J3200" s="6"/>
      <c r="K3200" s="6"/>
      <c r="L3200" s="6"/>
      <c r="M3200" s="6"/>
      <c r="N3200" s="6"/>
      <c r="O3200" s="7"/>
      <c r="P3200" s="7"/>
      <c r="Q3200" s="7"/>
      <c r="R3200" s="6"/>
    </row>
    <row r="3201" spans="5:18">
      <c r="E3201" s="5"/>
      <c r="F3201" s="6"/>
      <c r="G3201" s="6"/>
      <c r="I3201" s="6"/>
      <c r="J3201" s="6"/>
      <c r="K3201" s="6"/>
      <c r="L3201" s="6"/>
      <c r="M3201" s="6"/>
      <c r="N3201" s="6"/>
      <c r="O3201" s="7"/>
      <c r="P3201" s="7"/>
      <c r="Q3201" s="7"/>
      <c r="R3201" s="6"/>
    </row>
    <row r="3202" spans="5:18">
      <c r="E3202" s="5"/>
      <c r="F3202" s="6"/>
      <c r="G3202" s="6"/>
      <c r="I3202" s="6"/>
      <c r="J3202" s="6"/>
      <c r="K3202" s="6"/>
      <c r="L3202" s="6"/>
      <c r="M3202" s="6"/>
      <c r="N3202" s="6"/>
      <c r="O3202" s="7"/>
      <c r="P3202" s="7"/>
      <c r="Q3202" s="7"/>
      <c r="R3202" s="6"/>
    </row>
    <row r="3203" spans="5:18">
      <c r="E3203" s="5"/>
      <c r="F3203" s="6"/>
      <c r="G3203" s="6"/>
      <c r="I3203" s="6"/>
      <c r="J3203" s="6"/>
      <c r="K3203" s="6"/>
      <c r="L3203" s="6"/>
      <c r="M3203" s="6"/>
      <c r="N3203" s="6"/>
      <c r="O3203" s="7"/>
      <c r="P3203" s="7"/>
      <c r="Q3203" s="7"/>
      <c r="R3203" s="6"/>
    </row>
    <row r="3204" spans="5:18">
      <c r="E3204" s="5"/>
      <c r="F3204" s="6"/>
      <c r="G3204" s="6"/>
      <c r="I3204" s="6"/>
      <c r="J3204" s="6"/>
      <c r="K3204" s="6"/>
      <c r="L3204" s="6"/>
      <c r="M3204" s="6"/>
      <c r="N3204" s="6"/>
      <c r="O3204" s="7"/>
      <c r="P3204" s="7"/>
      <c r="Q3204" s="7"/>
      <c r="R3204" s="6"/>
    </row>
    <row r="3205" spans="5:18">
      <c r="E3205" s="5"/>
      <c r="F3205" s="6"/>
      <c r="G3205" s="6"/>
      <c r="I3205" s="6"/>
      <c r="J3205" s="6"/>
      <c r="K3205" s="6"/>
      <c r="L3205" s="6"/>
      <c r="M3205" s="6"/>
      <c r="N3205" s="6"/>
      <c r="O3205" s="7"/>
      <c r="P3205" s="7"/>
      <c r="Q3205" s="7"/>
      <c r="R3205" s="6"/>
    </row>
    <row r="3206" spans="5:18">
      <c r="E3206" s="5"/>
      <c r="F3206" s="6"/>
      <c r="G3206" s="6"/>
      <c r="I3206" s="6"/>
      <c r="J3206" s="6"/>
      <c r="K3206" s="6"/>
      <c r="L3206" s="6"/>
      <c r="M3206" s="6"/>
      <c r="N3206" s="6"/>
      <c r="O3206" s="7"/>
      <c r="P3206" s="7"/>
      <c r="Q3206" s="7"/>
      <c r="R3206" s="6"/>
    </row>
    <row r="3207" spans="5:18">
      <c r="E3207" s="5"/>
      <c r="F3207" s="6"/>
      <c r="G3207" s="6"/>
      <c r="I3207" s="6"/>
      <c r="J3207" s="6"/>
      <c r="K3207" s="6"/>
      <c r="L3207" s="6"/>
      <c r="M3207" s="6"/>
      <c r="N3207" s="6"/>
      <c r="O3207" s="7"/>
      <c r="P3207" s="7"/>
      <c r="Q3207" s="7"/>
      <c r="R3207" s="6"/>
    </row>
    <row r="3208" spans="5:18">
      <c r="E3208" s="5"/>
      <c r="F3208" s="6"/>
      <c r="G3208" s="6"/>
      <c r="I3208" s="6"/>
      <c r="J3208" s="6"/>
      <c r="K3208" s="6"/>
      <c r="L3208" s="6"/>
      <c r="M3208" s="6"/>
      <c r="N3208" s="6"/>
      <c r="O3208" s="7"/>
      <c r="P3208" s="7"/>
      <c r="Q3208" s="7"/>
      <c r="R3208" s="6"/>
    </row>
    <row r="3209" spans="5:18">
      <c r="E3209" s="5"/>
      <c r="F3209" s="6"/>
      <c r="G3209" s="6"/>
      <c r="I3209" s="6"/>
      <c r="J3209" s="6"/>
      <c r="K3209" s="6"/>
      <c r="L3209" s="6"/>
      <c r="M3209" s="6"/>
      <c r="N3209" s="6"/>
      <c r="O3209" s="7"/>
      <c r="P3209" s="7"/>
      <c r="Q3209" s="7"/>
      <c r="R3209" s="6"/>
    </row>
    <row r="3210" spans="5:18">
      <c r="E3210" s="5"/>
      <c r="F3210" s="6"/>
      <c r="G3210" s="6"/>
      <c r="I3210" s="6"/>
      <c r="J3210" s="6"/>
      <c r="K3210" s="6"/>
      <c r="L3210" s="6"/>
      <c r="M3210" s="6"/>
      <c r="N3210" s="6"/>
      <c r="O3210" s="7"/>
      <c r="P3210" s="7"/>
      <c r="Q3210" s="7"/>
      <c r="R3210" s="6"/>
    </row>
    <row r="3211" spans="5:18">
      <c r="E3211" s="5"/>
      <c r="F3211" s="6"/>
      <c r="G3211" s="6"/>
      <c r="I3211" s="6"/>
      <c r="J3211" s="6"/>
      <c r="K3211" s="6"/>
      <c r="L3211" s="6"/>
      <c r="M3211" s="6"/>
      <c r="N3211" s="6"/>
      <c r="O3211" s="7"/>
      <c r="P3211" s="7"/>
      <c r="Q3211" s="7"/>
      <c r="R3211" s="6"/>
    </row>
    <row r="3212" spans="5:18">
      <c r="E3212" s="5"/>
      <c r="F3212" s="6"/>
      <c r="G3212" s="6"/>
      <c r="I3212" s="6"/>
      <c r="J3212" s="6"/>
      <c r="K3212" s="6"/>
      <c r="L3212" s="6"/>
      <c r="M3212" s="6"/>
      <c r="N3212" s="6"/>
      <c r="O3212" s="7"/>
      <c r="P3212" s="7"/>
      <c r="Q3212" s="7"/>
      <c r="R3212" s="6"/>
    </row>
    <row r="3213" spans="5:18">
      <c r="E3213" s="5"/>
      <c r="F3213" s="6"/>
      <c r="G3213" s="6"/>
      <c r="I3213" s="6"/>
      <c r="J3213" s="6"/>
      <c r="K3213" s="6"/>
      <c r="L3213" s="6"/>
      <c r="M3213" s="6"/>
      <c r="N3213" s="6"/>
      <c r="O3213" s="7"/>
      <c r="P3213" s="7"/>
      <c r="Q3213" s="7"/>
      <c r="R3213" s="6"/>
    </row>
    <row r="3214" spans="5:18">
      <c r="E3214" s="5"/>
      <c r="F3214" s="6"/>
      <c r="G3214" s="6"/>
      <c r="I3214" s="6"/>
      <c r="J3214" s="6"/>
      <c r="K3214" s="6"/>
      <c r="L3214" s="6"/>
      <c r="M3214" s="6"/>
      <c r="N3214" s="6"/>
      <c r="O3214" s="7"/>
      <c r="P3214" s="7"/>
      <c r="Q3214" s="7"/>
      <c r="R3214" s="6"/>
    </row>
    <row r="3215" spans="5:18">
      <c r="E3215" s="5"/>
      <c r="F3215" s="6"/>
      <c r="G3215" s="6"/>
      <c r="I3215" s="6"/>
      <c r="J3215" s="6"/>
      <c r="K3215" s="6"/>
      <c r="L3215" s="6"/>
      <c r="M3215" s="6"/>
      <c r="N3215" s="6"/>
      <c r="O3215" s="7"/>
      <c r="P3215" s="7"/>
      <c r="Q3215" s="7"/>
      <c r="R3215" s="6"/>
    </row>
    <row r="3216" spans="5:18">
      <c r="E3216" s="5"/>
      <c r="F3216" s="6"/>
      <c r="G3216" s="6"/>
      <c r="I3216" s="6"/>
      <c r="J3216" s="6"/>
      <c r="K3216" s="6"/>
      <c r="L3216" s="6"/>
      <c r="M3216" s="6"/>
      <c r="N3216" s="6"/>
      <c r="O3216" s="7"/>
      <c r="P3216" s="7"/>
      <c r="Q3216" s="7"/>
      <c r="R3216" s="6"/>
    </row>
    <row r="3217" spans="5:18">
      <c r="E3217" s="5"/>
      <c r="F3217" s="6"/>
      <c r="G3217" s="6"/>
      <c r="I3217" s="6"/>
      <c r="J3217" s="6"/>
      <c r="K3217" s="6"/>
      <c r="L3217" s="6"/>
      <c r="M3217" s="6"/>
      <c r="N3217" s="6"/>
      <c r="O3217" s="7"/>
      <c r="P3217" s="7"/>
      <c r="Q3217" s="7"/>
      <c r="R3217" s="6"/>
    </row>
    <row r="3218" spans="5:18">
      <c r="E3218" s="5"/>
      <c r="F3218" s="6"/>
      <c r="G3218" s="6"/>
      <c r="I3218" s="6"/>
      <c r="J3218" s="6"/>
      <c r="K3218" s="6"/>
      <c r="L3218" s="6"/>
      <c r="M3218" s="6"/>
      <c r="N3218" s="6"/>
      <c r="O3218" s="7"/>
      <c r="P3218" s="7"/>
      <c r="Q3218" s="7"/>
      <c r="R3218" s="6"/>
    </row>
    <row r="3219" spans="5:18">
      <c r="E3219" s="5"/>
      <c r="F3219" s="6"/>
      <c r="G3219" s="6"/>
      <c r="I3219" s="6"/>
      <c r="J3219" s="6"/>
      <c r="K3219" s="6"/>
      <c r="L3219" s="6"/>
      <c r="M3219" s="6"/>
      <c r="N3219" s="6"/>
      <c r="O3219" s="7"/>
      <c r="P3219" s="7"/>
      <c r="Q3219" s="7"/>
      <c r="R3219" s="6"/>
    </row>
    <row r="3220" spans="5:18">
      <c r="E3220" s="5"/>
      <c r="F3220" s="6"/>
      <c r="G3220" s="6"/>
      <c r="I3220" s="6"/>
      <c r="J3220" s="6"/>
      <c r="K3220" s="6"/>
      <c r="L3220" s="6"/>
      <c r="M3220" s="6"/>
      <c r="N3220" s="6"/>
      <c r="O3220" s="7"/>
      <c r="P3220" s="7"/>
      <c r="Q3220" s="7"/>
      <c r="R3220" s="6"/>
    </row>
    <row r="3221" spans="5:18">
      <c r="E3221" s="5"/>
      <c r="F3221" s="6"/>
      <c r="G3221" s="6"/>
      <c r="I3221" s="6"/>
      <c r="J3221" s="6"/>
      <c r="K3221" s="6"/>
      <c r="L3221" s="6"/>
      <c r="M3221" s="6"/>
      <c r="N3221" s="6"/>
      <c r="O3221" s="7"/>
      <c r="P3221" s="7"/>
      <c r="Q3221" s="7"/>
      <c r="R3221" s="6"/>
    </row>
    <row r="3222" spans="5:18">
      <c r="E3222" s="5"/>
      <c r="F3222" s="6"/>
      <c r="G3222" s="6"/>
      <c r="I3222" s="6"/>
      <c r="J3222" s="6"/>
      <c r="K3222" s="6"/>
      <c r="L3222" s="6"/>
      <c r="M3222" s="6"/>
      <c r="N3222" s="6"/>
      <c r="O3222" s="7"/>
      <c r="P3222" s="7"/>
      <c r="Q3222" s="7"/>
      <c r="R3222" s="6"/>
    </row>
    <row r="3223" spans="5:18">
      <c r="E3223" s="5"/>
      <c r="F3223" s="6"/>
      <c r="G3223" s="6"/>
      <c r="I3223" s="6"/>
      <c r="J3223" s="6"/>
      <c r="K3223" s="6"/>
      <c r="L3223" s="6"/>
      <c r="M3223" s="6"/>
      <c r="N3223" s="6"/>
      <c r="O3223" s="7"/>
      <c r="P3223" s="7"/>
      <c r="Q3223" s="7"/>
      <c r="R3223" s="6"/>
    </row>
    <row r="3224" spans="5:18">
      <c r="E3224" s="5"/>
      <c r="F3224" s="6"/>
      <c r="G3224" s="6"/>
      <c r="I3224" s="6"/>
      <c r="J3224" s="6"/>
      <c r="K3224" s="6"/>
      <c r="L3224" s="6"/>
      <c r="M3224" s="6"/>
      <c r="N3224" s="6"/>
      <c r="O3224" s="7"/>
      <c r="P3224" s="7"/>
      <c r="Q3224" s="7"/>
      <c r="R3224" s="6"/>
    </row>
    <row r="3225" spans="5:18">
      <c r="E3225" s="5"/>
      <c r="F3225" s="6"/>
      <c r="G3225" s="6"/>
      <c r="I3225" s="6"/>
      <c r="J3225" s="6"/>
      <c r="K3225" s="6"/>
      <c r="L3225" s="6"/>
      <c r="M3225" s="6"/>
      <c r="N3225" s="6"/>
      <c r="O3225" s="7"/>
      <c r="P3225" s="7"/>
      <c r="Q3225" s="7"/>
      <c r="R3225" s="6"/>
    </row>
    <row r="3226" spans="5:18">
      <c r="E3226" s="5"/>
      <c r="F3226" s="6"/>
      <c r="G3226" s="6"/>
      <c r="I3226" s="6"/>
      <c r="J3226" s="6"/>
      <c r="K3226" s="6"/>
      <c r="L3226" s="6"/>
      <c r="M3226" s="6"/>
      <c r="N3226" s="6"/>
      <c r="O3226" s="7"/>
      <c r="P3226" s="7"/>
      <c r="Q3226" s="7"/>
      <c r="R3226" s="6"/>
    </row>
    <row r="3227" spans="5:18">
      <c r="E3227" s="5"/>
      <c r="F3227" s="6"/>
      <c r="G3227" s="6"/>
      <c r="I3227" s="6"/>
      <c r="J3227" s="6"/>
      <c r="K3227" s="6"/>
      <c r="L3227" s="6"/>
      <c r="M3227" s="6"/>
      <c r="N3227" s="6"/>
      <c r="O3227" s="7"/>
      <c r="P3227" s="7"/>
      <c r="Q3227" s="7"/>
      <c r="R3227" s="6"/>
    </row>
    <row r="3228" spans="5:18">
      <c r="E3228" s="5"/>
      <c r="F3228" s="6"/>
      <c r="G3228" s="6"/>
      <c r="I3228" s="6"/>
      <c r="J3228" s="6"/>
      <c r="K3228" s="6"/>
      <c r="L3228" s="6"/>
      <c r="M3228" s="6"/>
      <c r="N3228" s="6"/>
      <c r="O3228" s="7"/>
      <c r="P3228" s="7"/>
      <c r="Q3228" s="7"/>
      <c r="R3228" s="6"/>
    </row>
    <row r="3229" spans="5:18">
      <c r="E3229" s="5"/>
      <c r="F3229" s="6"/>
      <c r="G3229" s="6"/>
      <c r="I3229" s="6"/>
      <c r="J3229" s="6"/>
      <c r="K3229" s="6"/>
      <c r="L3229" s="6"/>
      <c r="M3229" s="6"/>
      <c r="N3229" s="6"/>
      <c r="O3229" s="7"/>
      <c r="P3229" s="7"/>
      <c r="Q3229" s="7"/>
      <c r="R3229" s="6"/>
    </row>
    <row r="3230" spans="5:18">
      <c r="E3230" s="5"/>
      <c r="F3230" s="6"/>
      <c r="G3230" s="6"/>
      <c r="I3230" s="6"/>
      <c r="J3230" s="6"/>
      <c r="K3230" s="6"/>
      <c r="L3230" s="6"/>
      <c r="M3230" s="6"/>
      <c r="N3230" s="6"/>
      <c r="O3230" s="7"/>
      <c r="P3230" s="7"/>
      <c r="Q3230" s="7"/>
      <c r="R3230" s="6"/>
    </row>
    <row r="3231" spans="5:18">
      <c r="E3231" s="5"/>
      <c r="F3231" s="6"/>
      <c r="G3231" s="6"/>
      <c r="I3231" s="6"/>
      <c r="J3231" s="6"/>
      <c r="K3231" s="6"/>
      <c r="L3231" s="6"/>
      <c r="M3231" s="6"/>
      <c r="N3231" s="6"/>
      <c r="O3231" s="7"/>
      <c r="P3231" s="7"/>
      <c r="Q3231" s="7"/>
      <c r="R3231" s="6"/>
    </row>
    <row r="3232" spans="5:18">
      <c r="E3232" s="5"/>
      <c r="F3232" s="6"/>
      <c r="G3232" s="6"/>
      <c r="I3232" s="6"/>
      <c r="J3232" s="6"/>
      <c r="K3232" s="6"/>
      <c r="L3232" s="6"/>
      <c r="M3232" s="6"/>
      <c r="N3232" s="6"/>
      <c r="O3232" s="7"/>
      <c r="P3232" s="7"/>
      <c r="Q3232" s="7"/>
      <c r="R3232" s="6"/>
    </row>
    <row r="3233" spans="5:18">
      <c r="E3233" s="5"/>
      <c r="F3233" s="6"/>
      <c r="G3233" s="6"/>
      <c r="I3233" s="6"/>
      <c r="J3233" s="6"/>
      <c r="K3233" s="6"/>
      <c r="L3233" s="6"/>
      <c r="M3233" s="6"/>
      <c r="N3233" s="6"/>
      <c r="O3233" s="7"/>
      <c r="P3233" s="7"/>
      <c r="Q3233" s="7"/>
      <c r="R3233" s="6"/>
    </row>
    <row r="3234" spans="5:18">
      <c r="E3234" s="5"/>
      <c r="F3234" s="6"/>
      <c r="G3234" s="6"/>
      <c r="I3234" s="6"/>
      <c r="J3234" s="6"/>
      <c r="K3234" s="6"/>
      <c r="L3234" s="6"/>
      <c r="M3234" s="6"/>
      <c r="N3234" s="6"/>
      <c r="O3234" s="7"/>
      <c r="P3234" s="7"/>
      <c r="Q3234" s="7"/>
      <c r="R3234" s="6"/>
    </row>
    <row r="3235" spans="5:18">
      <c r="E3235" s="5"/>
      <c r="F3235" s="6"/>
      <c r="G3235" s="6"/>
      <c r="I3235" s="6"/>
      <c r="J3235" s="6"/>
      <c r="K3235" s="6"/>
      <c r="L3235" s="6"/>
      <c r="M3235" s="6"/>
      <c r="N3235" s="6"/>
      <c r="O3235" s="7"/>
      <c r="P3235" s="7"/>
      <c r="Q3235" s="7"/>
      <c r="R3235" s="6"/>
    </row>
    <row r="3236" spans="5:18">
      <c r="E3236" s="5"/>
      <c r="F3236" s="6"/>
      <c r="G3236" s="6"/>
      <c r="I3236" s="6"/>
      <c r="J3236" s="6"/>
      <c r="K3236" s="6"/>
      <c r="L3236" s="6"/>
      <c r="M3236" s="6"/>
      <c r="N3236" s="6"/>
      <c r="O3236" s="7"/>
      <c r="P3236" s="7"/>
      <c r="Q3236" s="7"/>
      <c r="R3236" s="6"/>
    </row>
    <row r="3237" spans="5:18">
      <c r="E3237" s="5"/>
      <c r="F3237" s="6"/>
      <c r="G3237" s="6"/>
      <c r="I3237" s="6"/>
      <c r="J3237" s="6"/>
      <c r="K3237" s="6"/>
      <c r="L3237" s="6"/>
      <c r="M3237" s="6"/>
      <c r="N3237" s="6"/>
      <c r="O3237" s="7"/>
      <c r="P3237" s="7"/>
      <c r="Q3237" s="7"/>
      <c r="R3237" s="6"/>
    </row>
    <row r="3238" spans="5:18">
      <c r="E3238" s="5"/>
      <c r="F3238" s="6"/>
      <c r="G3238" s="6"/>
      <c r="I3238" s="6"/>
      <c r="J3238" s="6"/>
      <c r="K3238" s="6"/>
      <c r="L3238" s="6"/>
      <c r="M3238" s="6"/>
      <c r="N3238" s="6"/>
      <c r="O3238" s="7"/>
      <c r="P3238" s="7"/>
      <c r="Q3238" s="7"/>
      <c r="R3238" s="6"/>
    </row>
    <row r="3239" spans="5:18">
      <c r="E3239" s="5"/>
      <c r="F3239" s="6"/>
      <c r="G3239" s="6"/>
      <c r="I3239" s="6"/>
      <c r="J3239" s="6"/>
      <c r="K3239" s="6"/>
      <c r="L3239" s="6"/>
      <c r="M3239" s="6"/>
      <c r="N3239" s="6"/>
      <c r="O3239" s="7"/>
      <c r="P3239" s="7"/>
      <c r="Q3239" s="7"/>
      <c r="R3239" s="6"/>
    </row>
    <row r="3240" spans="5:18">
      <c r="E3240" s="5"/>
      <c r="F3240" s="6"/>
      <c r="G3240" s="6"/>
      <c r="I3240" s="6"/>
      <c r="J3240" s="6"/>
      <c r="K3240" s="6"/>
      <c r="L3240" s="6"/>
      <c r="M3240" s="6"/>
      <c r="N3240" s="6"/>
      <c r="O3240" s="7"/>
      <c r="P3240" s="7"/>
      <c r="Q3240" s="7"/>
      <c r="R3240" s="6"/>
    </row>
    <row r="3241" spans="5:18">
      <c r="E3241" s="5"/>
      <c r="F3241" s="6"/>
      <c r="G3241" s="6"/>
      <c r="I3241" s="6"/>
      <c r="J3241" s="6"/>
      <c r="K3241" s="6"/>
      <c r="L3241" s="6"/>
      <c r="M3241" s="6"/>
      <c r="N3241" s="6"/>
      <c r="O3241" s="7"/>
      <c r="P3241" s="7"/>
      <c r="Q3241" s="7"/>
      <c r="R3241" s="6"/>
    </row>
    <row r="3242" spans="5:18">
      <c r="E3242" s="5"/>
      <c r="F3242" s="6"/>
      <c r="G3242" s="6"/>
      <c r="I3242" s="6"/>
      <c r="J3242" s="6"/>
      <c r="K3242" s="6"/>
      <c r="L3242" s="6"/>
      <c r="M3242" s="6"/>
      <c r="N3242" s="6"/>
      <c r="O3242" s="7"/>
      <c r="P3242" s="7"/>
      <c r="Q3242" s="7"/>
      <c r="R3242" s="6"/>
    </row>
    <row r="3243" spans="5:18">
      <c r="E3243" s="5"/>
      <c r="F3243" s="6"/>
      <c r="G3243" s="6"/>
      <c r="I3243" s="6"/>
      <c r="J3243" s="6"/>
      <c r="K3243" s="6"/>
      <c r="L3243" s="6"/>
      <c r="M3243" s="6"/>
      <c r="N3243" s="6"/>
      <c r="O3243" s="7"/>
      <c r="P3243" s="7"/>
      <c r="Q3243" s="7"/>
      <c r="R3243" s="6"/>
    </row>
    <row r="3244" spans="5:18">
      <c r="E3244" s="5"/>
      <c r="F3244" s="6"/>
      <c r="G3244" s="6"/>
      <c r="I3244" s="6"/>
      <c r="J3244" s="6"/>
      <c r="K3244" s="6"/>
      <c r="L3244" s="6"/>
      <c r="M3244" s="6"/>
      <c r="N3244" s="6"/>
      <c r="O3244" s="7"/>
      <c r="P3244" s="7"/>
      <c r="Q3244" s="7"/>
      <c r="R3244" s="6"/>
    </row>
    <row r="3245" spans="5:18">
      <c r="E3245" s="5"/>
      <c r="F3245" s="6"/>
      <c r="G3245" s="6"/>
      <c r="I3245" s="6"/>
      <c r="J3245" s="6"/>
      <c r="K3245" s="6"/>
      <c r="L3245" s="6"/>
      <c r="M3245" s="6"/>
      <c r="N3245" s="6"/>
      <c r="O3245" s="7"/>
      <c r="P3245" s="7"/>
      <c r="Q3245" s="7"/>
      <c r="R3245" s="6"/>
    </row>
    <row r="3246" spans="5:18">
      <c r="E3246" s="5"/>
      <c r="F3246" s="6"/>
      <c r="G3246" s="6"/>
      <c r="I3246" s="6"/>
      <c r="J3246" s="6"/>
      <c r="K3246" s="6"/>
      <c r="L3246" s="6"/>
      <c r="M3246" s="6"/>
      <c r="N3246" s="6"/>
      <c r="O3246" s="7"/>
      <c r="P3246" s="7"/>
      <c r="Q3246" s="7"/>
      <c r="R3246" s="6"/>
    </row>
    <row r="3247" spans="5:18">
      <c r="E3247" s="5"/>
      <c r="F3247" s="6"/>
      <c r="G3247" s="6"/>
      <c r="I3247" s="6"/>
      <c r="J3247" s="6"/>
      <c r="K3247" s="6"/>
      <c r="L3247" s="6"/>
      <c r="M3247" s="6"/>
      <c r="N3247" s="6"/>
      <c r="O3247" s="7"/>
      <c r="P3247" s="7"/>
      <c r="Q3247" s="7"/>
      <c r="R3247" s="6"/>
    </row>
    <row r="3248" spans="5:18">
      <c r="E3248" s="5"/>
      <c r="F3248" s="6"/>
      <c r="G3248" s="6"/>
      <c r="I3248" s="6"/>
      <c r="J3248" s="6"/>
      <c r="K3248" s="6"/>
      <c r="L3248" s="6"/>
      <c r="M3248" s="6"/>
      <c r="N3248" s="6"/>
      <c r="O3248" s="7"/>
      <c r="P3248" s="7"/>
      <c r="Q3248" s="7"/>
      <c r="R3248" s="6"/>
    </row>
    <row r="3249" spans="5:18">
      <c r="E3249" s="5"/>
      <c r="F3249" s="6"/>
      <c r="G3249" s="6"/>
      <c r="I3249" s="6"/>
      <c r="J3249" s="6"/>
      <c r="K3249" s="6"/>
      <c r="L3249" s="6"/>
      <c r="M3249" s="6"/>
      <c r="N3249" s="6"/>
      <c r="O3249" s="7"/>
      <c r="P3249" s="7"/>
      <c r="Q3249" s="7"/>
      <c r="R3249" s="6"/>
    </row>
    <row r="3250" spans="5:18">
      <c r="E3250" s="5"/>
      <c r="F3250" s="6"/>
      <c r="G3250" s="6"/>
      <c r="I3250" s="6"/>
      <c r="J3250" s="6"/>
      <c r="K3250" s="6"/>
      <c r="L3250" s="6"/>
      <c r="M3250" s="6"/>
      <c r="N3250" s="6"/>
      <c r="O3250" s="7"/>
      <c r="P3250" s="7"/>
      <c r="Q3250" s="7"/>
      <c r="R3250" s="6"/>
    </row>
    <row r="3251" spans="5:18">
      <c r="E3251" s="5"/>
      <c r="F3251" s="6"/>
      <c r="G3251" s="6"/>
      <c r="I3251" s="6"/>
      <c r="J3251" s="6"/>
      <c r="K3251" s="6"/>
      <c r="L3251" s="6"/>
      <c r="M3251" s="6"/>
      <c r="N3251" s="6"/>
      <c r="O3251" s="7"/>
      <c r="P3251" s="7"/>
      <c r="Q3251" s="7"/>
      <c r="R3251" s="6"/>
    </row>
    <row r="3252" spans="5:18">
      <c r="E3252" s="5"/>
      <c r="F3252" s="6"/>
      <c r="G3252" s="6"/>
      <c r="I3252" s="6"/>
      <c r="J3252" s="6"/>
      <c r="K3252" s="6"/>
      <c r="L3252" s="6"/>
      <c r="M3252" s="6"/>
      <c r="N3252" s="6"/>
      <c r="O3252" s="7"/>
      <c r="P3252" s="7"/>
      <c r="Q3252" s="7"/>
      <c r="R3252" s="6"/>
    </row>
    <row r="3253" spans="5:18">
      <c r="E3253" s="5"/>
      <c r="F3253" s="6"/>
      <c r="G3253" s="6"/>
      <c r="I3253" s="6"/>
      <c r="J3253" s="6"/>
      <c r="K3253" s="6"/>
      <c r="L3253" s="6"/>
      <c r="M3253" s="6"/>
      <c r="N3253" s="6"/>
      <c r="O3253" s="7"/>
      <c r="P3253" s="7"/>
      <c r="Q3253" s="7"/>
      <c r="R3253" s="6"/>
    </row>
    <row r="3254" spans="5:18">
      <c r="E3254" s="5"/>
      <c r="F3254" s="6"/>
      <c r="G3254" s="6"/>
      <c r="I3254" s="6"/>
      <c r="J3254" s="6"/>
      <c r="K3254" s="6"/>
      <c r="L3254" s="6"/>
      <c r="M3254" s="6"/>
      <c r="N3254" s="6"/>
      <c r="O3254" s="7"/>
      <c r="P3254" s="7"/>
      <c r="Q3254" s="7"/>
      <c r="R3254" s="6"/>
    </row>
    <row r="3255" spans="5:18">
      <c r="E3255" s="5"/>
      <c r="F3255" s="6"/>
      <c r="G3255" s="6"/>
      <c r="I3255" s="6"/>
      <c r="J3255" s="6"/>
      <c r="K3255" s="6"/>
      <c r="L3255" s="6"/>
      <c r="M3255" s="6"/>
      <c r="N3255" s="6"/>
      <c r="O3255" s="7"/>
      <c r="P3255" s="7"/>
      <c r="Q3255" s="7"/>
      <c r="R3255" s="6"/>
    </row>
    <row r="3256" spans="5:18">
      <c r="E3256" s="5"/>
      <c r="F3256" s="6"/>
      <c r="G3256" s="6"/>
      <c r="I3256" s="6"/>
      <c r="J3256" s="6"/>
      <c r="K3256" s="6"/>
      <c r="L3256" s="6"/>
      <c r="M3256" s="6"/>
      <c r="N3256" s="6"/>
      <c r="O3256" s="7"/>
      <c r="P3256" s="7"/>
      <c r="Q3256" s="7"/>
      <c r="R3256" s="6"/>
    </row>
    <row r="3257" spans="5:18">
      <c r="E3257" s="5"/>
      <c r="F3257" s="6"/>
      <c r="G3257" s="6"/>
      <c r="I3257" s="6"/>
      <c r="J3257" s="6"/>
      <c r="K3257" s="6"/>
      <c r="L3257" s="6"/>
      <c r="M3257" s="6"/>
      <c r="N3257" s="6"/>
      <c r="O3257" s="7"/>
      <c r="P3257" s="7"/>
      <c r="Q3257" s="7"/>
      <c r="R3257" s="6"/>
    </row>
    <row r="3258" spans="5:18">
      <c r="E3258" s="5"/>
      <c r="F3258" s="6"/>
      <c r="G3258" s="6"/>
      <c r="I3258" s="6"/>
      <c r="J3258" s="6"/>
      <c r="K3258" s="6"/>
      <c r="L3258" s="6"/>
      <c r="M3258" s="6"/>
      <c r="N3258" s="6"/>
      <c r="O3258" s="7"/>
      <c r="P3258" s="7"/>
      <c r="Q3258" s="7"/>
      <c r="R3258" s="6"/>
    </row>
    <row r="3259" spans="5:18">
      <c r="E3259" s="5"/>
      <c r="F3259" s="6"/>
      <c r="G3259" s="6"/>
      <c r="I3259" s="6"/>
      <c r="J3259" s="6"/>
      <c r="K3259" s="6"/>
      <c r="L3259" s="6"/>
      <c r="M3259" s="6"/>
      <c r="N3259" s="6"/>
      <c r="O3259" s="7"/>
      <c r="P3259" s="7"/>
      <c r="Q3259" s="7"/>
      <c r="R3259" s="6"/>
    </row>
    <row r="3260" spans="5:18">
      <c r="E3260" s="5"/>
      <c r="F3260" s="6"/>
      <c r="G3260" s="6"/>
      <c r="I3260" s="6"/>
      <c r="J3260" s="6"/>
      <c r="K3260" s="6"/>
      <c r="L3260" s="6"/>
      <c r="M3260" s="6"/>
      <c r="N3260" s="6"/>
      <c r="O3260" s="7"/>
      <c r="P3260" s="7"/>
      <c r="Q3260" s="7"/>
      <c r="R3260" s="6"/>
    </row>
    <row r="3261" spans="5:18">
      <c r="E3261" s="5"/>
      <c r="F3261" s="6"/>
      <c r="G3261" s="6"/>
      <c r="I3261" s="6"/>
      <c r="J3261" s="6"/>
      <c r="K3261" s="6"/>
      <c r="L3261" s="6"/>
      <c r="M3261" s="6"/>
      <c r="N3261" s="6"/>
      <c r="O3261" s="7"/>
      <c r="P3261" s="7"/>
      <c r="Q3261" s="7"/>
      <c r="R3261" s="6"/>
    </row>
    <row r="3262" spans="5:18">
      <c r="E3262" s="5"/>
      <c r="F3262" s="6"/>
      <c r="G3262" s="6"/>
      <c r="I3262" s="6"/>
      <c r="J3262" s="6"/>
      <c r="K3262" s="6"/>
      <c r="L3262" s="6"/>
      <c r="M3262" s="6"/>
      <c r="N3262" s="6"/>
      <c r="O3262" s="7"/>
      <c r="P3262" s="7"/>
      <c r="Q3262" s="7"/>
      <c r="R3262" s="6"/>
    </row>
    <row r="3263" spans="5:18">
      <c r="E3263" s="5"/>
      <c r="F3263" s="6"/>
      <c r="G3263" s="6"/>
      <c r="I3263" s="6"/>
      <c r="J3263" s="6"/>
      <c r="K3263" s="6"/>
      <c r="L3263" s="6"/>
      <c r="M3263" s="6"/>
      <c r="N3263" s="6"/>
      <c r="O3263" s="7"/>
      <c r="P3263" s="7"/>
      <c r="Q3263" s="7"/>
      <c r="R3263" s="6"/>
    </row>
    <row r="3264" spans="5:18">
      <c r="E3264" s="5"/>
      <c r="F3264" s="6"/>
      <c r="G3264" s="6"/>
      <c r="I3264" s="6"/>
      <c r="J3264" s="6"/>
      <c r="K3264" s="6"/>
      <c r="L3264" s="6"/>
      <c r="M3264" s="6"/>
      <c r="N3264" s="6"/>
      <c r="O3264" s="7"/>
      <c r="P3264" s="7"/>
      <c r="Q3264" s="7"/>
      <c r="R3264" s="6"/>
    </row>
    <row r="3265" spans="5:18">
      <c r="E3265" s="5"/>
      <c r="F3265" s="6"/>
      <c r="G3265" s="6"/>
      <c r="I3265" s="6"/>
      <c r="J3265" s="6"/>
      <c r="K3265" s="6"/>
      <c r="L3265" s="6"/>
      <c r="M3265" s="6"/>
      <c r="N3265" s="6"/>
      <c r="O3265" s="7"/>
      <c r="P3265" s="7"/>
      <c r="Q3265" s="7"/>
      <c r="R3265" s="6"/>
    </row>
    <row r="3266" spans="5:18">
      <c r="E3266" s="5"/>
      <c r="F3266" s="6"/>
      <c r="G3266" s="6"/>
      <c r="I3266" s="6"/>
      <c r="J3266" s="6"/>
      <c r="K3266" s="6"/>
      <c r="L3266" s="6"/>
      <c r="M3266" s="6"/>
      <c r="N3266" s="6"/>
      <c r="O3266" s="7"/>
      <c r="P3266" s="7"/>
      <c r="Q3266" s="7"/>
      <c r="R3266" s="6"/>
    </row>
    <row r="3267" spans="5:18">
      <c r="E3267" s="5"/>
      <c r="F3267" s="6"/>
      <c r="G3267" s="6"/>
      <c r="I3267" s="6"/>
      <c r="J3267" s="6"/>
      <c r="K3267" s="6"/>
      <c r="L3267" s="6"/>
      <c r="M3267" s="6"/>
      <c r="N3267" s="6"/>
      <c r="O3267" s="7"/>
      <c r="P3267" s="7"/>
      <c r="Q3267" s="7"/>
      <c r="R3267" s="6"/>
    </row>
    <row r="3268" spans="5:18">
      <c r="E3268" s="5"/>
      <c r="F3268" s="6"/>
      <c r="G3268" s="6"/>
      <c r="I3268" s="6"/>
      <c r="J3268" s="6"/>
      <c r="K3268" s="6"/>
      <c r="L3268" s="6"/>
      <c r="M3268" s="6"/>
      <c r="N3268" s="6"/>
      <c r="O3268" s="7"/>
      <c r="P3268" s="7"/>
      <c r="Q3268" s="7"/>
      <c r="R3268" s="6"/>
    </row>
    <row r="3269" spans="5:18">
      <c r="E3269" s="5"/>
      <c r="F3269" s="6"/>
      <c r="G3269" s="6"/>
      <c r="I3269" s="6"/>
      <c r="J3269" s="6"/>
      <c r="K3269" s="6"/>
      <c r="L3269" s="6"/>
      <c r="M3269" s="6"/>
      <c r="N3269" s="6"/>
      <c r="O3269" s="7"/>
      <c r="P3269" s="7"/>
      <c r="Q3269" s="7"/>
      <c r="R3269" s="6"/>
    </row>
    <row r="3270" spans="5:18">
      <c r="E3270" s="5"/>
      <c r="F3270" s="6"/>
      <c r="G3270" s="6"/>
      <c r="I3270" s="6"/>
      <c r="J3270" s="6"/>
      <c r="K3270" s="6"/>
      <c r="L3270" s="6"/>
      <c r="M3270" s="6"/>
      <c r="N3270" s="6"/>
      <c r="O3270" s="7"/>
      <c r="P3270" s="7"/>
      <c r="Q3270" s="7"/>
      <c r="R3270" s="6"/>
    </row>
    <row r="3271" spans="5:18">
      <c r="E3271" s="5"/>
      <c r="F3271" s="6"/>
      <c r="G3271" s="6"/>
      <c r="I3271" s="6"/>
      <c r="J3271" s="6"/>
      <c r="K3271" s="6"/>
      <c r="L3271" s="6"/>
      <c r="M3271" s="6"/>
      <c r="N3271" s="6"/>
      <c r="O3271" s="7"/>
      <c r="P3271" s="7"/>
      <c r="Q3271" s="7"/>
      <c r="R3271" s="6"/>
    </row>
    <row r="3272" spans="5:18">
      <c r="E3272" s="5"/>
      <c r="F3272" s="6"/>
      <c r="G3272" s="6"/>
      <c r="I3272" s="6"/>
      <c r="J3272" s="6"/>
      <c r="K3272" s="6"/>
      <c r="L3272" s="6"/>
      <c r="M3272" s="6"/>
      <c r="N3272" s="6"/>
      <c r="O3272" s="7"/>
      <c r="P3272" s="7"/>
      <c r="Q3272" s="7"/>
      <c r="R3272" s="6"/>
    </row>
    <row r="3273" spans="5:18">
      <c r="E3273" s="5"/>
      <c r="F3273" s="6"/>
      <c r="G3273" s="6"/>
      <c r="I3273" s="6"/>
      <c r="J3273" s="6"/>
      <c r="K3273" s="6"/>
      <c r="L3273" s="6"/>
      <c r="M3273" s="6"/>
      <c r="N3273" s="6"/>
      <c r="O3273" s="7"/>
      <c r="P3273" s="7"/>
      <c r="Q3273" s="7"/>
      <c r="R3273" s="6"/>
    </row>
    <row r="3274" spans="5:18">
      <c r="E3274" s="5"/>
      <c r="F3274" s="6"/>
      <c r="G3274" s="6"/>
      <c r="I3274" s="6"/>
      <c r="J3274" s="6"/>
      <c r="K3274" s="6"/>
      <c r="L3274" s="6"/>
      <c r="M3274" s="6"/>
      <c r="N3274" s="6"/>
      <c r="O3274" s="7"/>
      <c r="P3274" s="7"/>
      <c r="Q3274" s="7"/>
      <c r="R3274" s="6"/>
    </row>
    <row r="3275" spans="5:18">
      <c r="E3275" s="5"/>
      <c r="F3275" s="6"/>
      <c r="G3275" s="6"/>
      <c r="I3275" s="6"/>
      <c r="J3275" s="6"/>
      <c r="K3275" s="6"/>
      <c r="L3275" s="6"/>
      <c r="M3275" s="6"/>
      <c r="N3275" s="6"/>
      <c r="O3275" s="7"/>
      <c r="P3275" s="7"/>
      <c r="Q3275" s="7"/>
      <c r="R3275" s="6"/>
    </row>
    <row r="3276" spans="5:18">
      <c r="E3276" s="5"/>
      <c r="F3276" s="6"/>
      <c r="G3276" s="6"/>
      <c r="I3276" s="6"/>
      <c r="J3276" s="6"/>
      <c r="K3276" s="6"/>
      <c r="L3276" s="6"/>
      <c r="M3276" s="6"/>
      <c r="N3276" s="6"/>
      <c r="O3276" s="7"/>
      <c r="P3276" s="7"/>
      <c r="Q3276" s="7"/>
      <c r="R3276" s="6"/>
    </row>
    <row r="3277" spans="5:18">
      <c r="E3277" s="5"/>
      <c r="F3277" s="6"/>
      <c r="G3277" s="6"/>
      <c r="I3277" s="6"/>
      <c r="J3277" s="6"/>
      <c r="K3277" s="6"/>
      <c r="L3277" s="6"/>
      <c r="M3277" s="6"/>
      <c r="N3277" s="6"/>
      <c r="O3277" s="7"/>
      <c r="P3277" s="7"/>
      <c r="Q3277" s="7"/>
      <c r="R3277" s="6"/>
    </row>
    <row r="3278" spans="5:18">
      <c r="E3278" s="5"/>
      <c r="F3278" s="6"/>
      <c r="G3278" s="6"/>
      <c r="I3278" s="6"/>
      <c r="J3278" s="6"/>
      <c r="K3278" s="6"/>
      <c r="L3278" s="6"/>
      <c r="M3278" s="6"/>
      <c r="N3278" s="6"/>
      <c r="O3278" s="7"/>
      <c r="P3278" s="7"/>
      <c r="Q3278" s="7"/>
      <c r="R3278" s="6"/>
    </row>
    <row r="3279" spans="5:18">
      <c r="E3279" s="5"/>
      <c r="F3279" s="6"/>
      <c r="G3279" s="6"/>
      <c r="I3279" s="6"/>
      <c r="J3279" s="6"/>
      <c r="K3279" s="6"/>
      <c r="L3279" s="6"/>
      <c r="M3279" s="6"/>
      <c r="N3279" s="6"/>
      <c r="O3279" s="7"/>
      <c r="P3279" s="7"/>
      <c r="Q3279" s="7"/>
      <c r="R3279" s="6"/>
    </row>
    <row r="3280" spans="5:18">
      <c r="E3280" s="5"/>
      <c r="F3280" s="6"/>
      <c r="G3280" s="6"/>
      <c r="I3280" s="6"/>
      <c r="J3280" s="6"/>
      <c r="K3280" s="6"/>
      <c r="L3280" s="6"/>
      <c r="M3280" s="6"/>
      <c r="N3280" s="6"/>
      <c r="O3280" s="7"/>
      <c r="P3280" s="7"/>
      <c r="Q3280" s="7"/>
      <c r="R3280" s="6"/>
    </row>
    <row r="3281" spans="5:18">
      <c r="E3281" s="5"/>
      <c r="F3281" s="6"/>
      <c r="G3281" s="6"/>
      <c r="I3281" s="6"/>
      <c r="J3281" s="6"/>
      <c r="K3281" s="6"/>
      <c r="L3281" s="6"/>
      <c r="M3281" s="6"/>
      <c r="N3281" s="6"/>
      <c r="O3281" s="7"/>
      <c r="P3281" s="7"/>
      <c r="Q3281" s="7"/>
      <c r="R3281" s="6"/>
    </row>
    <row r="3282" spans="5:18">
      <c r="E3282" s="5"/>
      <c r="F3282" s="6"/>
      <c r="G3282" s="6"/>
      <c r="I3282" s="6"/>
      <c r="J3282" s="6"/>
      <c r="K3282" s="6"/>
      <c r="L3282" s="6"/>
      <c r="M3282" s="6"/>
      <c r="N3282" s="6"/>
      <c r="O3282" s="7"/>
      <c r="P3282" s="7"/>
      <c r="Q3282" s="7"/>
      <c r="R3282" s="6"/>
    </row>
    <row r="3283" spans="5:18">
      <c r="E3283" s="5"/>
      <c r="F3283" s="6"/>
      <c r="G3283" s="6"/>
      <c r="I3283" s="6"/>
      <c r="J3283" s="6"/>
      <c r="K3283" s="6"/>
      <c r="L3283" s="6"/>
      <c r="M3283" s="6"/>
      <c r="N3283" s="6"/>
      <c r="O3283" s="7"/>
      <c r="P3283" s="7"/>
      <c r="Q3283" s="7"/>
      <c r="R3283" s="6"/>
    </row>
    <row r="3284" spans="5:18">
      <c r="E3284" s="5"/>
      <c r="F3284" s="6"/>
      <c r="G3284" s="6"/>
      <c r="I3284" s="6"/>
      <c r="J3284" s="6"/>
      <c r="K3284" s="6"/>
      <c r="L3284" s="6"/>
      <c r="M3284" s="6"/>
      <c r="N3284" s="6"/>
      <c r="O3284" s="7"/>
      <c r="P3284" s="7"/>
      <c r="Q3284" s="7"/>
      <c r="R3284" s="6"/>
    </row>
    <row r="3285" spans="5:18">
      <c r="E3285" s="5"/>
      <c r="F3285" s="6"/>
      <c r="G3285" s="6"/>
      <c r="I3285" s="6"/>
      <c r="J3285" s="6"/>
      <c r="K3285" s="6"/>
      <c r="L3285" s="6"/>
      <c r="M3285" s="6"/>
      <c r="N3285" s="6"/>
      <c r="O3285" s="7"/>
      <c r="P3285" s="7"/>
      <c r="Q3285" s="7"/>
      <c r="R3285" s="6"/>
    </row>
    <row r="3286" spans="5:18">
      <c r="E3286" s="5"/>
      <c r="F3286" s="6"/>
      <c r="G3286" s="6"/>
      <c r="I3286" s="6"/>
      <c r="J3286" s="6"/>
      <c r="K3286" s="6"/>
      <c r="L3286" s="6"/>
      <c r="M3286" s="6"/>
      <c r="N3286" s="6"/>
      <c r="O3286" s="7"/>
      <c r="P3286" s="7"/>
      <c r="Q3286" s="7"/>
      <c r="R3286" s="6"/>
    </row>
    <row r="3287" spans="5:18">
      <c r="E3287" s="5"/>
      <c r="F3287" s="6"/>
      <c r="G3287" s="6"/>
      <c r="I3287" s="6"/>
      <c r="J3287" s="6"/>
      <c r="K3287" s="6"/>
      <c r="L3287" s="6"/>
      <c r="M3287" s="6"/>
      <c r="N3287" s="6"/>
      <c r="O3287" s="7"/>
      <c r="P3287" s="7"/>
      <c r="Q3287" s="7"/>
      <c r="R3287" s="6"/>
    </row>
    <row r="3288" spans="5:18">
      <c r="E3288" s="5"/>
      <c r="F3288" s="6"/>
      <c r="G3288" s="6"/>
      <c r="I3288" s="6"/>
      <c r="J3288" s="6"/>
      <c r="K3288" s="6"/>
      <c r="L3288" s="6"/>
      <c r="M3288" s="6"/>
      <c r="N3288" s="6"/>
      <c r="O3288" s="7"/>
      <c r="P3288" s="7"/>
      <c r="Q3288" s="7"/>
      <c r="R3288" s="6"/>
    </row>
    <row r="3289" spans="5:18">
      <c r="E3289" s="5"/>
      <c r="F3289" s="6"/>
      <c r="G3289" s="6"/>
      <c r="I3289" s="6"/>
      <c r="J3289" s="6"/>
      <c r="K3289" s="6"/>
      <c r="L3289" s="6"/>
      <c r="M3289" s="6"/>
      <c r="N3289" s="6"/>
      <c r="O3289" s="7"/>
      <c r="P3289" s="7"/>
      <c r="Q3289" s="7"/>
      <c r="R3289" s="6"/>
    </row>
    <row r="3290" spans="5:18">
      <c r="E3290" s="5"/>
      <c r="F3290" s="6"/>
      <c r="G3290" s="6"/>
      <c r="I3290" s="6"/>
      <c r="J3290" s="6"/>
      <c r="K3290" s="6"/>
      <c r="L3290" s="6"/>
      <c r="M3290" s="6"/>
      <c r="N3290" s="6"/>
      <c r="O3290" s="7"/>
      <c r="P3290" s="7"/>
      <c r="Q3290" s="7"/>
      <c r="R3290" s="6"/>
    </row>
    <row r="3291" spans="5:18">
      <c r="E3291" s="5"/>
      <c r="F3291" s="6"/>
      <c r="G3291" s="6"/>
      <c r="I3291" s="6"/>
      <c r="J3291" s="6"/>
      <c r="K3291" s="6"/>
      <c r="L3291" s="6"/>
      <c r="M3291" s="6"/>
      <c r="N3291" s="6"/>
      <c r="O3291" s="7"/>
      <c r="P3291" s="7"/>
      <c r="Q3291" s="7"/>
      <c r="R3291" s="6"/>
    </row>
    <row r="3292" spans="5:18">
      <c r="E3292" s="5"/>
      <c r="F3292" s="6"/>
      <c r="G3292" s="6"/>
      <c r="I3292" s="6"/>
      <c r="J3292" s="6"/>
      <c r="K3292" s="6"/>
      <c r="L3292" s="6"/>
      <c r="M3292" s="6"/>
      <c r="N3292" s="6"/>
      <c r="O3292" s="7"/>
      <c r="P3292" s="7"/>
      <c r="Q3292" s="7"/>
      <c r="R3292" s="6"/>
    </row>
    <row r="3293" spans="5:18">
      <c r="E3293" s="5"/>
      <c r="F3293" s="6"/>
      <c r="G3293" s="6"/>
      <c r="I3293" s="6"/>
      <c r="J3293" s="6"/>
      <c r="K3293" s="6"/>
      <c r="L3293" s="6"/>
      <c r="M3293" s="6"/>
      <c r="N3293" s="6"/>
      <c r="O3293" s="7"/>
      <c r="P3293" s="7"/>
      <c r="Q3293" s="7"/>
      <c r="R3293" s="6"/>
    </row>
    <row r="3294" spans="5:18">
      <c r="E3294" s="5"/>
      <c r="F3294" s="6"/>
      <c r="G3294" s="6"/>
      <c r="I3294" s="6"/>
      <c r="J3294" s="6"/>
      <c r="K3294" s="6"/>
      <c r="L3294" s="6"/>
      <c r="M3294" s="6"/>
      <c r="N3294" s="6"/>
      <c r="O3294" s="7"/>
      <c r="P3294" s="7"/>
      <c r="Q3294" s="7"/>
      <c r="R3294" s="6"/>
    </row>
    <row r="3295" spans="5:18">
      <c r="E3295" s="5"/>
      <c r="F3295" s="6"/>
      <c r="G3295" s="6"/>
      <c r="I3295" s="6"/>
      <c r="J3295" s="6"/>
      <c r="K3295" s="6"/>
      <c r="L3295" s="6"/>
      <c r="M3295" s="6"/>
      <c r="N3295" s="6"/>
      <c r="O3295" s="7"/>
      <c r="P3295" s="7"/>
      <c r="Q3295" s="7"/>
      <c r="R3295" s="6"/>
    </row>
    <row r="3296" spans="5:18">
      <c r="E3296" s="5"/>
      <c r="F3296" s="6"/>
      <c r="G3296" s="6"/>
      <c r="I3296" s="6"/>
      <c r="J3296" s="6"/>
      <c r="K3296" s="6"/>
      <c r="L3296" s="6"/>
      <c r="M3296" s="6"/>
      <c r="N3296" s="6"/>
      <c r="O3296" s="7"/>
      <c r="P3296" s="7"/>
      <c r="Q3296" s="7"/>
      <c r="R3296" s="6"/>
    </row>
    <row r="3297" spans="5:18">
      <c r="E3297" s="5"/>
      <c r="F3297" s="6"/>
      <c r="G3297" s="6"/>
      <c r="I3297" s="6"/>
      <c r="J3297" s="6"/>
      <c r="K3297" s="6"/>
      <c r="L3297" s="6"/>
      <c r="M3297" s="6"/>
      <c r="N3297" s="6"/>
      <c r="O3297" s="7"/>
      <c r="P3297" s="7"/>
      <c r="Q3297" s="7"/>
      <c r="R3297" s="6"/>
    </row>
    <row r="3298" spans="5:18">
      <c r="E3298" s="5"/>
      <c r="F3298" s="6"/>
      <c r="G3298" s="6"/>
      <c r="I3298" s="6"/>
      <c r="J3298" s="6"/>
      <c r="K3298" s="6"/>
      <c r="L3298" s="6"/>
      <c r="M3298" s="6"/>
      <c r="N3298" s="6"/>
      <c r="O3298" s="7"/>
      <c r="P3298" s="7"/>
      <c r="Q3298" s="7"/>
      <c r="R3298" s="6"/>
    </row>
    <row r="3299" spans="5:18">
      <c r="E3299" s="5"/>
      <c r="F3299" s="6"/>
      <c r="G3299" s="6"/>
      <c r="I3299" s="6"/>
      <c r="J3299" s="6"/>
      <c r="K3299" s="6"/>
      <c r="L3299" s="6"/>
      <c r="M3299" s="6"/>
      <c r="N3299" s="6"/>
      <c r="O3299" s="7"/>
      <c r="P3299" s="7"/>
      <c r="Q3299" s="7"/>
      <c r="R3299" s="6"/>
    </row>
    <row r="3300" spans="5:18">
      <c r="E3300" s="5"/>
      <c r="F3300" s="6"/>
      <c r="G3300" s="6"/>
      <c r="I3300" s="6"/>
      <c r="J3300" s="6"/>
      <c r="K3300" s="6"/>
      <c r="L3300" s="6"/>
      <c r="M3300" s="6"/>
      <c r="N3300" s="6"/>
      <c r="O3300" s="7"/>
      <c r="P3300" s="7"/>
      <c r="Q3300" s="7"/>
      <c r="R3300" s="6"/>
    </row>
    <row r="3301" spans="5:18">
      <c r="E3301" s="5"/>
      <c r="F3301" s="6"/>
      <c r="G3301" s="6"/>
      <c r="I3301" s="6"/>
      <c r="J3301" s="6"/>
      <c r="K3301" s="6"/>
      <c r="L3301" s="6"/>
      <c r="M3301" s="6"/>
      <c r="N3301" s="6"/>
      <c r="O3301" s="7"/>
      <c r="P3301" s="7"/>
      <c r="Q3301" s="7"/>
      <c r="R3301" s="6"/>
    </row>
    <row r="3302" spans="5:18">
      <c r="E3302" s="5"/>
      <c r="F3302" s="6"/>
      <c r="G3302" s="6"/>
      <c r="I3302" s="6"/>
      <c r="J3302" s="6"/>
      <c r="K3302" s="6"/>
      <c r="L3302" s="6"/>
      <c r="M3302" s="6"/>
      <c r="N3302" s="6"/>
      <c r="O3302" s="7"/>
      <c r="P3302" s="7"/>
      <c r="Q3302" s="7"/>
      <c r="R3302" s="6"/>
    </row>
    <row r="3303" spans="5:18">
      <c r="E3303" s="5"/>
      <c r="F3303" s="6"/>
      <c r="G3303" s="6"/>
      <c r="I3303" s="6"/>
      <c r="J3303" s="6"/>
      <c r="K3303" s="6"/>
      <c r="L3303" s="6"/>
      <c r="M3303" s="6"/>
      <c r="N3303" s="6"/>
      <c r="O3303" s="7"/>
      <c r="P3303" s="7"/>
      <c r="Q3303" s="7"/>
      <c r="R3303" s="6"/>
    </row>
    <row r="3304" spans="5:18">
      <c r="E3304" s="5"/>
      <c r="F3304" s="6"/>
      <c r="G3304" s="6"/>
      <c r="I3304" s="6"/>
      <c r="J3304" s="6"/>
      <c r="K3304" s="6"/>
      <c r="L3304" s="6"/>
      <c r="M3304" s="6"/>
      <c r="N3304" s="6"/>
      <c r="O3304" s="7"/>
      <c r="P3304" s="7"/>
      <c r="Q3304" s="7"/>
      <c r="R3304" s="6"/>
    </row>
    <row r="3305" spans="5:18">
      <c r="E3305" s="5"/>
      <c r="F3305" s="6"/>
      <c r="G3305" s="6"/>
      <c r="I3305" s="6"/>
      <c r="J3305" s="6"/>
      <c r="K3305" s="6"/>
      <c r="L3305" s="6"/>
      <c r="M3305" s="6"/>
      <c r="N3305" s="6"/>
      <c r="O3305" s="7"/>
      <c r="P3305" s="7"/>
      <c r="Q3305" s="7"/>
      <c r="R3305" s="6"/>
    </row>
    <row r="3306" spans="5:18">
      <c r="E3306" s="5"/>
      <c r="F3306" s="6"/>
      <c r="G3306" s="6"/>
      <c r="I3306" s="6"/>
      <c r="J3306" s="6"/>
      <c r="K3306" s="6"/>
      <c r="L3306" s="6"/>
      <c r="M3306" s="6"/>
      <c r="N3306" s="6"/>
      <c r="O3306" s="7"/>
      <c r="P3306" s="7"/>
      <c r="Q3306" s="7"/>
      <c r="R3306" s="6"/>
    </row>
    <row r="3307" spans="5:18">
      <c r="E3307" s="5"/>
      <c r="F3307" s="6"/>
      <c r="G3307" s="6"/>
      <c r="I3307" s="6"/>
      <c r="J3307" s="6"/>
      <c r="K3307" s="6"/>
      <c r="L3307" s="6"/>
      <c r="M3307" s="6"/>
      <c r="N3307" s="6"/>
      <c r="O3307" s="7"/>
      <c r="P3307" s="7"/>
      <c r="Q3307" s="7"/>
      <c r="R3307" s="6"/>
    </row>
    <row r="3308" spans="5:18">
      <c r="E3308" s="5"/>
      <c r="F3308" s="6"/>
      <c r="G3308" s="6"/>
      <c r="I3308" s="6"/>
      <c r="J3308" s="6"/>
      <c r="K3308" s="6"/>
      <c r="L3308" s="6"/>
      <c r="M3308" s="6"/>
      <c r="N3308" s="6"/>
      <c r="O3308" s="7"/>
      <c r="P3308" s="7"/>
      <c r="Q3308" s="7"/>
      <c r="R3308" s="6"/>
    </row>
    <row r="3309" spans="5:18">
      <c r="E3309" s="5"/>
      <c r="F3309" s="6"/>
      <c r="G3309" s="6"/>
      <c r="I3309" s="6"/>
      <c r="J3309" s="6"/>
      <c r="K3309" s="6"/>
      <c r="L3309" s="6"/>
      <c r="M3309" s="6"/>
      <c r="N3309" s="6"/>
      <c r="O3309" s="7"/>
      <c r="P3309" s="7"/>
      <c r="Q3309" s="7"/>
      <c r="R3309" s="6"/>
    </row>
    <row r="3310" spans="5:18">
      <c r="E3310" s="5"/>
      <c r="F3310" s="6"/>
      <c r="G3310" s="6"/>
      <c r="I3310" s="6"/>
      <c r="J3310" s="6"/>
      <c r="K3310" s="6"/>
      <c r="L3310" s="6"/>
      <c r="M3310" s="6"/>
      <c r="N3310" s="6"/>
      <c r="O3310" s="7"/>
      <c r="P3310" s="7"/>
      <c r="Q3310" s="7"/>
      <c r="R3310" s="6"/>
    </row>
    <row r="3311" spans="5:18">
      <c r="E3311" s="5"/>
      <c r="F3311" s="6"/>
      <c r="G3311" s="6"/>
      <c r="I3311" s="6"/>
      <c r="J3311" s="6"/>
      <c r="K3311" s="6"/>
      <c r="L3311" s="6"/>
      <c r="M3311" s="6"/>
      <c r="N3311" s="6"/>
      <c r="O3311" s="7"/>
      <c r="P3311" s="7"/>
      <c r="Q3311" s="7"/>
      <c r="R3311" s="6"/>
    </row>
    <row r="3312" spans="5:18">
      <c r="E3312" s="5"/>
      <c r="F3312" s="6"/>
      <c r="G3312" s="6"/>
      <c r="I3312" s="6"/>
      <c r="J3312" s="6"/>
      <c r="K3312" s="6"/>
      <c r="L3312" s="6"/>
      <c r="M3312" s="6"/>
      <c r="N3312" s="6"/>
      <c r="O3312" s="7"/>
      <c r="P3312" s="7"/>
      <c r="Q3312" s="7"/>
      <c r="R3312" s="6"/>
    </row>
    <row r="3313" spans="5:18">
      <c r="E3313" s="5"/>
      <c r="F3313" s="6"/>
      <c r="G3313" s="6"/>
      <c r="I3313" s="6"/>
      <c r="J3313" s="6"/>
      <c r="K3313" s="6"/>
      <c r="L3313" s="6"/>
      <c r="M3313" s="6"/>
      <c r="N3313" s="6"/>
      <c r="O3313" s="7"/>
      <c r="P3313" s="7"/>
      <c r="Q3313" s="7"/>
      <c r="R3313" s="6"/>
    </row>
    <row r="3314" spans="5:18">
      <c r="E3314" s="5"/>
      <c r="F3314" s="6"/>
      <c r="G3314" s="6"/>
      <c r="I3314" s="6"/>
      <c r="J3314" s="6"/>
      <c r="K3314" s="6"/>
      <c r="L3314" s="6"/>
      <c r="M3314" s="6"/>
      <c r="N3314" s="6"/>
      <c r="O3314" s="7"/>
      <c r="P3314" s="7"/>
      <c r="Q3314" s="7"/>
      <c r="R3314" s="6"/>
    </row>
    <row r="3315" spans="5:18">
      <c r="E3315" s="5"/>
      <c r="F3315" s="6"/>
      <c r="G3315" s="6"/>
      <c r="I3315" s="6"/>
      <c r="J3315" s="6"/>
      <c r="K3315" s="6"/>
      <c r="L3315" s="6"/>
      <c r="M3315" s="6"/>
      <c r="N3315" s="6"/>
      <c r="O3315" s="7"/>
      <c r="P3315" s="7"/>
      <c r="Q3315" s="7"/>
      <c r="R3315" s="6"/>
    </row>
    <row r="3316" spans="5:18">
      <c r="E3316" s="5"/>
      <c r="F3316" s="6"/>
      <c r="G3316" s="6"/>
      <c r="I3316" s="6"/>
      <c r="J3316" s="6"/>
      <c r="K3316" s="6"/>
      <c r="L3316" s="6"/>
      <c r="M3316" s="6"/>
      <c r="N3316" s="6"/>
      <c r="O3316" s="7"/>
      <c r="P3316" s="7"/>
      <c r="Q3316" s="7"/>
      <c r="R3316" s="6"/>
    </row>
    <row r="3317" spans="5:18">
      <c r="E3317" s="5"/>
      <c r="F3317" s="6"/>
      <c r="G3317" s="6"/>
      <c r="I3317" s="6"/>
      <c r="J3317" s="6"/>
      <c r="K3317" s="6"/>
      <c r="L3317" s="6"/>
      <c r="M3317" s="6"/>
      <c r="N3317" s="6"/>
      <c r="O3317" s="7"/>
      <c r="P3317" s="7"/>
      <c r="Q3317" s="7"/>
      <c r="R3317" s="6"/>
    </row>
    <row r="3318" spans="5:18">
      <c r="E3318" s="5"/>
      <c r="F3318" s="6"/>
      <c r="G3318" s="6"/>
      <c r="I3318" s="6"/>
      <c r="J3318" s="6"/>
      <c r="K3318" s="6"/>
      <c r="L3318" s="6"/>
      <c r="M3318" s="6"/>
      <c r="N3318" s="6"/>
      <c r="O3318" s="7"/>
      <c r="P3318" s="7"/>
      <c r="Q3318" s="7"/>
      <c r="R3318" s="6"/>
    </row>
    <row r="3319" spans="5:18">
      <c r="E3319" s="5"/>
      <c r="F3319" s="6"/>
      <c r="G3319" s="6"/>
      <c r="I3319" s="6"/>
      <c r="J3319" s="6"/>
      <c r="K3319" s="6"/>
      <c r="L3319" s="6"/>
      <c r="M3319" s="6"/>
      <c r="N3319" s="6"/>
      <c r="O3319" s="7"/>
      <c r="P3319" s="7"/>
      <c r="Q3319" s="7"/>
      <c r="R3319" s="6"/>
    </row>
    <row r="3320" spans="5:18">
      <c r="E3320" s="5"/>
      <c r="F3320" s="6"/>
      <c r="G3320" s="6"/>
      <c r="I3320" s="6"/>
      <c r="J3320" s="6"/>
      <c r="K3320" s="6"/>
      <c r="L3320" s="6"/>
      <c r="M3320" s="6"/>
      <c r="N3320" s="6"/>
      <c r="O3320" s="7"/>
      <c r="P3320" s="7"/>
      <c r="Q3320" s="7"/>
      <c r="R3320" s="6"/>
    </row>
    <row r="3321" spans="5:18">
      <c r="E3321" s="5"/>
      <c r="F3321" s="6"/>
      <c r="G3321" s="6"/>
      <c r="I3321" s="6"/>
      <c r="J3321" s="6"/>
      <c r="K3321" s="6"/>
      <c r="L3321" s="6"/>
      <c r="M3321" s="6"/>
      <c r="N3321" s="6"/>
      <c r="O3321" s="7"/>
      <c r="P3321" s="7"/>
      <c r="Q3321" s="7"/>
      <c r="R3321" s="6"/>
    </row>
    <row r="3322" spans="5:18">
      <c r="E3322" s="5"/>
      <c r="F3322" s="6"/>
      <c r="G3322" s="6"/>
      <c r="I3322" s="6"/>
      <c r="J3322" s="6"/>
      <c r="K3322" s="6"/>
      <c r="L3322" s="6"/>
      <c r="M3322" s="6"/>
      <c r="N3322" s="6"/>
      <c r="O3322" s="7"/>
      <c r="P3322" s="7"/>
      <c r="Q3322" s="7"/>
      <c r="R3322" s="6"/>
    </row>
    <row r="3323" spans="5:18">
      <c r="E3323" s="5"/>
      <c r="F3323" s="6"/>
      <c r="G3323" s="6"/>
      <c r="I3323" s="6"/>
      <c r="J3323" s="6"/>
      <c r="K3323" s="6"/>
      <c r="L3323" s="6"/>
      <c r="M3323" s="6"/>
      <c r="N3323" s="6"/>
      <c r="O3323" s="7"/>
      <c r="P3323" s="7"/>
      <c r="Q3323" s="7"/>
      <c r="R3323" s="6"/>
    </row>
    <row r="3324" spans="5:18">
      <c r="E3324" s="5"/>
      <c r="F3324" s="6"/>
      <c r="G3324" s="6"/>
      <c r="I3324" s="6"/>
      <c r="J3324" s="6"/>
      <c r="K3324" s="6"/>
      <c r="L3324" s="6"/>
      <c r="M3324" s="6"/>
      <c r="N3324" s="6"/>
      <c r="O3324" s="7"/>
      <c r="P3324" s="7"/>
      <c r="Q3324" s="7"/>
      <c r="R3324" s="6"/>
    </row>
    <row r="3325" spans="5:18">
      <c r="E3325" s="5"/>
      <c r="F3325" s="6"/>
      <c r="G3325" s="6"/>
      <c r="I3325" s="6"/>
      <c r="J3325" s="6"/>
      <c r="K3325" s="6"/>
      <c r="L3325" s="6"/>
      <c r="M3325" s="6"/>
      <c r="N3325" s="6"/>
      <c r="O3325" s="7"/>
      <c r="P3325" s="7"/>
      <c r="Q3325" s="7"/>
      <c r="R3325" s="6"/>
    </row>
    <row r="3326" spans="5:18">
      <c r="E3326" s="5"/>
      <c r="F3326" s="6"/>
      <c r="G3326" s="6"/>
      <c r="I3326" s="6"/>
      <c r="J3326" s="6"/>
      <c r="K3326" s="6"/>
      <c r="L3326" s="6"/>
      <c r="M3326" s="6"/>
      <c r="N3326" s="6"/>
      <c r="O3326" s="7"/>
      <c r="P3326" s="7"/>
      <c r="Q3326" s="7"/>
      <c r="R3326" s="6"/>
    </row>
    <row r="3327" spans="5:18">
      <c r="E3327" s="5"/>
      <c r="F3327" s="6"/>
      <c r="G3327" s="6"/>
      <c r="I3327" s="6"/>
      <c r="J3327" s="6"/>
      <c r="K3327" s="6"/>
      <c r="L3327" s="6"/>
      <c r="M3327" s="6"/>
      <c r="N3327" s="6"/>
      <c r="O3327" s="7"/>
      <c r="P3327" s="7"/>
      <c r="Q3327" s="7"/>
      <c r="R3327" s="6"/>
    </row>
    <row r="3328" spans="5:18">
      <c r="E3328" s="5"/>
      <c r="F3328" s="6"/>
      <c r="G3328" s="6"/>
      <c r="I3328" s="6"/>
      <c r="J3328" s="6"/>
      <c r="K3328" s="6"/>
      <c r="L3328" s="6"/>
      <c r="M3328" s="6"/>
      <c r="N3328" s="6"/>
      <c r="O3328" s="7"/>
      <c r="P3328" s="7"/>
      <c r="Q3328" s="7"/>
      <c r="R3328" s="6"/>
    </row>
    <row r="3329" spans="5:18">
      <c r="E3329" s="5"/>
      <c r="F3329" s="6"/>
      <c r="G3329" s="6"/>
      <c r="I3329" s="6"/>
      <c r="J3329" s="6"/>
      <c r="K3329" s="6"/>
      <c r="L3329" s="6"/>
      <c r="M3329" s="6"/>
      <c r="N3329" s="6"/>
      <c r="O3329" s="7"/>
      <c r="P3329" s="7"/>
      <c r="Q3329" s="7"/>
      <c r="R3329" s="6"/>
    </row>
    <row r="3330" spans="5:18">
      <c r="E3330" s="5"/>
      <c r="F3330" s="6"/>
      <c r="G3330" s="6"/>
      <c r="I3330" s="6"/>
      <c r="J3330" s="6"/>
      <c r="K3330" s="6"/>
      <c r="L3330" s="6"/>
      <c r="M3330" s="6"/>
      <c r="N3330" s="6"/>
      <c r="O3330" s="7"/>
      <c r="P3330" s="7"/>
      <c r="Q3330" s="7"/>
      <c r="R3330" s="6"/>
    </row>
    <row r="3331" spans="5:18">
      <c r="E3331" s="5"/>
      <c r="F3331" s="6"/>
      <c r="G3331" s="6"/>
      <c r="I3331" s="6"/>
      <c r="J3331" s="6"/>
      <c r="K3331" s="6"/>
      <c r="L3331" s="6"/>
      <c r="M3331" s="6"/>
      <c r="N3331" s="6"/>
      <c r="O3331" s="7"/>
      <c r="P3331" s="7"/>
      <c r="Q3331" s="7"/>
      <c r="R3331" s="6"/>
    </row>
    <row r="3332" spans="5:18">
      <c r="E3332" s="5"/>
      <c r="F3332" s="6"/>
      <c r="G3332" s="6"/>
      <c r="I3332" s="6"/>
      <c r="J3332" s="6"/>
      <c r="K3332" s="6"/>
      <c r="L3332" s="6"/>
      <c r="M3332" s="6"/>
      <c r="N3332" s="6"/>
      <c r="O3332" s="7"/>
      <c r="P3332" s="7"/>
      <c r="Q3332" s="7"/>
      <c r="R3332" s="6"/>
    </row>
    <row r="3333" spans="5:18">
      <c r="E3333" s="5"/>
      <c r="F3333" s="6"/>
      <c r="G3333" s="6"/>
      <c r="I3333" s="6"/>
      <c r="J3333" s="6"/>
      <c r="K3333" s="6"/>
      <c r="L3333" s="6"/>
      <c r="M3333" s="6"/>
      <c r="N3333" s="6"/>
      <c r="O3333" s="7"/>
      <c r="P3333" s="7"/>
      <c r="Q3333" s="7"/>
      <c r="R3333" s="6"/>
    </row>
    <row r="3334" spans="5:18">
      <c r="E3334" s="5"/>
      <c r="F3334" s="6"/>
      <c r="G3334" s="6"/>
      <c r="I3334" s="6"/>
      <c r="J3334" s="6"/>
      <c r="K3334" s="6"/>
      <c r="L3334" s="6"/>
      <c r="M3334" s="6"/>
      <c r="N3334" s="6"/>
      <c r="O3334" s="7"/>
      <c r="P3334" s="7"/>
      <c r="Q3334" s="7"/>
      <c r="R3334" s="6"/>
    </row>
    <row r="3335" spans="5:18">
      <c r="E3335" s="5"/>
      <c r="F3335" s="6"/>
      <c r="G3335" s="6"/>
      <c r="I3335" s="6"/>
      <c r="J3335" s="6"/>
      <c r="K3335" s="6"/>
      <c r="L3335" s="6"/>
      <c r="M3335" s="6"/>
      <c r="N3335" s="6"/>
      <c r="O3335" s="7"/>
      <c r="P3335" s="7"/>
      <c r="Q3335" s="7"/>
      <c r="R3335" s="6"/>
    </row>
    <row r="3336" spans="5:18">
      <c r="E3336" s="5"/>
      <c r="F3336" s="6"/>
      <c r="G3336" s="6"/>
      <c r="I3336" s="6"/>
      <c r="J3336" s="6"/>
      <c r="K3336" s="6"/>
      <c r="L3336" s="6"/>
      <c r="M3336" s="6"/>
      <c r="N3336" s="6"/>
      <c r="O3336" s="7"/>
      <c r="P3336" s="7"/>
      <c r="Q3336" s="7"/>
      <c r="R3336" s="6"/>
    </row>
    <row r="3337" spans="5:18">
      <c r="E3337" s="5"/>
      <c r="F3337" s="6"/>
      <c r="G3337" s="6"/>
      <c r="I3337" s="6"/>
      <c r="J3337" s="6"/>
      <c r="K3337" s="6"/>
      <c r="L3337" s="6"/>
      <c r="M3337" s="6"/>
      <c r="N3337" s="6"/>
      <c r="O3337" s="7"/>
      <c r="P3337" s="7"/>
      <c r="Q3337" s="7"/>
      <c r="R3337" s="6"/>
    </row>
    <row r="3338" spans="5:18">
      <c r="E3338" s="5"/>
      <c r="F3338" s="6"/>
      <c r="G3338" s="6"/>
      <c r="I3338" s="6"/>
      <c r="J3338" s="6"/>
      <c r="K3338" s="6"/>
      <c r="L3338" s="6"/>
      <c r="M3338" s="6"/>
      <c r="N3338" s="6"/>
      <c r="O3338" s="7"/>
      <c r="P3338" s="7"/>
      <c r="Q3338" s="7"/>
      <c r="R3338" s="6"/>
    </row>
    <row r="3339" spans="5:18">
      <c r="E3339" s="5"/>
      <c r="F3339" s="6"/>
      <c r="G3339" s="6"/>
      <c r="I3339" s="6"/>
      <c r="J3339" s="6"/>
      <c r="K3339" s="6"/>
      <c r="L3339" s="6"/>
      <c r="M3339" s="6"/>
      <c r="N3339" s="6"/>
      <c r="O3339" s="7"/>
      <c r="P3339" s="7"/>
      <c r="Q3339" s="7"/>
      <c r="R3339" s="6"/>
    </row>
    <row r="3340" spans="5:18">
      <c r="E3340" s="5"/>
      <c r="F3340" s="6"/>
      <c r="G3340" s="6"/>
      <c r="I3340" s="6"/>
      <c r="J3340" s="6"/>
      <c r="K3340" s="6"/>
      <c r="L3340" s="6"/>
      <c r="M3340" s="6"/>
      <c r="N3340" s="6"/>
      <c r="O3340" s="7"/>
      <c r="P3340" s="7"/>
      <c r="Q3340" s="7"/>
      <c r="R3340" s="6"/>
    </row>
    <row r="3341" spans="5:18">
      <c r="E3341" s="5"/>
      <c r="F3341" s="6"/>
      <c r="G3341" s="6"/>
      <c r="I3341" s="6"/>
      <c r="J3341" s="6"/>
      <c r="K3341" s="6"/>
      <c r="L3341" s="6"/>
      <c r="M3341" s="6"/>
      <c r="N3341" s="6"/>
      <c r="O3341" s="7"/>
      <c r="P3341" s="7"/>
      <c r="Q3341" s="7"/>
      <c r="R3341" s="6"/>
    </row>
    <row r="3342" spans="5:18">
      <c r="E3342" s="5"/>
      <c r="F3342" s="6"/>
      <c r="G3342" s="6"/>
      <c r="I3342" s="6"/>
      <c r="J3342" s="6"/>
      <c r="K3342" s="6"/>
      <c r="L3342" s="6"/>
      <c r="M3342" s="6"/>
      <c r="N3342" s="6"/>
      <c r="O3342" s="7"/>
      <c r="P3342" s="7"/>
      <c r="Q3342" s="7"/>
      <c r="R3342" s="6"/>
    </row>
    <row r="3343" spans="5:18">
      <c r="E3343" s="5"/>
      <c r="F3343" s="6"/>
      <c r="G3343" s="6"/>
      <c r="I3343" s="6"/>
      <c r="J3343" s="6"/>
      <c r="K3343" s="6"/>
      <c r="L3343" s="6"/>
      <c r="M3343" s="6"/>
      <c r="N3343" s="6"/>
      <c r="O3343" s="7"/>
      <c r="P3343" s="7"/>
      <c r="Q3343" s="7"/>
      <c r="R3343" s="6"/>
    </row>
    <row r="3344" spans="5:18">
      <c r="E3344" s="5"/>
      <c r="F3344" s="6"/>
      <c r="G3344" s="6"/>
      <c r="I3344" s="6"/>
      <c r="J3344" s="6"/>
      <c r="K3344" s="6"/>
      <c r="L3344" s="6"/>
      <c r="M3344" s="6"/>
      <c r="N3344" s="6"/>
      <c r="O3344" s="7"/>
      <c r="P3344" s="7"/>
      <c r="Q3344" s="7"/>
      <c r="R3344" s="6"/>
    </row>
    <row r="3345" spans="5:18">
      <c r="E3345" s="5"/>
      <c r="F3345" s="6"/>
      <c r="G3345" s="6"/>
      <c r="I3345" s="6"/>
      <c r="J3345" s="6"/>
      <c r="K3345" s="6"/>
      <c r="L3345" s="6"/>
      <c r="M3345" s="6"/>
      <c r="N3345" s="6"/>
      <c r="O3345" s="7"/>
      <c r="P3345" s="7"/>
      <c r="Q3345" s="7"/>
      <c r="R3345" s="6"/>
    </row>
    <row r="3346" spans="5:18">
      <c r="E3346" s="5"/>
      <c r="F3346" s="6"/>
      <c r="G3346" s="6"/>
      <c r="I3346" s="6"/>
      <c r="J3346" s="6"/>
      <c r="K3346" s="6"/>
      <c r="L3346" s="6"/>
      <c r="M3346" s="6"/>
      <c r="N3346" s="6"/>
      <c r="O3346" s="7"/>
      <c r="P3346" s="7"/>
      <c r="Q3346" s="7"/>
      <c r="R3346" s="6"/>
    </row>
    <row r="3347" spans="5:18">
      <c r="E3347" s="5"/>
      <c r="F3347" s="6"/>
      <c r="G3347" s="6"/>
      <c r="I3347" s="6"/>
      <c r="J3347" s="6"/>
      <c r="K3347" s="6"/>
      <c r="L3347" s="6"/>
      <c r="M3347" s="6"/>
      <c r="N3347" s="6"/>
      <c r="O3347" s="7"/>
      <c r="P3347" s="7"/>
      <c r="Q3347" s="7"/>
      <c r="R3347" s="6"/>
    </row>
    <row r="3348" spans="5:18">
      <c r="E3348" s="5"/>
      <c r="F3348" s="6"/>
      <c r="G3348" s="6"/>
      <c r="I3348" s="6"/>
      <c r="J3348" s="6"/>
      <c r="K3348" s="6"/>
      <c r="L3348" s="6"/>
      <c r="M3348" s="6"/>
      <c r="N3348" s="6"/>
      <c r="O3348" s="7"/>
      <c r="P3348" s="7"/>
      <c r="Q3348" s="7"/>
      <c r="R3348" s="6"/>
    </row>
    <row r="3349" spans="5:18">
      <c r="E3349" s="5"/>
      <c r="F3349" s="6"/>
      <c r="G3349" s="6"/>
      <c r="I3349" s="6"/>
      <c r="J3349" s="6"/>
      <c r="K3349" s="6"/>
      <c r="L3349" s="6"/>
      <c r="M3349" s="6"/>
      <c r="N3349" s="6"/>
      <c r="O3349" s="7"/>
      <c r="P3349" s="7"/>
      <c r="Q3349" s="7"/>
      <c r="R3349" s="6"/>
    </row>
    <row r="3350" spans="5:18">
      <c r="E3350" s="5"/>
      <c r="F3350" s="6"/>
      <c r="G3350" s="6"/>
      <c r="I3350" s="6"/>
      <c r="J3350" s="6"/>
      <c r="K3350" s="6"/>
      <c r="L3350" s="6"/>
      <c r="M3350" s="6"/>
      <c r="N3350" s="6"/>
      <c r="O3350" s="7"/>
      <c r="P3350" s="7"/>
      <c r="Q3350" s="7"/>
      <c r="R3350" s="6"/>
    </row>
    <row r="3351" spans="5:18">
      <c r="E3351" s="5"/>
      <c r="F3351" s="6"/>
      <c r="G3351" s="6"/>
      <c r="I3351" s="6"/>
      <c r="J3351" s="6"/>
      <c r="K3351" s="6"/>
      <c r="L3351" s="6"/>
      <c r="M3351" s="6"/>
      <c r="N3351" s="6"/>
      <c r="O3351" s="7"/>
      <c r="P3351" s="7"/>
      <c r="Q3351" s="7"/>
      <c r="R3351" s="6"/>
    </row>
    <row r="3352" spans="5:18">
      <c r="E3352" s="5"/>
      <c r="F3352" s="6"/>
      <c r="G3352" s="6"/>
      <c r="I3352" s="6"/>
      <c r="J3352" s="6"/>
      <c r="K3352" s="6"/>
      <c r="L3352" s="6"/>
      <c r="M3352" s="6"/>
      <c r="N3352" s="6"/>
      <c r="O3352" s="7"/>
      <c r="P3352" s="7"/>
      <c r="Q3352" s="7"/>
      <c r="R3352" s="6"/>
    </row>
    <row r="3353" spans="5:18">
      <c r="E3353" s="5"/>
      <c r="F3353" s="6"/>
      <c r="G3353" s="6"/>
      <c r="I3353" s="6"/>
      <c r="J3353" s="6"/>
      <c r="K3353" s="6"/>
      <c r="L3353" s="6"/>
      <c r="M3353" s="6"/>
      <c r="N3353" s="6"/>
      <c r="O3353" s="7"/>
      <c r="P3353" s="7"/>
      <c r="Q3353" s="7"/>
      <c r="R3353" s="6"/>
    </row>
    <row r="3354" spans="5:18">
      <c r="E3354" s="5"/>
      <c r="F3354" s="6"/>
      <c r="G3354" s="6"/>
      <c r="I3354" s="6"/>
      <c r="J3354" s="6"/>
      <c r="K3354" s="6"/>
      <c r="L3354" s="6"/>
      <c r="M3354" s="6"/>
      <c r="N3354" s="6"/>
      <c r="O3354" s="7"/>
      <c r="P3354" s="7"/>
      <c r="Q3354" s="7"/>
      <c r="R3354" s="6"/>
    </row>
    <row r="3355" spans="5:18">
      <c r="E3355" s="5"/>
      <c r="F3355" s="6"/>
      <c r="G3355" s="6"/>
      <c r="I3355" s="6"/>
      <c r="J3355" s="6"/>
      <c r="K3355" s="6"/>
      <c r="L3355" s="6"/>
      <c r="M3355" s="6"/>
      <c r="N3355" s="6"/>
      <c r="O3355" s="7"/>
      <c r="P3355" s="7"/>
      <c r="Q3355" s="7"/>
      <c r="R3355" s="6"/>
    </row>
    <row r="3356" spans="5:18">
      <c r="E3356" s="5"/>
      <c r="F3356" s="6"/>
      <c r="G3356" s="6"/>
      <c r="I3356" s="6"/>
      <c r="J3356" s="6"/>
      <c r="K3356" s="6"/>
      <c r="L3356" s="6"/>
      <c r="M3356" s="6"/>
      <c r="N3356" s="6"/>
      <c r="O3356" s="7"/>
      <c r="P3356" s="7"/>
      <c r="Q3356" s="7"/>
      <c r="R3356" s="6"/>
    </row>
    <row r="3357" spans="5:18">
      <c r="E3357" s="5"/>
      <c r="F3357" s="6"/>
      <c r="G3357" s="6"/>
      <c r="I3357" s="6"/>
      <c r="J3357" s="6"/>
      <c r="K3357" s="6"/>
      <c r="L3357" s="6"/>
      <c r="M3357" s="6"/>
      <c r="N3357" s="6"/>
      <c r="O3357" s="7"/>
      <c r="P3357" s="7"/>
      <c r="Q3357" s="7"/>
      <c r="R3357" s="6"/>
    </row>
    <row r="3358" spans="5:18">
      <c r="E3358" s="5"/>
      <c r="F3358" s="6"/>
      <c r="G3358" s="6"/>
      <c r="I3358" s="6"/>
      <c r="J3358" s="6"/>
      <c r="K3358" s="6"/>
      <c r="L3358" s="6"/>
      <c r="M3358" s="6"/>
      <c r="N3358" s="6"/>
      <c r="O3358" s="7"/>
      <c r="P3358" s="7"/>
      <c r="Q3358" s="7"/>
      <c r="R3358" s="6"/>
    </row>
    <row r="3359" spans="5:18">
      <c r="E3359" s="5"/>
      <c r="F3359" s="6"/>
      <c r="G3359" s="6"/>
      <c r="I3359" s="6"/>
      <c r="J3359" s="6"/>
      <c r="K3359" s="6"/>
      <c r="L3359" s="6"/>
      <c r="M3359" s="6"/>
      <c r="N3359" s="6"/>
      <c r="O3359" s="7"/>
      <c r="P3359" s="7"/>
      <c r="Q3359" s="7"/>
      <c r="R3359" s="6"/>
    </row>
    <row r="3360" spans="5:18">
      <c r="E3360" s="5"/>
      <c r="F3360" s="6"/>
      <c r="G3360" s="6"/>
      <c r="I3360" s="6"/>
      <c r="J3360" s="6"/>
      <c r="K3360" s="6"/>
      <c r="L3360" s="6"/>
      <c r="M3360" s="6"/>
      <c r="N3360" s="6"/>
      <c r="O3360" s="7"/>
      <c r="P3360" s="7"/>
      <c r="Q3360" s="7"/>
      <c r="R3360" s="6"/>
    </row>
    <row r="3361" spans="5:18">
      <c r="E3361" s="5"/>
      <c r="F3361" s="6"/>
      <c r="G3361" s="6"/>
      <c r="I3361" s="6"/>
      <c r="J3361" s="6"/>
      <c r="K3361" s="6"/>
      <c r="L3361" s="6"/>
      <c r="M3361" s="6"/>
      <c r="N3361" s="6"/>
      <c r="O3361" s="7"/>
      <c r="P3361" s="7"/>
      <c r="Q3361" s="7"/>
      <c r="R3361" s="6"/>
    </row>
    <row r="3362" spans="5:18">
      <c r="E3362" s="5"/>
      <c r="F3362" s="6"/>
      <c r="G3362" s="6"/>
      <c r="I3362" s="6"/>
      <c r="J3362" s="6"/>
      <c r="K3362" s="6"/>
      <c r="L3362" s="6"/>
      <c r="M3362" s="6"/>
      <c r="N3362" s="6"/>
      <c r="O3362" s="7"/>
      <c r="P3362" s="7"/>
      <c r="Q3362" s="7"/>
      <c r="R3362" s="6"/>
    </row>
    <row r="3363" spans="5:18">
      <c r="E3363" s="5"/>
      <c r="F3363" s="6"/>
      <c r="G3363" s="6"/>
      <c r="I3363" s="6"/>
      <c r="J3363" s="6"/>
      <c r="K3363" s="6"/>
      <c r="L3363" s="6"/>
      <c r="M3363" s="6"/>
      <c r="N3363" s="6"/>
      <c r="O3363" s="7"/>
      <c r="P3363" s="7"/>
      <c r="Q3363" s="7"/>
      <c r="R3363" s="6"/>
    </row>
    <row r="3364" spans="5:18">
      <c r="E3364" s="5"/>
      <c r="F3364" s="6"/>
      <c r="G3364" s="6"/>
      <c r="I3364" s="6"/>
      <c r="J3364" s="6"/>
      <c r="K3364" s="6"/>
      <c r="L3364" s="6"/>
      <c r="M3364" s="6"/>
      <c r="N3364" s="6"/>
      <c r="O3364" s="7"/>
      <c r="P3364" s="7"/>
      <c r="Q3364" s="7"/>
      <c r="R3364" s="6"/>
    </row>
    <row r="3365" spans="5:18">
      <c r="E3365" s="5"/>
      <c r="F3365" s="6"/>
      <c r="G3365" s="6"/>
      <c r="I3365" s="6"/>
      <c r="J3365" s="6"/>
      <c r="K3365" s="6"/>
      <c r="L3365" s="6"/>
      <c r="M3365" s="6"/>
      <c r="N3365" s="6"/>
      <c r="O3365" s="7"/>
      <c r="P3365" s="7"/>
      <c r="Q3365" s="7"/>
      <c r="R3365" s="6"/>
    </row>
    <row r="3366" spans="5:18">
      <c r="E3366" s="5"/>
      <c r="F3366" s="6"/>
      <c r="G3366" s="6"/>
      <c r="I3366" s="6"/>
      <c r="J3366" s="6"/>
      <c r="K3366" s="6"/>
      <c r="L3366" s="6"/>
      <c r="M3366" s="6"/>
      <c r="N3366" s="6"/>
      <c r="O3366" s="7"/>
      <c r="P3366" s="7"/>
      <c r="Q3366" s="7"/>
      <c r="R3366" s="6"/>
    </row>
    <row r="3367" spans="5:18">
      <c r="E3367" s="5"/>
      <c r="F3367" s="6"/>
      <c r="G3367" s="6"/>
      <c r="I3367" s="6"/>
      <c r="J3367" s="6"/>
      <c r="K3367" s="6"/>
      <c r="L3367" s="6"/>
      <c r="M3367" s="6"/>
      <c r="N3367" s="6"/>
      <c r="O3367" s="7"/>
      <c r="P3367" s="7"/>
      <c r="Q3367" s="7"/>
      <c r="R3367" s="6"/>
    </row>
    <row r="3368" spans="5:18">
      <c r="E3368" s="5"/>
      <c r="F3368" s="6"/>
      <c r="G3368" s="6"/>
      <c r="I3368" s="6"/>
      <c r="J3368" s="6"/>
      <c r="K3368" s="6"/>
      <c r="L3368" s="6"/>
      <c r="M3368" s="6"/>
      <c r="N3368" s="6"/>
      <c r="O3368" s="7"/>
      <c r="P3368" s="7"/>
      <c r="Q3368" s="7"/>
      <c r="R3368" s="6"/>
    </row>
    <row r="3369" spans="5:18">
      <c r="E3369" s="5"/>
      <c r="F3369" s="6"/>
      <c r="G3369" s="6"/>
      <c r="I3369" s="6"/>
      <c r="J3369" s="6"/>
      <c r="K3369" s="6"/>
      <c r="L3369" s="6"/>
      <c r="M3369" s="6"/>
      <c r="N3369" s="6"/>
      <c r="O3369" s="7"/>
      <c r="P3369" s="7"/>
      <c r="Q3369" s="7"/>
      <c r="R3369" s="6"/>
    </row>
    <row r="3370" spans="5:18">
      <c r="E3370" s="5"/>
      <c r="F3370" s="6"/>
      <c r="G3370" s="6"/>
      <c r="I3370" s="6"/>
      <c r="J3370" s="6"/>
      <c r="K3370" s="6"/>
      <c r="L3370" s="6"/>
      <c r="M3370" s="6"/>
      <c r="N3370" s="6"/>
      <c r="O3370" s="7"/>
      <c r="P3370" s="7"/>
      <c r="Q3370" s="7"/>
      <c r="R3370" s="6"/>
    </row>
    <row r="3371" spans="5:18">
      <c r="E3371" s="5"/>
      <c r="F3371" s="6"/>
      <c r="G3371" s="6"/>
      <c r="I3371" s="6"/>
      <c r="J3371" s="6"/>
      <c r="K3371" s="6"/>
      <c r="L3371" s="6"/>
      <c r="M3371" s="6"/>
      <c r="N3371" s="6"/>
      <c r="O3371" s="7"/>
      <c r="P3371" s="7"/>
      <c r="Q3371" s="7"/>
      <c r="R3371" s="6"/>
    </row>
    <row r="3372" spans="5:18">
      <c r="E3372" s="5"/>
      <c r="F3372" s="6"/>
      <c r="G3372" s="6"/>
      <c r="I3372" s="6"/>
      <c r="J3372" s="6"/>
      <c r="K3372" s="6"/>
      <c r="L3372" s="6"/>
      <c r="M3372" s="6"/>
      <c r="N3372" s="6"/>
      <c r="O3372" s="7"/>
      <c r="P3372" s="7"/>
      <c r="Q3372" s="7"/>
      <c r="R3372" s="6"/>
    </row>
    <row r="3373" spans="5:18">
      <c r="E3373" s="5"/>
      <c r="F3373" s="6"/>
      <c r="G3373" s="6"/>
      <c r="I3373" s="6"/>
      <c r="J3373" s="6"/>
      <c r="K3373" s="6"/>
      <c r="L3373" s="6"/>
      <c r="M3373" s="6"/>
      <c r="N3373" s="6"/>
      <c r="O3373" s="7"/>
      <c r="P3373" s="7"/>
      <c r="Q3373" s="7"/>
      <c r="R3373" s="6"/>
    </row>
    <row r="3374" spans="5:18">
      <c r="E3374" s="5"/>
      <c r="F3374" s="6"/>
      <c r="G3374" s="6"/>
      <c r="I3374" s="6"/>
      <c r="J3374" s="6"/>
      <c r="K3374" s="6"/>
      <c r="L3374" s="6"/>
      <c r="M3374" s="6"/>
      <c r="N3374" s="6"/>
      <c r="O3374" s="7"/>
      <c r="P3374" s="7"/>
      <c r="Q3374" s="7"/>
      <c r="R3374" s="6"/>
    </row>
    <row r="3375" spans="5:18">
      <c r="E3375" s="5"/>
      <c r="F3375" s="6"/>
      <c r="G3375" s="6"/>
      <c r="I3375" s="6"/>
      <c r="J3375" s="6"/>
      <c r="K3375" s="6"/>
      <c r="L3375" s="6"/>
      <c r="M3375" s="6"/>
      <c r="N3375" s="6"/>
      <c r="O3375" s="7"/>
      <c r="P3375" s="7"/>
      <c r="Q3375" s="7"/>
      <c r="R3375" s="6"/>
    </row>
    <row r="3376" spans="5:18">
      <c r="E3376" s="5"/>
      <c r="F3376" s="6"/>
      <c r="G3376" s="6"/>
      <c r="I3376" s="6"/>
      <c r="J3376" s="6"/>
      <c r="K3376" s="6"/>
      <c r="L3376" s="6"/>
      <c r="M3376" s="6"/>
      <c r="N3376" s="6"/>
      <c r="O3376" s="7"/>
      <c r="P3376" s="7"/>
      <c r="Q3376" s="7"/>
      <c r="R3376" s="6"/>
    </row>
    <row r="3377" spans="5:18">
      <c r="E3377" s="5"/>
      <c r="F3377" s="6"/>
      <c r="G3377" s="6"/>
      <c r="I3377" s="6"/>
      <c r="J3377" s="6"/>
      <c r="K3377" s="6"/>
      <c r="L3377" s="6"/>
      <c r="M3377" s="6"/>
      <c r="N3377" s="6"/>
      <c r="O3377" s="7"/>
      <c r="P3377" s="7"/>
      <c r="Q3377" s="7"/>
      <c r="R3377" s="6"/>
    </row>
    <row r="3378" spans="5:18">
      <c r="E3378" s="5"/>
      <c r="F3378" s="6"/>
      <c r="G3378" s="6"/>
      <c r="I3378" s="6"/>
      <c r="J3378" s="6"/>
      <c r="K3378" s="6"/>
      <c r="L3378" s="6"/>
      <c r="M3378" s="6"/>
      <c r="N3378" s="6"/>
      <c r="O3378" s="7"/>
      <c r="P3378" s="7"/>
      <c r="Q3378" s="7"/>
      <c r="R3378" s="6"/>
    </row>
    <row r="3379" spans="5:18">
      <c r="E3379" s="5"/>
      <c r="F3379" s="6"/>
      <c r="G3379" s="6"/>
      <c r="I3379" s="6"/>
      <c r="J3379" s="6"/>
      <c r="K3379" s="6"/>
      <c r="L3379" s="6"/>
      <c r="M3379" s="6"/>
      <c r="N3379" s="6"/>
      <c r="O3379" s="7"/>
      <c r="P3379" s="7"/>
      <c r="Q3379" s="7"/>
      <c r="R3379" s="6"/>
    </row>
    <row r="3380" spans="5:18">
      <c r="E3380" s="5"/>
      <c r="F3380" s="6"/>
      <c r="G3380" s="6"/>
      <c r="I3380" s="6"/>
      <c r="J3380" s="6"/>
      <c r="K3380" s="6"/>
      <c r="L3380" s="6"/>
      <c r="M3380" s="6"/>
      <c r="N3380" s="6"/>
      <c r="O3380" s="7"/>
      <c r="P3380" s="7"/>
      <c r="Q3380" s="7"/>
      <c r="R3380" s="6"/>
    </row>
    <row r="3381" spans="5:18">
      <c r="E3381" s="5"/>
      <c r="F3381" s="6"/>
      <c r="G3381" s="6"/>
      <c r="I3381" s="6"/>
      <c r="J3381" s="6"/>
      <c r="K3381" s="6"/>
      <c r="L3381" s="6"/>
      <c r="M3381" s="6"/>
      <c r="N3381" s="6"/>
      <c r="O3381" s="7"/>
      <c r="P3381" s="7"/>
      <c r="Q3381" s="7"/>
      <c r="R3381" s="6"/>
    </row>
    <row r="3382" spans="5:18">
      <c r="E3382" s="5"/>
      <c r="F3382" s="6"/>
      <c r="G3382" s="6"/>
      <c r="I3382" s="6"/>
      <c r="J3382" s="6"/>
      <c r="K3382" s="6"/>
      <c r="L3382" s="6"/>
      <c r="M3382" s="6"/>
      <c r="N3382" s="6"/>
      <c r="O3382" s="7"/>
      <c r="P3382" s="7"/>
      <c r="Q3382" s="7"/>
      <c r="R3382" s="6"/>
    </row>
    <row r="3383" spans="5:18">
      <c r="E3383" s="5"/>
      <c r="F3383" s="6"/>
      <c r="G3383" s="6"/>
      <c r="I3383" s="6"/>
      <c r="J3383" s="6"/>
      <c r="K3383" s="6"/>
      <c r="L3383" s="6"/>
      <c r="M3383" s="6"/>
      <c r="N3383" s="6"/>
      <c r="O3383" s="7"/>
      <c r="P3383" s="7"/>
      <c r="Q3383" s="7"/>
      <c r="R3383" s="6"/>
    </row>
    <row r="3384" spans="5:18">
      <c r="E3384" s="5"/>
      <c r="F3384" s="6"/>
      <c r="G3384" s="6"/>
      <c r="I3384" s="6"/>
      <c r="J3384" s="6"/>
      <c r="K3384" s="6"/>
      <c r="L3384" s="6"/>
      <c r="M3384" s="6"/>
      <c r="N3384" s="6"/>
      <c r="O3384" s="7"/>
      <c r="P3384" s="7"/>
      <c r="Q3384" s="7"/>
      <c r="R3384" s="6"/>
    </row>
    <row r="3385" spans="5:18">
      <c r="E3385" s="5"/>
      <c r="F3385" s="6"/>
      <c r="G3385" s="6"/>
      <c r="I3385" s="6"/>
      <c r="J3385" s="6"/>
      <c r="K3385" s="6"/>
      <c r="L3385" s="6"/>
      <c r="M3385" s="6"/>
      <c r="N3385" s="6"/>
      <c r="O3385" s="7"/>
      <c r="P3385" s="7"/>
      <c r="Q3385" s="7"/>
      <c r="R3385" s="6"/>
    </row>
    <row r="3386" spans="5:18">
      <c r="E3386" s="5"/>
      <c r="F3386" s="6"/>
      <c r="G3386" s="6"/>
      <c r="I3386" s="6"/>
      <c r="J3386" s="6"/>
      <c r="K3386" s="6"/>
      <c r="L3386" s="6"/>
      <c r="M3386" s="6"/>
      <c r="N3386" s="6"/>
      <c r="O3386" s="7"/>
      <c r="P3386" s="7"/>
      <c r="Q3386" s="7"/>
      <c r="R3386" s="6"/>
    </row>
    <row r="3387" spans="5:18">
      <c r="E3387" s="5"/>
      <c r="F3387" s="6"/>
      <c r="G3387" s="6"/>
      <c r="I3387" s="6"/>
      <c r="J3387" s="6"/>
      <c r="K3387" s="6"/>
      <c r="L3387" s="6"/>
      <c r="M3387" s="6"/>
      <c r="N3387" s="6"/>
      <c r="O3387" s="7"/>
      <c r="P3387" s="7"/>
      <c r="Q3387" s="7"/>
      <c r="R3387" s="6"/>
    </row>
    <row r="3388" spans="5:18">
      <c r="E3388" s="5"/>
      <c r="F3388" s="6"/>
      <c r="G3388" s="6"/>
      <c r="I3388" s="6"/>
      <c r="J3388" s="6"/>
      <c r="K3388" s="6"/>
      <c r="L3388" s="6"/>
      <c r="M3388" s="6"/>
      <c r="N3388" s="6"/>
      <c r="O3388" s="7"/>
      <c r="P3388" s="7"/>
      <c r="Q3388" s="7"/>
      <c r="R3388" s="6"/>
    </row>
    <row r="3389" spans="5:18">
      <c r="E3389" s="5"/>
      <c r="F3389" s="6"/>
      <c r="G3389" s="6"/>
      <c r="I3389" s="6"/>
      <c r="J3389" s="6"/>
      <c r="K3389" s="6"/>
      <c r="L3389" s="6"/>
      <c r="M3389" s="6"/>
      <c r="N3389" s="6"/>
      <c r="O3389" s="7"/>
      <c r="P3389" s="7"/>
      <c r="Q3389" s="7"/>
      <c r="R3389" s="6"/>
    </row>
    <row r="3390" spans="5:18">
      <c r="E3390" s="5"/>
      <c r="F3390" s="6"/>
      <c r="G3390" s="6"/>
      <c r="I3390" s="6"/>
      <c r="J3390" s="6"/>
      <c r="K3390" s="6"/>
      <c r="L3390" s="6"/>
      <c r="M3390" s="6"/>
      <c r="N3390" s="6"/>
      <c r="O3390" s="7"/>
      <c r="P3390" s="7"/>
      <c r="Q3390" s="7"/>
      <c r="R3390" s="6"/>
    </row>
    <row r="3391" spans="5:18">
      <c r="E3391" s="5"/>
      <c r="F3391" s="6"/>
      <c r="G3391" s="6"/>
      <c r="I3391" s="6"/>
      <c r="J3391" s="6"/>
      <c r="K3391" s="6"/>
      <c r="L3391" s="6"/>
      <c r="M3391" s="6"/>
      <c r="N3391" s="6"/>
      <c r="O3391" s="7"/>
      <c r="P3391" s="7"/>
      <c r="Q3391" s="7"/>
      <c r="R3391" s="6"/>
    </row>
    <row r="3392" spans="5:18">
      <c r="E3392" s="5"/>
      <c r="F3392" s="6"/>
      <c r="G3392" s="6"/>
      <c r="I3392" s="6"/>
      <c r="J3392" s="6"/>
      <c r="K3392" s="6"/>
      <c r="L3392" s="6"/>
      <c r="M3392" s="6"/>
      <c r="N3392" s="6"/>
      <c r="O3392" s="7"/>
      <c r="P3392" s="7"/>
      <c r="Q3392" s="7"/>
      <c r="R3392" s="6"/>
    </row>
    <row r="3393" spans="5:18">
      <c r="E3393" s="5"/>
      <c r="F3393" s="6"/>
      <c r="G3393" s="6"/>
      <c r="I3393" s="6"/>
      <c r="J3393" s="6"/>
      <c r="K3393" s="6"/>
      <c r="L3393" s="6"/>
      <c r="M3393" s="6"/>
      <c r="N3393" s="6"/>
      <c r="O3393" s="7"/>
      <c r="P3393" s="7"/>
      <c r="Q3393" s="7"/>
      <c r="R3393" s="6"/>
    </row>
    <row r="3394" spans="5:18">
      <c r="E3394" s="5"/>
      <c r="F3394" s="6"/>
      <c r="G3394" s="6"/>
      <c r="I3394" s="6"/>
      <c r="J3394" s="6"/>
      <c r="K3394" s="6"/>
      <c r="L3394" s="6"/>
      <c r="M3394" s="6"/>
      <c r="N3394" s="6"/>
      <c r="O3394" s="7"/>
      <c r="P3394" s="7"/>
      <c r="Q3394" s="7"/>
      <c r="R3394" s="6"/>
    </row>
    <row r="3395" spans="5:18">
      <c r="E3395" s="5"/>
      <c r="F3395" s="6"/>
      <c r="G3395" s="6"/>
      <c r="I3395" s="6"/>
      <c r="J3395" s="6"/>
      <c r="K3395" s="6"/>
      <c r="L3395" s="6"/>
      <c r="M3395" s="6"/>
      <c r="N3395" s="6"/>
      <c r="O3395" s="7"/>
      <c r="P3395" s="7"/>
      <c r="Q3395" s="7"/>
      <c r="R3395" s="6"/>
    </row>
    <row r="3396" spans="5:18">
      <c r="E3396" s="5"/>
      <c r="F3396" s="6"/>
      <c r="G3396" s="6"/>
      <c r="I3396" s="6"/>
      <c r="J3396" s="6"/>
      <c r="K3396" s="6"/>
      <c r="L3396" s="6"/>
      <c r="M3396" s="6"/>
      <c r="N3396" s="6"/>
      <c r="O3396" s="7"/>
      <c r="P3396" s="7"/>
      <c r="Q3396" s="7"/>
      <c r="R3396" s="6"/>
    </row>
    <row r="3397" spans="5:18">
      <c r="E3397" s="5"/>
      <c r="F3397" s="6"/>
      <c r="G3397" s="6"/>
      <c r="I3397" s="6"/>
      <c r="J3397" s="6"/>
      <c r="K3397" s="6"/>
      <c r="L3397" s="6"/>
      <c r="M3397" s="6"/>
      <c r="N3397" s="6"/>
      <c r="O3397" s="7"/>
      <c r="P3397" s="7"/>
      <c r="Q3397" s="7"/>
      <c r="R3397" s="6"/>
    </row>
    <row r="3398" spans="5:18">
      <c r="E3398" s="5"/>
      <c r="F3398" s="6"/>
      <c r="G3398" s="6"/>
      <c r="I3398" s="6"/>
      <c r="J3398" s="6"/>
      <c r="K3398" s="6"/>
      <c r="L3398" s="6"/>
      <c r="M3398" s="6"/>
      <c r="N3398" s="6"/>
      <c r="O3398" s="7"/>
      <c r="P3398" s="7"/>
      <c r="Q3398" s="7"/>
      <c r="R3398" s="6"/>
    </row>
    <row r="3399" spans="5:18">
      <c r="E3399" s="5"/>
      <c r="F3399" s="6"/>
      <c r="G3399" s="6"/>
      <c r="I3399" s="6"/>
      <c r="J3399" s="6"/>
      <c r="K3399" s="6"/>
      <c r="L3399" s="6"/>
      <c r="M3399" s="6"/>
      <c r="N3399" s="6"/>
      <c r="O3399" s="7"/>
      <c r="P3399" s="7"/>
      <c r="Q3399" s="7"/>
      <c r="R3399" s="6"/>
    </row>
    <row r="3400" spans="5:18">
      <c r="E3400" s="5"/>
      <c r="F3400" s="6"/>
      <c r="G3400" s="6"/>
      <c r="I3400" s="6"/>
      <c r="J3400" s="6"/>
      <c r="K3400" s="6"/>
      <c r="L3400" s="6"/>
      <c r="M3400" s="6"/>
      <c r="N3400" s="6"/>
      <c r="O3400" s="7"/>
      <c r="P3400" s="7"/>
      <c r="Q3400" s="7"/>
      <c r="R3400" s="6"/>
    </row>
    <row r="3401" spans="5:18">
      <c r="E3401" s="5"/>
      <c r="F3401" s="6"/>
      <c r="G3401" s="6"/>
      <c r="I3401" s="6"/>
      <c r="J3401" s="6"/>
      <c r="K3401" s="6"/>
      <c r="L3401" s="6"/>
      <c r="M3401" s="6"/>
      <c r="N3401" s="6"/>
      <c r="O3401" s="7"/>
      <c r="P3401" s="7"/>
      <c r="Q3401" s="7"/>
      <c r="R3401" s="6"/>
    </row>
    <row r="3402" spans="5:18">
      <c r="E3402" s="5"/>
      <c r="F3402" s="6"/>
      <c r="G3402" s="6"/>
      <c r="I3402" s="6"/>
      <c r="J3402" s="6"/>
      <c r="K3402" s="6"/>
      <c r="L3402" s="6"/>
      <c r="M3402" s="6"/>
      <c r="N3402" s="6"/>
      <c r="O3402" s="7"/>
      <c r="P3402" s="7"/>
      <c r="Q3402" s="7"/>
      <c r="R3402" s="6"/>
    </row>
    <row r="3403" spans="5:18">
      <c r="E3403" s="5"/>
      <c r="F3403" s="6"/>
      <c r="G3403" s="6"/>
      <c r="I3403" s="6"/>
      <c r="J3403" s="6"/>
      <c r="K3403" s="6"/>
      <c r="L3403" s="6"/>
      <c r="M3403" s="6"/>
      <c r="N3403" s="6"/>
      <c r="O3403" s="7"/>
      <c r="P3403" s="7"/>
      <c r="Q3403" s="7"/>
      <c r="R3403" s="6"/>
    </row>
    <row r="3404" spans="5:18">
      <c r="E3404" s="5"/>
      <c r="F3404" s="6"/>
      <c r="G3404" s="6"/>
      <c r="I3404" s="6"/>
      <c r="J3404" s="6"/>
      <c r="K3404" s="6"/>
      <c r="L3404" s="6"/>
      <c r="M3404" s="6"/>
      <c r="N3404" s="6"/>
      <c r="O3404" s="7"/>
      <c r="P3404" s="7"/>
      <c r="Q3404" s="7"/>
      <c r="R3404" s="6"/>
    </row>
    <row r="3405" spans="5:18">
      <c r="E3405" s="5"/>
      <c r="F3405" s="6"/>
      <c r="G3405" s="6"/>
      <c r="I3405" s="6"/>
      <c r="J3405" s="6"/>
      <c r="K3405" s="6"/>
      <c r="L3405" s="6"/>
      <c r="M3405" s="6"/>
      <c r="N3405" s="6"/>
      <c r="O3405" s="7"/>
      <c r="P3405" s="7"/>
      <c r="Q3405" s="7"/>
      <c r="R3405" s="6"/>
    </row>
    <row r="3406" spans="5:18">
      <c r="E3406" s="5"/>
      <c r="F3406" s="6"/>
      <c r="G3406" s="6"/>
      <c r="I3406" s="6"/>
      <c r="J3406" s="6"/>
      <c r="K3406" s="6"/>
      <c r="L3406" s="6"/>
      <c r="M3406" s="6"/>
      <c r="N3406" s="6"/>
      <c r="O3406" s="7"/>
      <c r="P3406" s="7"/>
      <c r="Q3406" s="7"/>
      <c r="R3406" s="6"/>
    </row>
    <row r="3407" spans="5:18">
      <c r="E3407" s="5"/>
      <c r="F3407" s="6"/>
      <c r="G3407" s="6"/>
      <c r="I3407" s="6"/>
      <c r="J3407" s="6"/>
      <c r="K3407" s="6"/>
      <c r="L3407" s="6"/>
      <c r="M3407" s="6"/>
      <c r="N3407" s="6"/>
      <c r="O3407" s="7"/>
      <c r="P3407" s="7"/>
      <c r="Q3407" s="7"/>
      <c r="R3407" s="6"/>
    </row>
    <row r="3408" spans="5:18">
      <c r="E3408" s="5"/>
      <c r="F3408" s="6"/>
      <c r="G3408" s="6"/>
      <c r="I3408" s="6"/>
      <c r="J3408" s="6"/>
      <c r="K3408" s="6"/>
      <c r="L3408" s="6"/>
      <c r="M3408" s="6"/>
      <c r="N3408" s="6"/>
      <c r="O3408" s="7"/>
      <c r="P3408" s="7"/>
      <c r="Q3408" s="7"/>
      <c r="R3408" s="6"/>
    </row>
    <row r="3409" spans="5:18">
      <c r="E3409" s="5"/>
      <c r="F3409" s="6"/>
      <c r="G3409" s="6"/>
      <c r="I3409" s="6"/>
      <c r="J3409" s="6"/>
      <c r="K3409" s="6"/>
      <c r="L3409" s="6"/>
      <c r="M3409" s="6"/>
      <c r="N3409" s="6"/>
      <c r="O3409" s="7"/>
      <c r="P3409" s="7"/>
      <c r="Q3409" s="7"/>
      <c r="R3409" s="6"/>
    </row>
    <row r="3410" spans="5:18">
      <c r="E3410" s="5"/>
      <c r="F3410" s="6"/>
      <c r="G3410" s="6"/>
      <c r="I3410" s="6"/>
      <c r="J3410" s="6"/>
      <c r="K3410" s="6"/>
      <c r="L3410" s="6"/>
      <c r="M3410" s="6"/>
      <c r="N3410" s="6"/>
      <c r="O3410" s="7"/>
      <c r="P3410" s="7"/>
      <c r="Q3410" s="7"/>
      <c r="R3410" s="6"/>
    </row>
    <row r="3411" spans="5:18">
      <c r="E3411" s="5"/>
      <c r="F3411" s="6"/>
      <c r="G3411" s="6"/>
      <c r="I3411" s="6"/>
      <c r="J3411" s="6"/>
      <c r="K3411" s="6"/>
      <c r="L3411" s="6"/>
      <c r="M3411" s="6"/>
      <c r="N3411" s="6"/>
      <c r="O3411" s="7"/>
      <c r="P3411" s="7"/>
      <c r="Q3411" s="7"/>
      <c r="R3411" s="6"/>
    </row>
    <row r="3412" spans="5:18">
      <c r="E3412" s="5"/>
      <c r="F3412" s="6"/>
      <c r="G3412" s="6"/>
      <c r="I3412" s="6"/>
      <c r="J3412" s="6"/>
      <c r="K3412" s="6"/>
      <c r="L3412" s="6"/>
      <c r="M3412" s="6"/>
      <c r="N3412" s="6"/>
      <c r="O3412" s="7"/>
      <c r="P3412" s="7"/>
      <c r="Q3412" s="7"/>
      <c r="R3412" s="6"/>
    </row>
    <row r="3413" spans="5:18">
      <c r="E3413" s="5"/>
      <c r="F3413" s="6"/>
      <c r="G3413" s="6"/>
      <c r="I3413" s="6"/>
      <c r="J3413" s="6"/>
      <c r="K3413" s="6"/>
      <c r="L3413" s="6"/>
      <c r="M3413" s="6"/>
      <c r="N3413" s="6"/>
      <c r="O3413" s="7"/>
      <c r="P3413" s="7"/>
      <c r="Q3413" s="7"/>
      <c r="R3413" s="6"/>
    </row>
    <row r="3414" spans="5:18">
      <c r="E3414" s="5"/>
      <c r="F3414" s="6"/>
      <c r="G3414" s="6"/>
      <c r="I3414" s="6"/>
      <c r="J3414" s="6"/>
      <c r="K3414" s="6"/>
      <c r="L3414" s="6"/>
      <c r="M3414" s="6"/>
      <c r="N3414" s="6"/>
      <c r="O3414" s="7"/>
      <c r="P3414" s="7"/>
      <c r="Q3414" s="7"/>
      <c r="R3414" s="6"/>
    </row>
    <row r="3415" spans="5:18">
      <c r="E3415" s="5"/>
      <c r="F3415" s="6"/>
      <c r="G3415" s="6"/>
      <c r="I3415" s="6"/>
      <c r="J3415" s="6"/>
      <c r="K3415" s="6"/>
      <c r="L3415" s="6"/>
      <c r="M3415" s="6"/>
      <c r="N3415" s="6"/>
      <c r="O3415" s="7"/>
      <c r="P3415" s="7"/>
      <c r="Q3415" s="7"/>
      <c r="R3415" s="6"/>
    </row>
    <row r="3416" spans="5:18">
      <c r="E3416" s="5"/>
      <c r="F3416" s="6"/>
      <c r="G3416" s="6"/>
      <c r="I3416" s="6"/>
      <c r="J3416" s="6"/>
      <c r="K3416" s="6"/>
      <c r="L3416" s="6"/>
      <c r="M3416" s="6"/>
      <c r="N3416" s="6"/>
      <c r="O3416" s="7"/>
      <c r="P3416" s="7"/>
      <c r="Q3416" s="7"/>
      <c r="R3416" s="6"/>
    </row>
    <row r="3417" spans="5:18">
      <c r="E3417" s="5"/>
      <c r="F3417" s="6"/>
      <c r="G3417" s="6"/>
      <c r="I3417" s="6"/>
      <c r="J3417" s="6"/>
      <c r="K3417" s="6"/>
      <c r="L3417" s="6"/>
      <c r="M3417" s="6"/>
      <c r="N3417" s="6"/>
      <c r="O3417" s="7"/>
      <c r="P3417" s="7"/>
      <c r="Q3417" s="7"/>
      <c r="R3417" s="6"/>
    </row>
    <row r="3418" spans="5:18">
      <c r="E3418" s="5"/>
      <c r="F3418" s="6"/>
      <c r="G3418" s="6"/>
      <c r="I3418" s="6"/>
      <c r="J3418" s="6"/>
      <c r="K3418" s="6"/>
      <c r="L3418" s="6"/>
      <c r="M3418" s="6"/>
      <c r="N3418" s="6"/>
      <c r="O3418" s="7"/>
      <c r="P3418" s="7"/>
      <c r="Q3418" s="7"/>
      <c r="R3418" s="6"/>
    </row>
    <row r="3419" spans="5:18">
      <c r="E3419" s="5"/>
      <c r="F3419" s="6"/>
      <c r="G3419" s="6"/>
      <c r="I3419" s="6"/>
      <c r="J3419" s="6"/>
      <c r="K3419" s="6"/>
      <c r="L3419" s="6"/>
      <c r="M3419" s="6"/>
      <c r="N3419" s="6"/>
      <c r="O3419" s="7"/>
      <c r="P3419" s="7"/>
      <c r="Q3419" s="7"/>
      <c r="R3419" s="6"/>
    </row>
    <row r="3420" spans="5:18">
      <c r="E3420" s="5"/>
      <c r="F3420" s="6"/>
      <c r="G3420" s="6"/>
      <c r="I3420" s="6"/>
      <c r="J3420" s="6"/>
      <c r="K3420" s="6"/>
      <c r="L3420" s="6"/>
      <c r="M3420" s="6"/>
      <c r="N3420" s="6"/>
      <c r="O3420" s="7"/>
      <c r="P3420" s="7"/>
      <c r="Q3420" s="7"/>
      <c r="R3420" s="6"/>
    </row>
    <row r="3421" spans="5:18">
      <c r="E3421" s="5"/>
      <c r="F3421" s="6"/>
      <c r="G3421" s="6"/>
      <c r="I3421" s="6"/>
      <c r="J3421" s="6"/>
      <c r="K3421" s="6"/>
      <c r="L3421" s="6"/>
      <c r="M3421" s="6"/>
      <c r="N3421" s="6"/>
      <c r="O3421" s="7"/>
      <c r="P3421" s="7"/>
      <c r="Q3421" s="7"/>
      <c r="R3421" s="6"/>
    </row>
    <row r="3422" spans="5:18">
      <c r="E3422" s="5"/>
      <c r="F3422" s="6"/>
      <c r="G3422" s="6"/>
      <c r="I3422" s="6"/>
      <c r="J3422" s="6"/>
      <c r="K3422" s="6"/>
      <c r="L3422" s="6"/>
      <c r="M3422" s="6"/>
      <c r="N3422" s="6"/>
      <c r="O3422" s="7"/>
      <c r="P3422" s="7"/>
      <c r="Q3422" s="7"/>
      <c r="R3422" s="6"/>
    </row>
    <row r="3423" spans="5:18">
      <c r="E3423" s="5"/>
      <c r="F3423" s="6"/>
      <c r="G3423" s="6"/>
      <c r="I3423" s="6"/>
      <c r="J3423" s="6"/>
      <c r="K3423" s="6"/>
      <c r="L3423" s="6"/>
      <c r="M3423" s="6"/>
      <c r="N3423" s="6"/>
      <c r="O3423" s="7"/>
      <c r="P3423" s="7"/>
      <c r="Q3423" s="7"/>
      <c r="R3423" s="6"/>
    </row>
    <row r="3424" spans="5:18">
      <c r="E3424" s="5"/>
      <c r="F3424" s="6"/>
      <c r="G3424" s="6"/>
      <c r="I3424" s="6"/>
      <c r="J3424" s="6"/>
      <c r="K3424" s="6"/>
      <c r="L3424" s="6"/>
      <c r="M3424" s="6"/>
      <c r="N3424" s="6"/>
      <c r="O3424" s="7"/>
      <c r="P3424" s="7"/>
      <c r="Q3424" s="7"/>
      <c r="R3424" s="6"/>
    </row>
    <row r="3425" spans="5:18">
      <c r="E3425" s="5"/>
      <c r="F3425" s="6"/>
      <c r="G3425" s="6"/>
      <c r="I3425" s="6"/>
      <c r="J3425" s="6"/>
      <c r="K3425" s="6"/>
      <c r="L3425" s="6"/>
      <c r="M3425" s="6"/>
      <c r="N3425" s="6"/>
      <c r="O3425" s="7"/>
      <c r="P3425" s="7"/>
      <c r="Q3425" s="7"/>
      <c r="R3425" s="6"/>
    </row>
    <row r="3426" spans="5:18">
      <c r="E3426" s="5"/>
      <c r="F3426" s="6"/>
      <c r="G3426" s="6"/>
      <c r="I3426" s="6"/>
      <c r="J3426" s="6"/>
      <c r="K3426" s="6"/>
      <c r="L3426" s="6"/>
      <c r="M3426" s="6"/>
      <c r="N3426" s="6"/>
      <c r="O3426" s="7"/>
      <c r="P3426" s="7"/>
      <c r="Q3426" s="7"/>
      <c r="R3426" s="6"/>
    </row>
    <row r="3427" spans="5:18">
      <c r="E3427" s="5"/>
      <c r="F3427" s="6"/>
      <c r="G3427" s="6"/>
      <c r="I3427" s="6"/>
      <c r="J3427" s="6"/>
      <c r="K3427" s="6"/>
      <c r="L3427" s="6"/>
      <c r="M3427" s="6"/>
      <c r="N3427" s="6"/>
      <c r="O3427" s="7"/>
      <c r="P3427" s="7"/>
      <c r="Q3427" s="7"/>
      <c r="R3427" s="6"/>
    </row>
    <row r="3428" spans="5:18">
      <c r="E3428" s="5"/>
      <c r="F3428" s="6"/>
      <c r="G3428" s="6"/>
      <c r="I3428" s="6"/>
      <c r="J3428" s="6"/>
      <c r="K3428" s="6"/>
      <c r="L3428" s="6"/>
      <c r="M3428" s="6"/>
      <c r="N3428" s="6"/>
      <c r="O3428" s="7"/>
      <c r="P3428" s="7"/>
      <c r="Q3428" s="7"/>
      <c r="R3428" s="6"/>
    </row>
    <row r="3429" spans="5:18">
      <c r="E3429" s="5"/>
      <c r="F3429" s="6"/>
      <c r="G3429" s="6"/>
      <c r="I3429" s="6"/>
      <c r="J3429" s="6"/>
      <c r="K3429" s="6"/>
      <c r="L3429" s="6"/>
      <c r="M3429" s="6"/>
      <c r="N3429" s="6"/>
      <c r="O3429" s="7"/>
      <c r="P3429" s="7"/>
      <c r="Q3429" s="7"/>
      <c r="R3429" s="6"/>
    </row>
    <row r="3430" spans="5:18">
      <c r="E3430" s="5"/>
      <c r="F3430" s="6"/>
      <c r="G3430" s="6"/>
      <c r="I3430" s="6"/>
      <c r="J3430" s="6"/>
      <c r="K3430" s="6"/>
      <c r="L3430" s="6"/>
      <c r="M3430" s="6"/>
      <c r="N3430" s="6"/>
      <c r="O3430" s="7"/>
      <c r="P3430" s="7"/>
      <c r="Q3430" s="7"/>
      <c r="R3430" s="6"/>
    </row>
    <row r="3431" spans="5:18">
      <c r="E3431" s="5"/>
      <c r="F3431" s="6"/>
      <c r="G3431" s="6"/>
      <c r="I3431" s="6"/>
      <c r="J3431" s="6"/>
      <c r="K3431" s="6"/>
      <c r="L3431" s="6"/>
      <c r="M3431" s="6"/>
      <c r="N3431" s="6"/>
      <c r="O3431" s="7"/>
      <c r="P3431" s="7"/>
      <c r="Q3431" s="7"/>
      <c r="R3431" s="6"/>
    </row>
    <row r="3432" spans="5:18">
      <c r="E3432" s="5"/>
      <c r="F3432" s="6"/>
      <c r="G3432" s="6"/>
      <c r="I3432" s="6"/>
      <c r="J3432" s="6"/>
      <c r="K3432" s="6"/>
      <c r="L3432" s="6"/>
      <c r="M3432" s="6"/>
      <c r="N3432" s="6"/>
      <c r="O3432" s="7"/>
      <c r="P3432" s="7"/>
      <c r="Q3432" s="7"/>
      <c r="R3432" s="6"/>
    </row>
    <row r="3433" spans="5:18">
      <c r="E3433" s="5"/>
      <c r="F3433" s="6"/>
      <c r="G3433" s="6"/>
      <c r="I3433" s="6"/>
      <c r="J3433" s="6"/>
      <c r="K3433" s="6"/>
      <c r="L3433" s="6"/>
      <c r="M3433" s="6"/>
      <c r="N3433" s="6"/>
      <c r="O3433" s="7"/>
      <c r="P3433" s="7"/>
      <c r="Q3433" s="7"/>
      <c r="R3433" s="6"/>
    </row>
    <row r="3434" spans="5:18">
      <c r="E3434" s="5"/>
      <c r="F3434" s="6"/>
      <c r="G3434" s="6"/>
      <c r="I3434" s="6"/>
      <c r="J3434" s="6"/>
      <c r="K3434" s="6"/>
      <c r="L3434" s="6"/>
      <c r="M3434" s="6"/>
      <c r="N3434" s="6"/>
      <c r="O3434" s="7"/>
      <c r="P3434" s="7"/>
      <c r="Q3434" s="7"/>
      <c r="R3434" s="6"/>
    </row>
    <row r="3435" spans="5:18">
      <c r="E3435" s="5"/>
      <c r="F3435" s="6"/>
      <c r="G3435" s="6"/>
      <c r="I3435" s="6"/>
      <c r="J3435" s="6"/>
      <c r="K3435" s="6"/>
      <c r="L3435" s="6"/>
      <c r="M3435" s="6"/>
      <c r="N3435" s="6"/>
      <c r="O3435" s="7"/>
      <c r="P3435" s="7"/>
      <c r="Q3435" s="7"/>
      <c r="R3435" s="6"/>
    </row>
    <row r="3436" spans="5:18">
      <c r="E3436" s="5"/>
      <c r="F3436" s="6"/>
      <c r="G3436" s="6"/>
      <c r="I3436" s="6"/>
      <c r="J3436" s="6"/>
      <c r="K3436" s="6"/>
      <c r="L3436" s="6"/>
      <c r="M3436" s="6"/>
      <c r="N3436" s="6"/>
      <c r="O3436" s="7"/>
      <c r="P3436" s="7"/>
      <c r="Q3436" s="7"/>
      <c r="R3436" s="6"/>
    </row>
    <row r="3437" spans="5:18">
      <c r="E3437" s="5"/>
      <c r="F3437" s="6"/>
      <c r="G3437" s="6"/>
      <c r="I3437" s="6"/>
      <c r="J3437" s="6"/>
      <c r="K3437" s="6"/>
      <c r="L3437" s="6"/>
      <c r="M3437" s="6"/>
      <c r="N3437" s="6"/>
      <c r="O3437" s="7"/>
      <c r="P3437" s="7"/>
      <c r="Q3437" s="7"/>
      <c r="R3437" s="6"/>
    </row>
    <row r="3438" spans="5:18">
      <c r="E3438" s="5"/>
      <c r="F3438" s="6"/>
      <c r="G3438" s="6"/>
      <c r="I3438" s="6"/>
      <c r="J3438" s="6"/>
      <c r="K3438" s="6"/>
      <c r="L3438" s="6"/>
      <c r="M3438" s="6"/>
      <c r="N3438" s="6"/>
      <c r="O3438" s="7"/>
      <c r="P3438" s="7"/>
      <c r="Q3438" s="7"/>
      <c r="R3438" s="6"/>
    </row>
    <row r="3439" spans="5:18">
      <c r="E3439" s="5"/>
      <c r="F3439" s="6"/>
      <c r="G3439" s="6"/>
      <c r="I3439" s="6"/>
      <c r="J3439" s="6"/>
      <c r="K3439" s="6"/>
      <c r="L3439" s="6"/>
      <c r="M3439" s="6"/>
      <c r="N3439" s="6"/>
      <c r="O3439" s="7"/>
      <c r="P3439" s="7"/>
      <c r="Q3439" s="7"/>
      <c r="R3439" s="6"/>
    </row>
    <row r="3440" spans="5:18">
      <c r="E3440" s="5"/>
      <c r="F3440" s="6"/>
      <c r="G3440" s="6"/>
      <c r="I3440" s="6"/>
      <c r="J3440" s="6"/>
      <c r="K3440" s="6"/>
      <c r="L3440" s="6"/>
      <c r="M3440" s="6"/>
      <c r="N3440" s="6"/>
      <c r="O3440" s="7"/>
      <c r="P3440" s="7"/>
      <c r="Q3440" s="7"/>
      <c r="R3440" s="6"/>
    </row>
    <row r="3441" spans="5:18">
      <c r="E3441" s="5"/>
      <c r="F3441" s="6"/>
      <c r="G3441" s="6"/>
      <c r="I3441" s="6"/>
      <c r="J3441" s="6"/>
      <c r="K3441" s="6"/>
      <c r="L3441" s="6"/>
      <c r="M3441" s="6"/>
      <c r="N3441" s="6"/>
      <c r="O3441" s="7"/>
      <c r="P3441" s="7"/>
      <c r="Q3441" s="7"/>
      <c r="R3441" s="6"/>
    </row>
    <row r="3442" spans="5:18">
      <c r="E3442" s="5"/>
      <c r="F3442" s="6"/>
      <c r="G3442" s="6"/>
      <c r="I3442" s="6"/>
      <c r="J3442" s="6"/>
      <c r="K3442" s="6"/>
      <c r="L3442" s="6"/>
      <c r="M3442" s="6"/>
      <c r="N3442" s="6"/>
      <c r="O3442" s="7"/>
      <c r="P3442" s="7"/>
      <c r="Q3442" s="7"/>
      <c r="R3442" s="6"/>
    </row>
    <row r="3443" spans="5:18">
      <c r="E3443" s="5"/>
      <c r="F3443" s="6"/>
      <c r="G3443" s="6"/>
      <c r="I3443" s="6"/>
      <c r="J3443" s="6"/>
      <c r="K3443" s="6"/>
      <c r="L3443" s="6"/>
      <c r="M3443" s="6"/>
      <c r="N3443" s="6"/>
      <c r="O3443" s="7"/>
      <c r="P3443" s="7"/>
      <c r="Q3443" s="7"/>
      <c r="R3443" s="6"/>
    </row>
    <row r="3444" spans="5:18">
      <c r="E3444" s="5"/>
      <c r="F3444" s="6"/>
      <c r="G3444" s="6"/>
      <c r="I3444" s="6"/>
      <c r="J3444" s="6"/>
      <c r="K3444" s="6"/>
      <c r="L3444" s="6"/>
      <c r="M3444" s="6"/>
      <c r="N3444" s="6"/>
      <c r="O3444" s="7"/>
      <c r="P3444" s="7"/>
      <c r="Q3444" s="7"/>
      <c r="R3444" s="6"/>
    </row>
    <row r="3445" spans="5:18">
      <c r="E3445" s="5"/>
      <c r="F3445" s="6"/>
      <c r="G3445" s="6"/>
      <c r="I3445" s="6"/>
      <c r="J3445" s="6"/>
      <c r="K3445" s="6"/>
      <c r="L3445" s="6"/>
      <c r="M3445" s="6"/>
      <c r="N3445" s="6"/>
      <c r="O3445" s="7"/>
      <c r="P3445" s="7"/>
      <c r="Q3445" s="7"/>
      <c r="R3445" s="6"/>
    </row>
    <row r="3446" spans="5:18">
      <c r="E3446" s="5"/>
      <c r="F3446" s="6"/>
      <c r="G3446" s="6"/>
      <c r="I3446" s="6"/>
      <c r="J3446" s="6"/>
      <c r="K3446" s="6"/>
      <c r="L3446" s="6"/>
      <c r="M3446" s="6"/>
      <c r="N3446" s="6"/>
      <c r="O3446" s="7"/>
      <c r="P3446" s="7"/>
      <c r="Q3446" s="7"/>
      <c r="R3446" s="6"/>
    </row>
    <row r="3447" spans="5:18">
      <c r="E3447" s="5"/>
      <c r="F3447" s="6"/>
      <c r="G3447" s="6"/>
      <c r="I3447" s="6"/>
      <c r="J3447" s="6"/>
      <c r="K3447" s="6"/>
      <c r="L3447" s="6"/>
      <c r="M3447" s="6"/>
      <c r="N3447" s="6"/>
      <c r="O3447" s="7"/>
      <c r="P3447" s="7"/>
      <c r="Q3447" s="7"/>
      <c r="R3447" s="6"/>
    </row>
    <row r="3448" spans="5:18">
      <c r="E3448" s="5"/>
      <c r="F3448" s="6"/>
      <c r="G3448" s="6"/>
      <c r="I3448" s="6"/>
      <c r="J3448" s="6"/>
      <c r="K3448" s="6"/>
      <c r="L3448" s="6"/>
      <c r="M3448" s="6"/>
      <c r="N3448" s="6"/>
      <c r="O3448" s="7"/>
      <c r="P3448" s="7"/>
      <c r="Q3448" s="7"/>
      <c r="R3448" s="6"/>
    </row>
    <row r="3449" spans="5:18">
      <c r="E3449" s="5"/>
      <c r="F3449" s="6"/>
      <c r="G3449" s="6"/>
      <c r="I3449" s="6"/>
      <c r="J3449" s="6"/>
      <c r="K3449" s="6"/>
      <c r="L3449" s="6"/>
      <c r="M3449" s="6"/>
      <c r="N3449" s="6"/>
      <c r="O3449" s="7"/>
      <c r="P3449" s="7"/>
      <c r="Q3449" s="7"/>
      <c r="R3449" s="6"/>
    </row>
    <row r="3450" spans="5:18">
      <c r="E3450" s="5"/>
      <c r="F3450" s="6"/>
      <c r="G3450" s="6"/>
      <c r="I3450" s="6"/>
      <c r="J3450" s="6"/>
      <c r="K3450" s="6"/>
      <c r="L3450" s="6"/>
      <c r="M3450" s="6"/>
      <c r="N3450" s="6"/>
      <c r="O3450" s="7"/>
      <c r="P3450" s="7"/>
      <c r="Q3450" s="7"/>
      <c r="R3450" s="6"/>
    </row>
    <row r="3451" spans="5:18">
      <c r="E3451" s="5"/>
      <c r="F3451" s="6"/>
      <c r="G3451" s="6"/>
      <c r="I3451" s="6"/>
      <c r="J3451" s="6"/>
      <c r="K3451" s="6"/>
      <c r="L3451" s="6"/>
      <c r="M3451" s="6"/>
      <c r="N3451" s="6"/>
      <c r="O3451" s="7"/>
      <c r="P3451" s="7"/>
      <c r="Q3451" s="7"/>
      <c r="R3451" s="6"/>
    </row>
    <row r="3452" spans="5:18">
      <c r="E3452" s="5"/>
      <c r="F3452" s="6"/>
      <c r="G3452" s="6"/>
      <c r="I3452" s="6"/>
      <c r="J3452" s="6"/>
      <c r="K3452" s="6"/>
      <c r="L3452" s="6"/>
      <c r="M3452" s="6"/>
      <c r="N3452" s="6"/>
      <c r="O3452" s="7"/>
      <c r="P3452" s="7"/>
      <c r="Q3452" s="7"/>
      <c r="R3452" s="6"/>
    </row>
    <row r="3453" spans="5:18">
      <c r="E3453" s="5"/>
      <c r="F3453" s="6"/>
      <c r="G3453" s="6"/>
      <c r="I3453" s="6"/>
      <c r="J3453" s="6"/>
      <c r="K3453" s="6"/>
      <c r="L3453" s="6"/>
      <c r="M3453" s="6"/>
      <c r="N3453" s="6"/>
      <c r="O3453" s="7"/>
      <c r="P3453" s="7"/>
      <c r="Q3453" s="7"/>
      <c r="R3453" s="6"/>
    </row>
    <row r="3454" spans="5:18">
      <c r="E3454" s="5"/>
      <c r="F3454" s="6"/>
      <c r="G3454" s="6"/>
      <c r="I3454" s="6"/>
      <c r="J3454" s="6"/>
      <c r="K3454" s="6"/>
      <c r="L3454" s="6"/>
      <c r="M3454" s="6"/>
      <c r="N3454" s="6"/>
      <c r="O3454" s="7"/>
      <c r="P3454" s="7"/>
      <c r="Q3454" s="7"/>
      <c r="R3454" s="6"/>
    </row>
    <row r="3455" spans="5:18">
      <c r="E3455" s="5"/>
      <c r="F3455" s="6"/>
      <c r="G3455" s="6"/>
      <c r="I3455" s="6"/>
      <c r="J3455" s="6"/>
      <c r="K3455" s="6"/>
      <c r="L3455" s="6"/>
      <c r="M3455" s="6"/>
      <c r="N3455" s="6"/>
      <c r="O3455" s="7"/>
      <c r="P3455" s="7"/>
      <c r="Q3455" s="7"/>
      <c r="R3455" s="6"/>
    </row>
    <row r="3456" spans="5:18">
      <c r="E3456" s="5"/>
      <c r="F3456" s="6"/>
      <c r="G3456" s="6"/>
      <c r="I3456" s="6"/>
      <c r="J3456" s="6"/>
      <c r="K3456" s="6"/>
      <c r="L3456" s="6"/>
      <c r="M3456" s="6"/>
      <c r="N3456" s="6"/>
      <c r="O3456" s="7"/>
      <c r="P3456" s="7"/>
      <c r="Q3456" s="7"/>
      <c r="R3456" s="6"/>
    </row>
    <row r="3457" spans="5:18">
      <c r="E3457" s="5"/>
      <c r="F3457" s="6"/>
      <c r="G3457" s="6"/>
      <c r="I3457" s="6"/>
      <c r="J3457" s="6"/>
      <c r="K3457" s="6"/>
      <c r="L3457" s="6"/>
      <c r="M3457" s="6"/>
      <c r="N3457" s="6"/>
      <c r="O3457" s="7"/>
      <c r="P3457" s="7"/>
      <c r="Q3457" s="7"/>
      <c r="R3457" s="6"/>
    </row>
    <row r="3458" spans="5:18">
      <c r="E3458" s="5"/>
      <c r="F3458" s="6"/>
      <c r="G3458" s="6"/>
      <c r="I3458" s="6"/>
      <c r="J3458" s="6"/>
      <c r="K3458" s="6"/>
      <c r="L3458" s="6"/>
      <c r="M3458" s="6"/>
      <c r="N3458" s="6"/>
      <c r="O3458" s="7"/>
      <c r="P3458" s="7"/>
      <c r="Q3458" s="7"/>
      <c r="R3458" s="6"/>
    </row>
    <row r="3459" spans="5:18">
      <c r="E3459" s="5"/>
      <c r="F3459" s="6"/>
      <c r="G3459" s="6"/>
      <c r="I3459" s="6"/>
      <c r="J3459" s="6"/>
      <c r="K3459" s="6"/>
      <c r="L3459" s="6"/>
      <c r="M3459" s="6"/>
      <c r="N3459" s="6"/>
      <c r="O3459" s="7"/>
      <c r="P3459" s="7"/>
      <c r="Q3459" s="7"/>
      <c r="R3459" s="6"/>
    </row>
    <row r="3460" spans="5:18">
      <c r="E3460" s="5"/>
      <c r="F3460" s="6"/>
      <c r="G3460" s="6"/>
      <c r="I3460" s="6"/>
      <c r="J3460" s="6"/>
      <c r="K3460" s="6"/>
      <c r="L3460" s="6"/>
      <c r="M3460" s="6"/>
      <c r="N3460" s="6"/>
      <c r="O3460" s="7"/>
      <c r="P3460" s="7"/>
      <c r="Q3460" s="7"/>
      <c r="R3460" s="6"/>
    </row>
    <row r="3461" spans="5:18">
      <c r="E3461" s="5"/>
      <c r="F3461" s="6"/>
      <c r="G3461" s="6"/>
      <c r="I3461" s="6"/>
      <c r="J3461" s="6"/>
      <c r="K3461" s="6"/>
      <c r="L3461" s="6"/>
      <c r="M3461" s="6"/>
      <c r="N3461" s="6"/>
      <c r="O3461" s="7"/>
      <c r="P3461" s="7"/>
      <c r="Q3461" s="7"/>
      <c r="R3461" s="6"/>
    </row>
    <row r="3462" spans="5:18">
      <c r="E3462" s="5"/>
      <c r="F3462" s="6"/>
      <c r="G3462" s="6"/>
      <c r="I3462" s="6"/>
      <c r="J3462" s="6"/>
      <c r="K3462" s="6"/>
      <c r="L3462" s="6"/>
      <c r="M3462" s="6"/>
      <c r="N3462" s="6"/>
      <c r="O3462" s="7"/>
      <c r="P3462" s="7"/>
      <c r="Q3462" s="7"/>
      <c r="R3462" s="6"/>
    </row>
    <row r="3463" spans="5:18">
      <c r="E3463" s="5"/>
      <c r="F3463" s="6"/>
      <c r="G3463" s="6"/>
      <c r="I3463" s="6"/>
      <c r="J3463" s="6"/>
      <c r="K3463" s="6"/>
      <c r="L3463" s="6"/>
      <c r="M3463" s="6"/>
      <c r="N3463" s="6"/>
      <c r="O3463" s="7"/>
      <c r="P3463" s="7"/>
      <c r="Q3463" s="7"/>
      <c r="R3463" s="6"/>
    </row>
    <row r="3464" spans="5:18">
      <c r="E3464" s="5"/>
      <c r="F3464" s="6"/>
      <c r="G3464" s="6"/>
      <c r="I3464" s="6"/>
      <c r="J3464" s="6"/>
      <c r="K3464" s="6"/>
      <c r="L3464" s="6"/>
      <c r="M3464" s="6"/>
      <c r="N3464" s="6"/>
      <c r="O3464" s="7"/>
      <c r="P3464" s="7"/>
      <c r="Q3464" s="7"/>
      <c r="R3464" s="6"/>
    </row>
    <row r="3465" spans="5:18">
      <c r="E3465" s="5"/>
      <c r="F3465" s="6"/>
      <c r="G3465" s="6"/>
      <c r="I3465" s="6"/>
      <c r="J3465" s="6"/>
      <c r="K3465" s="6"/>
      <c r="L3465" s="6"/>
      <c r="M3465" s="6"/>
      <c r="N3465" s="6"/>
      <c r="O3465" s="7"/>
      <c r="P3465" s="7"/>
      <c r="Q3465" s="7"/>
      <c r="R3465" s="6"/>
    </row>
    <row r="3466" spans="5:18">
      <c r="E3466" s="5"/>
      <c r="F3466" s="6"/>
      <c r="G3466" s="6"/>
      <c r="I3466" s="6"/>
      <c r="J3466" s="6"/>
      <c r="K3466" s="6"/>
      <c r="L3466" s="6"/>
      <c r="M3466" s="6"/>
      <c r="N3466" s="6"/>
      <c r="O3466" s="7"/>
      <c r="P3466" s="7"/>
      <c r="Q3466" s="7"/>
      <c r="R3466" s="6"/>
    </row>
    <row r="3467" spans="5:18">
      <c r="E3467" s="5"/>
      <c r="F3467" s="6"/>
      <c r="G3467" s="6"/>
      <c r="I3467" s="6"/>
      <c r="J3467" s="6"/>
      <c r="K3467" s="6"/>
      <c r="L3467" s="6"/>
      <c r="M3467" s="6"/>
      <c r="N3467" s="6"/>
      <c r="O3467" s="7"/>
      <c r="P3467" s="7"/>
      <c r="Q3467" s="7"/>
      <c r="R3467" s="6"/>
    </row>
    <row r="3468" spans="5:18">
      <c r="E3468" s="5"/>
      <c r="F3468" s="6"/>
      <c r="G3468" s="6"/>
      <c r="I3468" s="6"/>
      <c r="J3468" s="6"/>
      <c r="K3468" s="6"/>
      <c r="L3468" s="6"/>
      <c r="M3468" s="6"/>
      <c r="N3468" s="6"/>
      <c r="O3468" s="7"/>
      <c r="P3468" s="7"/>
      <c r="Q3468" s="7"/>
      <c r="R3468" s="6"/>
    </row>
    <row r="3469" spans="5:18">
      <c r="E3469" s="5"/>
      <c r="F3469" s="6"/>
      <c r="G3469" s="6"/>
      <c r="I3469" s="6"/>
      <c r="J3469" s="6"/>
      <c r="K3469" s="6"/>
      <c r="L3469" s="6"/>
      <c r="M3469" s="6"/>
      <c r="N3469" s="6"/>
      <c r="O3469" s="7"/>
      <c r="P3469" s="7"/>
      <c r="Q3469" s="7"/>
      <c r="R3469" s="6"/>
    </row>
    <row r="3470" spans="5:18">
      <c r="E3470" s="5"/>
      <c r="F3470" s="6"/>
      <c r="G3470" s="6"/>
      <c r="I3470" s="6"/>
      <c r="J3470" s="6"/>
      <c r="K3470" s="6"/>
      <c r="L3470" s="6"/>
      <c r="M3470" s="6"/>
      <c r="N3470" s="6"/>
      <c r="O3470" s="7"/>
      <c r="P3470" s="7"/>
      <c r="Q3470" s="7"/>
      <c r="R3470" s="6"/>
    </row>
    <row r="3471" spans="5:18">
      <c r="E3471" s="5"/>
      <c r="F3471" s="6"/>
      <c r="G3471" s="6"/>
      <c r="I3471" s="6"/>
      <c r="J3471" s="6"/>
      <c r="K3471" s="6"/>
      <c r="L3471" s="6"/>
      <c r="M3471" s="6"/>
      <c r="N3471" s="6"/>
      <c r="O3471" s="7"/>
      <c r="P3471" s="7"/>
      <c r="Q3471" s="7"/>
      <c r="R3471" s="6"/>
    </row>
    <row r="3472" spans="5:18">
      <c r="E3472" s="5"/>
      <c r="F3472" s="6"/>
      <c r="G3472" s="6"/>
      <c r="I3472" s="6"/>
      <c r="J3472" s="6"/>
      <c r="K3472" s="6"/>
      <c r="L3472" s="6"/>
      <c r="M3472" s="6"/>
      <c r="N3472" s="6"/>
      <c r="O3472" s="7"/>
      <c r="P3472" s="7"/>
      <c r="Q3472" s="7"/>
      <c r="R3472" s="6"/>
    </row>
    <row r="3473" spans="5:18">
      <c r="E3473" s="5"/>
      <c r="F3473" s="6"/>
      <c r="G3473" s="6"/>
      <c r="I3473" s="6"/>
      <c r="J3473" s="6"/>
      <c r="K3473" s="6"/>
      <c r="L3473" s="6"/>
      <c r="M3473" s="6"/>
      <c r="N3473" s="6"/>
      <c r="O3473" s="7"/>
      <c r="P3473" s="7"/>
      <c r="Q3473" s="7"/>
      <c r="R3473" s="6"/>
    </row>
    <row r="3474" spans="5:18">
      <c r="E3474" s="5"/>
      <c r="F3474" s="6"/>
      <c r="G3474" s="6"/>
      <c r="I3474" s="6"/>
      <c r="J3474" s="6"/>
      <c r="K3474" s="6"/>
      <c r="L3474" s="6"/>
      <c r="M3474" s="6"/>
      <c r="N3474" s="6"/>
      <c r="O3474" s="7"/>
      <c r="P3474" s="7"/>
      <c r="Q3474" s="7"/>
      <c r="R3474" s="6"/>
    </row>
    <row r="3475" spans="5:18">
      <c r="E3475" s="5"/>
      <c r="F3475" s="6"/>
      <c r="G3475" s="6"/>
      <c r="I3475" s="6"/>
      <c r="J3475" s="6"/>
      <c r="K3475" s="6"/>
      <c r="L3475" s="6"/>
      <c r="M3475" s="6"/>
      <c r="N3475" s="6"/>
      <c r="O3475" s="7"/>
      <c r="P3475" s="7"/>
      <c r="Q3475" s="7"/>
      <c r="R3475" s="6"/>
    </row>
    <row r="3476" spans="5:18">
      <c r="E3476" s="5"/>
      <c r="F3476" s="6"/>
      <c r="G3476" s="6"/>
      <c r="I3476" s="6"/>
      <c r="J3476" s="6"/>
      <c r="K3476" s="6"/>
      <c r="L3476" s="6"/>
      <c r="M3476" s="6"/>
      <c r="N3476" s="6"/>
      <c r="O3476" s="7"/>
      <c r="P3476" s="7"/>
      <c r="Q3476" s="7"/>
      <c r="R3476" s="6"/>
    </row>
    <row r="3477" spans="5:18">
      <c r="E3477" s="5"/>
      <c r="F3477" s="6"/>
      <c r="G3477" s="6"/>
      <c r="I3477" s="6"/>
      <c r="J3477" s="6"/>
      <c r="K3477" s="6"/>
      <c r="L3477" s="6"/>
      <c r="M3477" s="6"/>
      <c r="N3477" s="6"/>
      <c r="O3477" s="7"/>
      <c r="P3477" s="7"/>
      <c r="Q3477" s="7"/>
      <c r="R3477" s="6"/>
    </row>
    <row r="3478" spans="5:18">
      <c r="E3478" s="5"/>
      <c r="F3478" s="6"/>
      <c r="G3478" s="6"/>
      <c r="I3478" s="6"/>
      <c r="J3478" s="6"/>
      <c r="K3478" s="6"/>
      <c r="L3478" s="6"/>
      <c r="M3478" s="6"/>
      <c r="N3478" s="6"/>
      <c r="O3478" s="7"/>
      <c r="P3478" s="7"/>
      <c r="Q3478" s="7"/>
      <c r="R3478" s="6"/>
    </row>
    <row r="3479" spans="5:18">
      <c r="E3479" s="5"/>
      <c r="F3479" s="6"/>
      <c r="G3479" s="6"/>
      <c r="I3479" s="6"/>
      <c r="J3479" s="6"/>
      <c r="K3479" s="6"/>
      <c r="L3479" s="6"/>
      <c r="M3479" s="6"/>
      <c r="N3479" s="6"/>
      <c r="O3479" s="7"/>
      <c r="P3479" s="7"/>
      <c r="Q3479" s="7"/>
      <c r="R3479" s="6"/>
    </row>
    <row r="3480" spans="5:18">
      <c r="E3480" s="5"/>
      <c r="F3480" s="6"/>
      <c r="G3480" s="6"/>
      <c r="I3480" s="6"/>
      <c r="J3480" s="6"/>
      <c r="K3480" s="6"/>
      <c r="L3480" s="6"/>
      <c r="M3480" s="6"/>
      <c r="N3480" s="6"/>
      <c r="O3480" s="7"/>
      <c r="P3480" s="7"/>
      <c r="Q3480" s="7"/>
      <c r="R3480" s="6"/>
    </row>
    <row r="3481" spans="5:18">
      <c r="E3481" s="5"/>
      <c r="F3481" s="6"/>
      <c r="G3481" s="6"/>
      <c r="I3481" s="6"/>
      <c r="J3481" s="6"/>
      <c r="K3481" s="6"/>
      <c r="L3481" s="6"/>
      <c r="M3481" s="6"/>
      <c r="N3481" s="6"/>
      <c r="O3481" s="7"/>
      <c r="P3481" s="7"/>
      <c r="Q3481" s="7"/>
      <c r="R3481" s="6"/>
    </row>
    <row r="3482" spans="5:18">
      <c r="E3482" s="5"/>
      <c r="F3482" s="6"/>
      <c r="G3482" s="6"/>
      <c r="I3482" s="6"/>
      <c r="J3482" s="6"/>
      <c r="K3482" s="6"/>
      <c r="L3482" s="6"/>
      <c r="M3482" s="6"/>
      <c r="N3482" s="6"/>
      <c r="O3482" s="7"/>
      <c r="P3482" s="7"/>
      <c r="Q3482" s="7"/>
      <c r="R3482" s="6"/>
    </row>
    <row r="3483" spans="5:18">
      <c r="E3483" s="5"/>
      <c r="F3483" s="6"/>
      <c r="G3483" s="6"/>
      <c r="I3483" s="6"/>
      <c r="J3483" s="6"/>
      <c r="K3483" s="6"/>
      <c r="L3483" s="6"/>
      <c r="M3483" s="6"/>
      <c r="N3483" s="6"/>
      <c r="O3483" s="7"/>
      <c r="P3483" s="7"/>
      <c r="Q3483" s="7"/>
      <c r="R3483" s="6"/>
    </row>
    <row r="3484" spans="5:18">
      <c r="E3484" s="5"/>
      <c r="F3484" s="6"/>
      <c r="G3484" s="6"/>
      <c r="I3484" s="6"/>
      <c r="J3484" s="6"/>
      <c r="K3484" s="6"/>
      <c r="L3484" s="6"/>
      <c r="M3484" s="6"/>
      <c r="N3484" s="6"/>
      <c r="O3484" s="7"/>
      <c r="P3484" s="7"/>
      <c r="Q3484" s="7"/>
      <c r="R3484" s="6"/>
    </row>
    <row r="3485" spans="5:18">
      <c r="E3485" s="5"/>
      <c r="F3485" s="6"/>
      <c r="G3485" s="6"/>
      <c r="I3485" s="6"/>
      <c r="J3485" s="6"/>
      <c r="K3485" s="6"/>
      <c r="L3485" s="6"/>
      <c r="M3485" s="6"/>
      <c r="N3485" s="6"/>
      <c r="O3485" s="7"/>
      <c r="P3485" s="7"/>
      <c r="Q3485" s="7"/>
      <c r="R3485" s="6"/>
    </row>
    <row r="3486" spans="5:18">
      <c r="E3486" s="5"/>
      <c r="F3486" s="6"/>
      <c r="G3486" s="6"/>
      <c r="I3486" s="6"/>
      <c r="J3486" s="6"/>
      <c r="K3486" s="6"/>
      <c r="L3486" s="6"/>
      <c r="M3486" s="6"/>
      <c r="N3486" s="6"/>
      <c r="O3486" s="7"/>
      <c r="P3486" s="7"/>
      <c r="Q3486" s="7"/>
      <c r="R3486" s="6"/>
    </row>
    <row r="3487" spans="5:18">
      <c r="E3487" s="5"/>
      <c r="F3487" s="6"/>
      <c r="G3487" s="6"/>
      <c r="I3487" s="6"/>
      <c r="J3487" s="6"/>
      <c r="K3487" s="6"/>
      <c r="L3487" s="6"/>
      <c r="M3487" s="6"/>
      <c r="N3487" s="6"/>
      <c r="O3487" s="7"/>
      <c r="P3487" s="7"/>
      <c r="Q3487" s="7"/>
      <c r="R3487" s="6"/>
    </row>
    <row r="3488" spans="5:18">
      <c r="E3488" s="5"/>
      <c r="F3488" s="6"/>
      <c r="G3488" s="6"/>
      <c r="I3488" s="6"/>
      <c r="J3488" s="6"/>
      <c r="K3488" s="6"/>
      <c r="L3488" s="6"/>
      <c r="M3488" s="6"/>
      <c r="N3488" s="6"/>
      <c r="O3488" s="7"/>
      <c r="P3488" s="7"/>
      <c r="Q3488" s="7"/>
      <c r="R3488" s="6"/>
    </row>
    <row r="3489" spans="5:18">
      <c r="E3489" s="5"/>
      <c r="F3489" s="6"/>
      <c r="G3489" s="6"/>
      <c r="I3489" s="6"/>
      <c r="J3489" s="6"/>
      <c r="K3489" s="6"/>
      <c r="L3489" s="6"/>
      <c r="M3489" s="6"/>
      <c r="N3489" s="6"/>
      <c r="O3489" s="7"/>
      <c r="P3489" s="7"/>
      <c r="Q3489" s="7"/>
      <c r="R3489" s="6"/>
    </row>
    <row r="3490" spans="5:18">
      <c r="E3490" s="5"/>
      <c r="F3490" s="6"/>
      <c r="G3490" s="6"/>
      <c r="I3490" s="6"/>
      <c r="J3490" s="6"/>
      <c r="K3490" s="6"/>
      <c r="L3490" s="6"/>
      <c r="M3490" s="6"/>
      <c r="N3490" s="6"/>
      <c r="O3490" s="7"/>
      <c r="P3490" s="7"/>
      <c r="Q3490" s="7"/>
      <c r="R3490" s="6"/>
    </row>
    <row r="3491" spans="5:18">
      <c r="E3491" s="5"/>
      <c r="F3491" s="6"/>
      <c r="G3491" s="6"/>
      <c r="I3491" s="6"/>
      <c r="J3491" s="6"/>
      <c r="K3491" s="6"/>
      <c r="L3491" s="6"/>
      <c r="M3491" s="6"/>
      <c r="N3491" s="6"/>
      <c r="O3491" s="7"/>
      <c r="P3491" s="7"/>
      <c r="Q3491" s="7"/>
      <c r="R3491" s="6"/>
    </row>
    <row r="3492" spans="5:18">
      <c r="E3492" s="5"/>
      <c r="F3492" s="6"/>
      <c r="G3492" s="6"/>
      <c r="I3492" s="6"/>
      <c r="J3492" s="6"/>
      <c r="K3492" s="6"/>
      <c r="L3492" s="6"/>
      <c r="M3492" s="6"/>
      <c r="N3492" s="6"/>
      <c r="O3492" s="7"/>
      <c r="P3492" s="7"/>
      <c r="Q3492" s="7"/>
      <c r="R3492" s="6"/>
    </row>
    <row r="3493" spans="5:18">
      <c r="E3493" s="5"/>
      <c r="F3493" s="6"/>
      <c r="G3493" s="6"/>
      <c r="I3493" s="6"/>
      <c r="J3493" s="6"/>
      <c r="K3493" s="6"/>
      <c r="L3493" s="6"/>
      <c r="M3493" s="6"/>
      <c r="N3493" s="6"/>
      <c r="O3493" s="7"/>
      <c r="P3493" s="7"/>
      <c r="Q3493" s="7"/>
      <c r="R3493" s="6"/>
    </row>
    <row r="3494" spans="5:18">
      <c r="E3494" s="5"/>
      <c r="F3494" s="6"/>
      <c r="G3494" s="6"/>
      <c r="I3494" s="6"/>
      <c r="J3494" s="6"/>
      <c r="K3494" s="6"/>
      <c r="L3494" s="6"/>
      <c r="M3494" s="6"/>
      <c r="N3494" s="6"/>
      <c r="O3494" s="7"/>
      <c r="P3494" s="7"/>
      <c r="Q3494" s="7"/>
      <c r="R3494" s="6"/>
    </row>
    <row r="3495" spans="5:18">
      <c r="E3495" s="5"/>
      <c r="F3495" s="6"/>
      <c r="G3495" s="6"/>
      <c r="I3495" s="6"/>
      <c r="J3495" s="6"/>
      <c r="K3495" s="6"/>
      <c r="L3495" s="6"/>
      <c r="M3495" s="6"/>
      <c r="N3495" s="6"/>
      <c r="O3495" s="7"/>
      <c r="P3495" s="7"/>
      <c r="Q3495" s="7"/>
      <c r="R3495" s="6"/>
    </row>
    <row r="3496" spans="5:18">
      <c r="E3496" s="5"/>
      <c r="F3496" s="6"/>
      <c r="G3496" s="6"/>
      <c r="I3496" s="6"/>
      <c r="J3496" s="6"/>
      <c r="K3496" s="6"/>
      <c r="L3496" s="6"/>
      <c r="M3496" s="6"/>
      <c r="N3496" s="6"/>
      <c r="O3496" s="7"/>
      <c r="P3496" s="7"/>
      <c r="Q3496" s="7"/>
      <c r="R3496" s="6"/>
    </row>
    <row r="3497" spans="5:18">
      <c r="E3497" s="5"/>
      <c r="F3497" s="6"/>
      <c r="G3497" s="6"/>
      <c r="I3497" s="6"/>
      <c r="J3497" s="6"/>
      <c r="K3497" s="6"/>
      <c r="L3497" s="6"/>
      <c r="M3497" s="6"/>
      <c r="N3497" s="6"/>
      <c r="O3497" s="7"/>
      <c r="P3497" s="7"/>
      <c r="Q3497" s="7"/>
      <c r="R3497" s="6"/>
    </row>
    <row r="3498" spans="5:18">
      <c r="E3498" s="5"/>
      <c r="F3498" s="6"/>
      <c r="G3498" s="6"/>
      <c r="I3498" s="6"/>
      <c r="J3498" s="6"/>
      <c r="K3498" s="6"/>
      <c r="L3498" s="6"/>
      <c r="M3498" s="6"/>
      <c r="N3498" s="6"/>
      <c r="O3498" s="7"/>
      <c r="P3498" s="7"/>
      <c r="Q3498" s="7"/>
      <c r="R3498" s="6"/>
    </row>
    <row r="3499" spans="5:18">
      <c r="E3499" s="5"/>
      <c r="F3499" s="6"/>
      <c r="G3499" s="6"/>
      <c r="I3499" s="6"/>
      <c r="J3499" s="6"/>
      <c r="K3499" s="6"/>
      <c r="L3499" s="6"/>
      <c r="M3499" s="6"/>
      <c r="N3499" s="6"/>
      <c r="O3499" s="7"/>
      <c r="P3499" s="7"/>
      <c r="Q3499" s="7"/>
      <c r="R3499" s="6"/>
    </row>
    <row r="3500" spans="5:18">
      <c r="E3500" s="5"/>
      <c r="F3500" s="6"/>
      <c r="G3500" s="6"/>
      <c r="I3500" s="6"/>
      <c r="J3500" s="6"/>
      <c r="K3500" s="6"/>
      <c r="L3500" s="6"/>
      <c r="M3500" s="6"/>
      <c r="N3500" s="6"/>
      <c r="O3500" s="7"/>
      <c r="P3500" s="7"/>
      <c r="Q3500" s="7"/>
      <c r="R3500" s="6"/>
    </row>
    <row r="3501" spans="5:18">
      <c r="E3501" s="5"/>
      <c r="F3501" s="6"/>
      <c r="G3501" s="6"/>
      <c r="I3501" s="6"/>
      <c r="J3501" s="6"/>
      <c r="K3501" s="6"/>
      <c r="L3501" s="6"/>
      <c r="M3501" s="6"/>
      <c r="N3501" s="6"/>
      <c r="O3501" s="7"/>
      <c r="P3501" s="7"/>
      <c r="Q3501" s="7"/>
      <c r="R3501" s="6"/>
    </row>
    <row r="3502" spans="5:18">
      <c r="E3502" s="5"/>
      <c r="F3502" s="6"/>
      <c r="G3502" s="6"/>
      <c r="I3502" s="6"/>
      <c r="J3502" s="6"/>
      <c r="K3502" s="6"/>
      <c r="L3502" s="6"/>
      <c r="M3502" s="6"/>
      <c r="N3502" s="6"/>
      <c r="O3502" s="7"/>
      <c r="P3502" s="7"/>
      <c r="Q3502" s="7"/>
      <c r="R3502" s="6"/>
    </row>
    <row r="3503" spans="5:18">
      <c r="E3503" s="5"/>
      <c r="F3503" s="6"/>
      <c r="G3503" s="6"/>
      <c r="I3503" s="6"/>
      <c r="J3503" s="6"/>
      <c r="K3503" s="6"/>
      <c r="L3503" s="6"/>
      <c r="M3503" s="6"/>
      <c r="N3503" s="6"/>
      <c r="O3503" s="7"/>
      <c r="P3503" s="7"/>
      <c r="Q3503" s="7"/>
      <c r="R3503" s="6"/>
    </row>
    <row r="3504" spans="5:18">
      <c r="E3504" s="5"/>
      <c r="F3504" s="6"/>
      <c r="G3504" s="6"/>
      <c r="I3504" s="6"/>
      <c r="J3504" s="6"/>
      <c r="K3504" s="6"/>
      <c r="L3504" s="6"/>
      <c r="M3504" s="6"/>
      <c r="N3504" s="6"/>
      <c r="O3504" s="7"/>
      <c r="P3504" s="7"/>
      <c r="Q3504" s="7"/>
      <c r="R3504" s="6"/>
    </row>
    <row r="3505" spans="5:18">
      <c r="E3505" s="5"/>
      <c r="F3505" s="6"/>
      <c r="G3505" s="6"/>
      <c r="I3505" s="6"/>
      <c r="J3505" s="6"/>
      <c r="K3505" s="6"/>
      <c r="L3505" s="6"/>
      <c r="M3505" s="6"/>
      <c r="N3505" s="6"/>
      <c r="O3505" s="7"/>
      <c r="P3505" s="7"/>
      <c r="Q3505" s="7"/>
      <c r="R3505" s="6"/>
    </row>
    <row r="3506" spans="5:18">
      <c r="E3506" s="5"/>
      <c r="F3506" s="6"/>
      <c r="G3506" s="6"/>
      <c r="I3506" s="6"/>
      <c r="J3506" s="6"/>
      <c r="K3506" s="6"/>
      <c r="L3506" s="6"/>
      <c r="M3506" s="6"/>
      <c r="N3506" s="6"/>
      <c r="O3506" s="7"/>
      <c r="P3506" s="7"/>
      <c r="Q3506" s="7"/>
      <c r="R3506" s="6"/>
    </row>
    <row r="3507" spans="5:18">
      <c r="E3507" s="5"/>
      <c r="F3507" s="6"/>
      <c r="G3507" s="6"/>
      <c r="I3507" s="6"/>
      <c r="J3507" s="6"/>
      <c r="K3507" s="6"/>
      <c r="L3507" s="6"/>
      <c r="M3507" s="6"/>
      <c r="N3507" s="6"/>
      <c r="O3507" s="7"/>
      <c r="P3507" s="7"/>
      <c r="Q3507" s="7"/>
      <c r="R3507" s="6"/>
    </row>
    <row r="3508" spans="5:18">
      <c r="E3508" s="5"/>
      <c r="F3508" s="6"/>
      <c r="G3508" s="6"/>
      <c r="I3508" s="6"/>
      <c r="J3508" s="6"/>
      <c r="K3508" s="6"/>
      <c r="L3508" s="6"/>
      <c r="M3508" s="6"/>
      <c r="N3508" s="6"/>
      <c r="O3508" s="7"/>
      <c r="P3508" s="7"/>
      <c r="Q3508" s="7"/>
      <c r="R3508" s="6"/>
    </row>
    <row r="3509" spans="5:18">
      <c r="E3509" s="5"/>
      <c r="F3509" s="6"/>
      <c r="G3509" s="6"/>
      <c r="I3509" s="6"/>
      <c r="J3509" s="6"/>
      <c r="K3509" s="6"/>
      <c r="L3509" s="6"/>
      <c r="M3509" s="6"/>
      <c r="N3509" s="6"/>
      <c r="O3509" s="7"/>
      <c r="P3509" s="7"/>
      <c r="Q3509" s="7"/>
      <c r="R3509" s="6"/>
    </row>
    <row r="3510" spans="5:18">
      <c r="E3510" s="5"/>
      <c r="F3510" s="6"/>
      <c r="G3510" s="6"/>
      <c r="I3510" s="6"/>
      <c r="J3510" s="6"/>
      <c r="K3510" s="6"/>
      <c r="L3510" s="6"/>
      <c r="M3510" s="6"/>
      <c r="N3510" s="6"/>
      <c r="O3510" s="7"/>
      <c r="P3510" s="7"/>
      <c r="Q3510" s="7"/>
      <c r="R3510" s="6"/>
    </row>
    <row r="3511" spans="5:18">
      <c r="E3511" s="5"/>
      <c r="F3511" s="6"/>
      <c r="G3511" s="6"/>
      <c r="I3511" s="6"/>
      <c r="J3511" s="6"/>
      <c r="K3511" s="6"/>
      <c r="L3511" s="6"/>
      <c r="M3511" s="6"/>
      <c r="N3511" s="6"/>
      <c r="O3511" s="7"/>
      <c r="P3511" s="7"/>
      <c r="Q3511" s="7"/>
      <c r="R3511" s="6"/>
    </row>
    <row r="3512" spans="5:18">
      <c r="E3512" s="5"/>
      <c r="F3512" s="6"/>
      <c r="G3512" s="6"/>
      <c r="I3512" s="6"/>
      <c r="J3512" s="6"/>
      <c r="K3512" s="6"/>
      <c r="L3512" s="6"/>
      <c r="M3512" s="6"/>
      <c r="N3512" s="6"/>
      <c r="O3512" s="7"/>
      <c r="P3512" s="7"/>
      <c r="Q3512" s="7"/>
      <c r="R3512" s="6"/>
    </row>
    <row r="3513" spans="5:18">
      <c r="E3513" s="5"/>
      <c r="F3513" s="6"/>
      <c r="G3513" s="6"/>
      <c r="I3513" s="6"/>
      <c r="J3513" s="6"/>
      <c r="K3513" s="6"/>
      <c r="L3513" s="6"/>
      <c r="M3513" s="6"/>
      <c r="N3513" s="6"/>
      <c r="O3513" s="7"/>
      <c r="P3513" s="7"/>
      <c r="Q3513" s="7"/>
      <c r="R3513" s="6"/>
    </row>
    <row r="3514" spans="5:18">
      <c r="E3514" s="5"/>
      <c r="F3514" s="6"/>
      <c r="G3514" s="6"/>
      <c r="I3514" s="6"/>
      <c r="J3514" s="6"/>
      <c r="K3514" s="6"/>
      <c r="L3514" s="6"/>
      <c r="M3514" s="6"/>
      <c r="N3514" s="6"/>
      <c r="O3514" s="7"/>
      <c r="P3514" s="7"/>
      <c r="Q3514" s="7"/>
      <c r="R3514" s="6"/>
    </row>
    <row r="3515" spans="5:18">
      <c r="E3515" s="5"/>
      <c r="F3515" s="6"/>
      <c r="G3515" s="6"/>
      <c r="I3515" s="6"/>
      <c r="J3515" s="6"/>
      <c r="K3515" s="6"/>
      <c r="L3515" s="6"/>
      <c r="M3515" s="6"/>
      <c r="N3515" s="6"/>
      <c r="O3515" s="7"/>
      <c r="P3515" s="7"/>
      <c r="Q3515" s="7"/>
      <c r="R3515" s="6"/>
    </row>
    <row r="3516" spans="5:18">
      <c r="E3516" s="5"/>
      <c r="F3516" s="6"/>
      <c r="G3516" s="6"/>
      <c r="I3516" s="6"/>
      <c r="J3516" s="6"/>
      <c r="K3516" s="6"/>
      <c r="L3516" s="6"/>
      <c r="M3516" s="6"/>
      <c r="N3516" s="6"/>
      <c r="O3516" s="7"/>
      <c r="P3516" s="7"/>
      <c r="Q3516" s="7"/>
      <c r="R3516" s="6"/>
    </row>
    <row r="3517" spans="5:18">
      <c r="E3517" s="5"/>
      <c r="F3517" s="6"/>
      <c r="G3517" s="6"/>
      <c r="I3517" s="6"/>
      <c r="J3517" s="6"/>
      <c r="K3517" s="6"/>
      <c r="L3517" s="6"/>
      <c r="M3517" s="6"/>
      <c r="N3517" s="6"/>
      <c r="O3517" s="7"/>
      <c r="P3517" s="7"/>
      <c r="Q3517" s="7"/>
      <c r="R3517" s="6"/>
    </row>
    <row r="3518" spans="5:18">
      <c r="E3518" s="5"/>
      <c r="F3518" s="6"/>
      <c r="G3518" s="6"/>
      <c r="I3518" s="6"/>
      <c r="J3518" s="6"/>
      <c r="K3518" s="6"/>
      <c r="L3518" s="6"/>
      <c r="M3518" s="6"/>
      <c r="N3518" s="6"/>
      <c r="O3518" s="7"/>
      <c r="P3518" s="7"/>
      <c r="Q3518" s="7"/>
      <c r="R3518" s="6"/>
    </row>
    <row r="3519" spans="5:18">
      <c r="E3519" s="5"/>
      <c r="F3519" s="6"/>
      <c r="G3519" s="6"/>
      <c r="I3519" s="6"/>
      <c r="J3519" s="6"/>
      <c r="K3519" s="6"/>
      <c r="L3519" s="6"/>
      <c r="M3519" s="6"/>
      <c r="N3519" s="6"/>
      <c r="O3519" s="7"/>
      <c r="P3519" s="7"/>
      <c r="Q3519" s="7"/>
      <c r="R3519" s="6"/>
    </row>
    <row r="3520" spans="5:18">
      <c r="E3520" s="5"/>
      <c r="F3520" s="6"/>
      <c r="G3520" s="6"/>
      <c r="I3520" s="6"/>
      <c r="J3520" s="6"/>
      <c r="K3520" s="6"/>
      <c r="L3520" s="6"/>
      <c r="M3520" s="6"/>
      <c r="N3520" s="6"/>
      <c r="O3520" s="7"/>
      <c r="P3520" s="7"/>
      <c r="Q3520" s="7"/>
      <c r="R3520" s="6"/>
    </row>
    <row r="3521" spans="5:18">
      <c r="E3521" s="5"/>
      <c r="F3521" s="6"/>
      <c r="G3521" s="6"/>
      <c r="I3521" s="6"/>
      <c r="J3521" s="6"/>
      <c r="K3521" s="6"/>
      <c r="L3521" s="6"/>
      <c r="M3521" s="6"/>
      <c r="N3521" s="6"/>
      <c r="O3521" s="7"/>
      <c r="P3521" s="7"/>
      <c r="Q3521" s="7"/>
      <c r="R3521" s="6"/>
    </row>
    <row r="3522" spans="5:18">
      <c r="E3522" s="5"/>
      <c r="F3522" s="6"/>
      <c r="G3522" s="6"/>
      <c r="I3522" s="6"/>
      <c r="J3522" s="6"/>
      <c r="K3522" s="6"/>
      <c r="L3522" s="6"/>
      <c r="M3522" s="6"/>
      <c r="N3522" s="6"/>
      <c r="O3522" s="7"/>
      <c r="P3522" s="7"/>
      <c r="Q3522" s="7"/>
      <c r="R3522" s="6"/>
    </row>
    <row r="3523" spans="5:18">
      <c r="E3523" s="5"/>
      <c r="F3523" s="6"/>
      <c r="G3523" s="6"/>
      <c r="I3523" s="6"/>
      <c r="J3523" s="6"/>
      <c r="K3523" s="6"/>
      <c r="L3523" s="6"/>
      <c r="M3523" s="6"/>
      <c r="N3523" s="6"/>
      <c r="O3523" s="7"/>
      <c r="P3523" s="7"/>
      <c r="Q3523" s="7"/>
      <c r="R3523" s="6"/>
    </row>
    <row r="3524" spans="5:18">
      <c r="E3524" s="5"/>
      <c r="F3524" s="6"/>
      <c r="G3524" s="6"/>
      <c r="I3524" s="6"/>
      <c r="J3524" s="6"/>
      <c r="K3524" s="6"/>
      <c r="L3524" s="6"/>
      <c r="M3524" s="6"/>
      <c r="N3524" s="6"/>
      <c r="O3524" s="7"/>
      <c r="P3524" s="7"/>
      <c r="Q3524" s="7"/>
      <c r="R3524" s="6"/>
    </row>
    <row r="3525" spans="5:18">
      <c r="E3525" s="5"/>
      <c r="F3525" s="6"/>
      <c r="G3525" s="6"/>
      <c r="I3525" s="6"/>
      <c r="J3525" s="6"/>
      <c r="K3525" s="6"/>
      <c r="L3525" s="6"/>
      <c r="M3525" s="6"/>
      <c r="N3525" s="6"/>
      <c r="O3525" s="7"/>
      <c r="P3525" s="7"/>
      <c r="Q3525" s="7"/>
      <c r="R3525" s="6"/>
    </row>
    <row r="3526" spans="5:18">
      <c r="E3526" s="5"/>
      <c r="F3526" s="6"/>
      <c r="G3526" s="6"/>
      <c r="I3526" s="6"/>
      <c r="J3526" s="6"/>
      <c r="K3526" s="6"/>
      <c r="L3526" s="6"/>
      <c r="M3526" s="6"/>
      <c r="N3526" s="6"/>
      <c r="O3526" s="7"/>
      <c r="P3526" s="7"/>
      <c r="Q3526" s="7"/>
      <c r="R3526" s="6"/>
    </row>
    <row r="3527" spans="5:18">
      <c r="E3527" s="5"/>
      <c r="F3527" s="6"/>
      <c r="G3527" s="6"/>
      <c r="I3527" s="6"/>
      <c r="J3527" s="6"/>
      <c r="K3527" s="6"/>
      <c r="L3527" s="6"/>
      <c r="M3527" s="6"/>
      <c r="N3527" s="6"/>
      <c r="O3527" s="7"/>
      <c r="P3527" s="7"/>
      <c r="Q3527" s="7"/>
      <c r="R3527" s="6"/>
    </row>
    <row r="3528" spans="5:18">
      <c r="E3528" s="5"/>
      <c r="F3528" s="6"/>
      <c r="G3528" s="6"/>
      <c r="I3528" s="6"/>
      <c r="J3528" s="6"/>
      <c r="K3528" s="6"/>
      <c r="L3528" s="6"/>
      <c r="M3528" s="6"/>
      <c r="N3528" s="6"/>
      <c r="O3528" s="7"/>
      <c r="P3528" s="7"/>
      <c r="Q3528" s="7"/>
      <c r="R3528" s="6"/>
    </row>
    <row r="3529" spans="5:18">
      <c r="E3529" s="5"/>
      <c r="F3529" s="6"/>
      <c r="G3529" s="6"/>
      <c r="I3529" s="6"/>
      <c r="J3529" s="6"/>
      <c r="K3529" s="6"/>
      <c r="L3529" s="6"/>
      <c r="M3529" s="6"/>
      <c r="N3529" s="6"/>
      <c r="O3529" s="7"/>
      <c r="P3529" s="7"/>
      <c r="Q3529" s="7"/>
      <c r="R3529" s="6"/>
    </row>
    <row r="3530" spans="5:18">
      <c r="E3530" s="5"/>
      <c r="F3530" s="6"/>
      <c r="G3530" s="6"/>
      <c r="I3530" s="6"/>
      <c r="J3530" s="6"/>
      <c r="K3530" s="6"/>
      <c r="L3530" s="6"/>
      <c r="M3530" s="6"/>
      <c r="N3530" s="6"/>
      <c r="O3530" s="7"/>
      <c r="P3530" s="7"/>
      <c r="Q3530" s="7"/>
      <c r="R3530" s="6"/>
    </row>
    <row r="3531" spans="5:18">
      <c r="E3531" s="5"/>
      <c r="F3531" s="6"/>
      <c r="G3531" s="6"/>
      <c r="I3531" s="6"/>
      <c r="J3531" s="6"/>
      <c r="K3531" s="6"/>
      <c r="L3531" s="6"/>
      <c r="M3531" s="6"/>
      <c r="N3531" s="6"/>
      <c r="O3531" s="7"/>
      <c r="P3531" s="7"/>
      <c r="Q3531" s="7"/>
      <c r="R3531" s="6"/>
    </row>
    <row r="3532" spans="5:18">
      <c r="E3532" s="5"/>
      <c r="F3532" s="6"/>
      <c r="G3532" s="6"/>
      <c r="I3532" s="6"/>
      <c r="J3532" s="6"/>
      <c r="K3532" s="6"/>
      <c r="L3532" s="6"/>
      <c r="M3532" s="6"/>
      <c r="N3532" s="6"/>
      <c r="O3532" s="7"/>
      <c r="P3532" s="7"/>
      <c r="Q3532" s="7"/>
      <c r="R3532" s="6"/>
    </row>
    <row r="3533" spans="5:18">
      <c r="E3533" s="5"/>
      <c r="F3533" s="6"/>
      <c r="G3533" s="6"/>
      <c r="I3533" s="6"/>
      <c r="J3533" s="6"/>
      <c r="K3533" s="6"/>
      <c r="L3533" s="6"/>
      <c r="M3533" s="6"/>
      <c r="N3533" s="6"/>
      <c r="O3533" s="7"/>
      <c r="P3533" s="7"/>
      <c r="Q3533" s="7"/>
      <c r="R3533" s="6"/>
    </row>
    <row r="3534" spans="5:18">
      <c r="E3534" s="5"/>
      <c r="F3534" s="6"/>
      <c r="G3534" s="6"/>
      <c r="I3534" s="6"/>
      <c r="J3534" s="6"/>
      <c r="K3534" s="6"/>
      <c r="L3534" s="6"/>
      <c r="M3534" s="6"/>
      <c r="N3534" s="6"/>
      <c r="O3534" s="7"/>
      <c r="P3534" s="7"/>
      <c r="Q3534" s="7"/>
      <c r="R3534" s="6"/>
    </row>
    <row r="3535" spans="5:18">
      <c r="E3535" s="5"/>
      <c r="F3535" s="6"/>
      <c r="G3535" s="6"/>
      <c r="I3535" s="6"/>
      <c r="J3535" s="6"/>
      <c r="K3535" s="6"/>
      <c r="L3535" s="6"/>
      <c r="M3535" s="6"/>
      <c r="N3535" s="6"/>
      <c r="O3535" s="7"/>
      <c r="P3535" s="7"/>
      <c r="Q3535" s="7"/>
      <c r="R3535" s="6"/>
    </row>
    <row r="3536" spans="5:18">
      <c r="E3536" s="5"/>
      <c r="F3536" s="6"/>
      <c r="G3536" s="6"/>
      <c r="I3536" s="6"/>
      <c r="J3536" s="6"/>
      <c r="K3536" s="6"/>
      <c r="L3536" s="6"/>
      <c r="M3536" s="6"/>
      <c r="N3536" s="6"/>
      <c r="O3536" s="7"/>
      <c r="P3536" s="7"/>
      <c r="Q3536" s="7"/>
      <c r="R3536" s="6"/>
    </row>
    <row r="3537" spans="5:18">
      <c r="E3537" s="5"/>
      <c r="F3537" s="6"/>
      <c r="G3537" s="6"/>
      <c r="I3537" s="6"/>
      <c r="J3537" s="6"/>
      <c r="K3537" s="6"/>
      <c r="L3537" s="6"/>
      <c r="M3537" s="6"/>
      <c r="N3537" s="6"/>
      <c r="O3537" s="7"/>
      <c r="P3537" s="7"/>
      <c r="Q3537" s="7"/>
      <c r="R3537" s="6"/>
    </row>
    <row r="3538" spans="5:18">
      <c r="E3538" s="5"/>
      <c r="F3538" s="6"/>
      <c r="G3538" s="6"/>
      <c r="I3538" s="6"/>
      <c r="J3538" s="6"/>
      <c r="K3538" s="6"/>
      <c r="L3538" s="6"/>
      <c r="M3538" s="6"/>
      <c r="N3538" s="6"/>
      <c r="O3538" s="7"/>
      <c r="P3538" s="7"/>
      <c r="Q3538" s="7"/>
      <c r="R3538" s="6"/>
    </row>
    <row r="3539" spans="5:18">
      <c r="E3539" s="5"/>
      <c r="F3539" s="6"/>
      <c r="G3539" s="6"/>
      <c r="I3539" s="6"/>
      <c r="J3539" s="6"/>
      <c r="K3539" s="6"/>
      <c r="L3539" s="6"/>
      <c r="M3539" s="6"/>
      <c r="N3539" s="6"/>
      <c r="O3539" s="7"/>
      <c r="P3539" s="7"/>
      <c r="Q3539" s="7"/>
      <c r="R3539" s="6"/>
    </row>
    <row r="3540" spans="5:18">
      <c r="E3540" s="5"/>
      <c r="F3540" s="6"/>
      <c r="G3540" s="6"/>
      <c r="I3540" s="6"/>
      <c r="J3540" s="6"/>
      <c r="K3540" s="6"/>
      <c r="L3540" s="6"/>
      <c r="M3540" s="6"/>
      <c r="N3540" s="6"/>
      <c r="O3540" s="7"/>
      <c r="P3540" s="7"/>
      <c r="Q3540" s="7"/>
      <c r="R3540" s="6"/>
    </row>
    <row r="3541" spans="5:18">
      <c r="E3541" s="5"/>
      <c r="F3541" s="6"/>
      <c r="G3541" s="6"/>
      <c r="I3541" s="6"/>
      <c r="J3541" s="6"/>
      <c r="K3541" s="6"/>
      <c r="L3541" s="6"/>
      <c r="M3541" s="6"/>
      <c r="N3541" s="6"/>
      <c r="O3541" s="7"/>
      <c r="P3541" s="7"/>
      <c r="Q3541" s="7"/>
      <c r="R3541" s="6"/>
    </row>
    <row r="3542" spans="5:18">
      <c r="E3542" s="5"/>
      <c r="F3542" s="6"/>
      <c r="G3542" s="6"/>
      <c r="I3542" s="6"/>
      <c r="J3542" s="6"/>
      <c r="K3542" s="6"/>
      <c r="L3542" s="6"/>
      <c r="M3542" s="6"/>
      <c r="N3542" s="6"/>
      <c r="O3542" s="7"/>
      <c r="P3542" s="7"/>
      <c r="Q3542" s="7"/>
      <c r="R3542" s="6"/>
    </row>
    <row r="3543" spans="5:18">
      <c r="E3543" s="5"/>
      <c r="F3543" s="6"/>
      <c r="G3543" s="6"/>
      <c r="I3543" s="6"/>
      <c r="J3543" s="6"/>
      <c r="K3543" s="6"/>
      <c r="L3543" s="6"/>
      <c r="M3543" s="6"/>
      <c r="N3543" s="6"/>
      <c r="O3543" s="7"/>
      <c r="P3543" s="7"/>
      <c r="Q3543" s="7"/>
      <c r="R3543" s="6"/>
    </row>
    <row r="3544" spans="5:18">
      <c r="E3544" s="5"/>
      <c r="F3544" s="6"/>
      <c r="G3544" s="6"/>
      <c r="I3544" s="6"/>
      <c r="J3544" s="6"/>
      <c r="K3544" s="6"/>
      <c r="L3544" s="6"/>
      <c r="M3544" s="6"/>
      <c r="N3544" s="6"/>
      <c r="O3544" s="7"/>
      <c r="P3544" s="7"/>
      <c r="Q3544" s="7"/>
      <c r="R3544" s="6"/>
    </row>
    <row r="3545" spans="5:18">
      <c r="E3545" s="5"/>
      <c r="F3545" s="6"/>
      <c r="G3545" s="6"/>
      <c r="I3545" s="6"/>
      <c r="J3545" s="6"/>
      <c r="K3545" s="6"/>
      <c r="L3545" s="6"/>
      <c r="M3545" s="6"/>
      <c r="N3545" s="6"/>
      <c r="O3545" s="7"/>
      <c r="P3545" s="7"/>
      <c r="Q3545" s="7"/>
      <c r="R3545" s="6"/>
    </row>
    <row r="3546" spans="5:18">
      <c r="E3546" s="5"/>
      <c r="F3546" s="6"/>
      <c r="G3546" s="6"/>
      <c r="I3546" s="6"/>
      <c r="J3546" s="6"/>
      <c r="K3546" s="6"/>
      <c r="L3546" s="6"/>
      <c r="M3546" s="6"/>
      <c r="N3546" s="6"/>
      <c r="O3546" s="7"/>
      <c r="P3546" s="7"/>
      <c r="Q3546" s="7"/>
      <c r="R3546" s="6"/>
    </row>
    <row r="3547" spans="5:18">
      <c r="E3547" s="5"/>
      <c r="F3547" s="6"/>
      <c r="G3547" s="6"/>
      <c r="I3547" s="6"/>
      <c r="J3547" s="6"/>
      <c r="K3547" s="6"/>
      <c r="L3547" s="6"/>
      <c r="M3547" s="6"/>
      <c r="N3547" s="6"/>
      <c r="O3547" s="7"/>
      <c r="P3547" s="7"/>
      <c r="Q3547" s="7"/>
      <c r="R3547" s="6"/>
    </row>
    <row r="3548" spans="5:18">
      <c r="E3548" s="5"/>
      <c r="F3548" s="6"/>
      <c r="G3548" s="6"/>
      <c r="I3548" s="6"/>
      <c r="J3548" s="6"/>
      <c r="K3548" s="6"/>
      <c r="L3548" s="6"/>
      <c r="M3548" s="6"/>
      <c r="N3548" s="6"/>
      <c r="O3548" s="7"/>
      <c r="P3548" s="7"/>
      <c r="Q3548" s="7"/>
      <c r="R3548" s="6"/>
    </row>
    <row r="3549" spans="5:18">
      <c r="E3549" s="5"/>
      <c r="F3549" s="6"/>
      <c r="G3549" s="6"/>
      <c r="I3549" s="6"/>
      <c r="J3549" s="6"/>
      <c r="K3549" s="6"/>
      <c r="L3549" s="6"/>
      <c r="M3549" s="6"/>
      <c r="N3549" s="6"/>
      <c r="O3549" s="7"/>
      <c r="P3549" s="7"/>
      <c r="Q3549" s="7"/>
      <c r="R3549" s="6"/>
    </row>
    <row r="3550" spans="5:18">
      <c r="E3550" s="5"/>
      <c r="F3550" s="6"/>
      <c r="G3550" s="6"/>
      <c r="I3550" s="6"/>
      <c r="J3550" s="6"/>
      <c r="K3550" s="6"/>
      <c r="L3550" s="6"/>
      <c r="M3550" s="6"/>
      <c r="N3550" s="6"/>
      <c r="O3550" s="7"/>
      <c r="P3550" s="7"/>
      <c r="Q3550" s="7"/>
      <c r="R3550" s="6"/>
    </row>
    <row r="3551" spans="5:18">
      <c r="E3551" s="5"/>
      <c r="F3551" s="6"/>
      <c r="G3551" s="6"/>
      <c r="I3551" s="6"/>
      <c r="J3551" s="6"/>
      <c r="K3551" s="6"/>
      <c r="L3551" s="6"/>
      <c r="M3551" s="6"/>
      <c r="N3551" s="6"/>
      <c r="O3551" s="7"/>
      <c r="P3551" s="7"/>
      <c r="Q3551" s="7"/>
      <c r="R3551" s="6"/>
    </row>
    <row r="3552" spans="5:18">
      <c r="E3552" s="5"/>
      <c r="F3552" s="6"/>
      <c r="G3552" s="6"/>
      <c r="I3552" s="6"/>
      <c r="J3552" s="6"/>
      <c r="K3552" s="6"/>
      <c r="L3552" s="6"/>
      <c r="M3552" s="6"/>
      <c r="N3552" s="6"/>
      <c r="O3552" s="7"/>
      <c r="P3552" s="7"/>
      <c r="Q3552" s="7"/>
      <c r="R3552" s="6"/>
    </row>
    <row r="3553" spans="5:18">
      <c r="E3553" s="5"/>
      <c r="F3553" s="6"/>
      <c r="G3553" s="6"/>
      <c r="I3553" s="6"/>
      <c r="J3553" s="6"/>
      <c r="K3553" s="6"/>
      <c r="L3553" s="6"/>
      <c r="M3553" s="6"/>
      <c r="N3553" s="6"/>
      <c r="O3553" s="7"/>
      <c r="P3553" s="7"/>
      <c r="Q3553" s="7"/>
      <c r="R3553" s="6"/>
    </row>
    <row r="3554" spans="5:18">
      <c r="E3554" s="5"/>
      <c r="F3554" s="6"/>
      <c r="G3554" s="6"/>
      <c r="I3554" s="6"/>
      <c r="J3554" s="6"/>
      <c r="K3554" s="6"/>
      <c r="L3554" s="6"/>
      <c r="M3554" s="6"/>
      <c r="N3554" s="6"/>
      <c r="O3554" s="7"/>
      <c r="P3554" s="7"/>
      <c r="Q3554" s="7"/>
      <c r="R3554" s="6"/>
    </row>
    <row r="3555" spans="5:18">
      <c r="E3555" s="5"/>
      <c r="F3555" s="6"/>
      <c r="G3555" s="6"/>
      <c r="I3555" s="6"/>
      <c r="J3555" s="6"/>
      <c r="K3555" s="6"/>
      <c r="L3555" s="6"/>
      <c r="M3555" s="6"/>
      <c r="N3555" s="6"/>
      <c r="O3555" s="7"/>
      <c r="P3555" s="7"/>
      <c r="Q3555" s="7"/>
      <c r="R3555" s="6"/>
    </row>
    <row r="3556" spans="5:18">
      <c r="E3556" s="5"/>
      <c r="F3556" s="6"/>
      <c r="G3556" s="6"/>
      <c r="I3556" s="6"/>
      <c r="J3556" s="6"/>
      <c r="K3556" s="6"/>
      <c r="L3556" s="6"/>
      <c r="M3556" s="6"/>
      <c r="N3556" s="6"/>
      <c r="O3556" s="7"/>
      <c r="P3556" s="7"/>
      <c r="Q3556" s="7"/>
      <c r="R3556" s="6"/>
    </row>
    <row r="3557" spans="5:18">
      <c r="E3557" s="5"/>
      <c r="F3557" s="6"/>
      <c r="G3557" s="6"/>
      <c r="I3557" s="6"/>
      <c r="J3557" s="6"/>
      <c r="K3557" s="6"/>
      <c r="L3557" s="6"/>
      <c r="M3557" s="6"/>
      <c r="N3557" s="6"/>
      <c r="O3557" s="7"/>
      <c r="P3557" s="7"/>
      <c r="Q3557" s="7"/>
      <c r="R3557" s="6"/>
    </row>
    <row r="3558" spans="5:18">
      <c r="E3558" s="5"/>
      <c r="F3558" s="6"/>
      <c r="G3558" s="6"/>
      <c r="I3558" s="6"/>
      <c r="J3558" s="6"/>
      <c r="K3558" s="6"/>
      <c r="L3558" s="6"/>
      <c r="M3558" s="6"/>
      <c r="N3558" s="6"/>
      <c r="O3558" s="7"/>
      <c r="P3558" s="7"/>
      <c r="Q3558" s="7"/>
      <c r="R3558" s="6"/>
    </row>
    <row r="3559" spans="5:18">
      <c r="E3559" s="5"/>
      <c r="F3559" s="6"/>
      <c r="G3559" s="6"/>
      <c r="I3559" s="6"/>
      <c r="J3559" s="6"/>
      <c r="K3559" s="6"/>
      <c r="L3559" s="6"/>
      <c r="M3559" s="6"/>
      <c r="N3559" s="6"/>
      <c r="O3559" s="7"/>
      <c r="P3559" s="7"/>
      <c r="Q3559" s="7"/>
      <c r="R3559" s="6"/>
    </row>
    <row r="3560" spans="5:18">
      <c r="E3560" s="5"/>
      <c r="F3560" s="6"/>
      <c r="G3560" s="6"/>
      <c r="I3560" s="6"/>
      <c r="J3560" s="6"/>
      <c r="K3560" s="6"/>
      <c r="L3560" s="6"/>
      <c r="M3560" s="6"/>
      <c r="N3560" s="6"/>
      <c r="O3560" s="7"/>
      <c r="P3560" s="7"/>
      <c r="Q3560" s="7"/>
      <c r="R3560" s="6"/>
    </row>
    <row r="3561" spans="5:18">
      <c r="E3561" s="5"/>
      <c r="F3561" s="6"/>
      <c r="G3561" s="6"/>
      <c r="I3561" s="6"/>
      <c r="J3561" s="6"/>
      <c r="K3561" s="6"/>
      <c r="L3561" s="6"/>
      <c r="M3561" s="6"/>
      <c r="N3561" s="6"/>
      <c r="O3561" s="7"/>
      <c r="P3561" s="7"/>
      <c r="Q3561" s="7"/>
      <c r="R3561" s="6"/>
    </row>
    <row r="3562" spans="5:18">
      <c r="E3562" s="5"/>
      <c r="F3562" s="6"/>
      <c r="G3562" s="6"/>
      <c r="I3562" s="6"/>
      <c r="J3562" s="6"/>
      <c r="K3562" s="6"/>
      <c r="L3562" s="6"/>
      <c r="M3562" s="6"/>
      <c r="N3562" s="6"/>
      <c r="O3562" s="7"/>
      <c r="P3562" s="7"/>
      <c r="Q3562" s="7"/>
      <c r="R3562" s="6"/>
    </row>
    <row r="3563" spans="5:18">
      <c r="E3563" s="5"/>
      <c r="F3563" s="6"/>
      <c r="G3563" s="6"/>
      <c r="I3563" s="6"/>
      <c r="J3563" s="6"/>
      <c r="K3563" s="6"/>
      <c r="L3563" s="6"/>
      <c r="M3563" s="6"/>
      <c r="N3563" s="6"/>
      <c r="O3563" s="7"/>
      <c r="P3563" s="7"/>
      <c r="Q3563" s="7"/>
      <c r="R3563" s="6"/>
    </row>
    <row r="3564" spans="5:18">
      <c r="E3564" s="5"/>
      <c r="F3564" s="6"/>
      <c r="G3564" s="6"/>
      <c r="I3564" s="6"/>
      <c r="J3564" s="6"/>
      <c r="K3564" s="6"/>
      <c r="L3564" s="6"/>
      <c r="M3564" s="6"/>
      <c r="N3564" s="6"/>
      <c r="O3564" s="7"/>
      <c r="P3564" s="7"/>
      <c r="Q3564" s="7"/>
      <c r="R3564" s="6"/>
    </row>
    <row r="3565" spans="5:18">
      <c r="E3565" s="5"/>
      <c r="F3565" s="6"/>
      <c r="G3565" s="6"/>
      <c r="I3565" s="6"/>
      <c r="J3565" s="6"/>
      <c r="K3565" s="6"/>
      <c r="L3565" s="6"/>
      <c r="M3565" s="6"/>
      <c r="N3565" s="6"/>
      <c r="O3565" s="7"/>
      <c r="P3565" s="7"/>
      <c r="Q3565" s="7"/>
      <c r="R3565" s="6"/>
    </row>
    <row r="3566" spans="5:18">
      <c r="E3566" s="5"/>
      <c r="F3566" s="6"/>
      <c r="G3566" s="6"/>
      <c r="I3566" s="6"/>
      <c r="J3566" s="6"/>
      <c r="K3566" s="6"/>
      <c r="L3566" s="6"/>
      <c r="M3566" s="6"/>
      <c r="N3566" s="6"/>
      <c r="O3566" s="7"/>
      <c r="P3566" s="7"/>
      <c r="Q3566" s="7"/>
      <c r="R3566" s="6"/>
    </row>
    <row r="3567" spans="5:18">
      <c r="E3567" s="5"/>
      <c r="F3567" s="6"/>
      <c r="G3567" s="6"/>
      <c r="I3567" s="6"/>
      <c r="J3567" s="6"/>
      <c r="K3567" s="6"/>
      <c r="L3567" s="6"/>
      <c r="M3567" s="6"/>
      <c r="N3567" s="6"/>
      <c r="O3567" s="7"/>
      <c r="P3567" s="7"/>
      <c r="Q3567" s="7"/>
      <c r="R3567" s="6"/>
    </row>
    <row r="3568" spans="5:18">
      <c r="E3568" s="5"/>
      <c r="F3568" s="6"/>
      <c r="G3568" s="6"/>
      <c r="I3568" s="6"/>
      <c r="J3568" s="6"/>
      <c r="K3568" s="6"/>
      <c r="L3568" s="6"/>
      <c r="M3568" s="6"/>
      <c r="N3568" s="6"/>
      <c r="O3568" s="7"/>
      <c r="P3568" s="7"/>
      <c r="Q3568" s="7"/>
      <c r="R3568" s="6"/>
    </row>
    <row r="3569" spans="5:18">
      <c r="E3569" s="5"/>
      <c r="F3569" s="6"/>
      <c r="G3569" s="6"/>
      <c r="I3569" s="6"/>
      <c r="J3569" s="6"/>
      <c r="K3569" s="6"/>
      <c r="L3569" s="6"/>
      <c r="M3569" s="6"/>
      <c r="N3569" s="6"/>
      <c r="O3569" s="7"/>
      <c r="P3569" s="7"/>
      <c r="Q3569" s="7"/>
      <c r="R3569" s="6"/>
    </row>
    <row r="3570" spans="5:18">
      <c r="E3570" s="5"/>
      <c r="F3570" s="6"/>
      <c r="G3570" s="6"/>
      <c r="I3570" s="6"/>
      <c r="J3570" s="6"/>
      <c r="K3570" s="6"/>
      <c r="L3570" s="6"/>
      <c r="M3570" s="6"/>
      <c r="N3570" s="6"/>
      <c r="O3570" s="7"/>
      <c r="P3570" s="7"/>
      <c r="Q3570" s="7"/>
      <c r="R3570" s="6"/>
    </row>
    <row r="3571" spans="5:18">
      <c r="E3571" s="5"/>
      <c r="F3571" s="6"/>
      <c r="G3571" s="6"/>
      <c r="I3571" s="6"/>
      <c r="J3571" s="6"/>
      <c r="K3571" s="6"/>
      <c r="L3571" s="6"/>
      <c r="M3571" s="6"/>
      <c r="N3571" s="6"/>
      <c r="O3571" s="7"/>
      <c r="P3571" s="7"/>
      <c r="Q3571" s="7"/>
      <c r="R3571" s="6"/>
    </row>
    <row r="3572" spans="5:18">
      <c r="E3572" s="5"/>
      <c r="F3572" s="6"/>
      <c r="G3572" s="6"/>
      <c r="I3572" s="6"/>
      <c r="J3572" s="6"/>
      <c r="K3572" s="6"/>
      <c r="L3572" s="6"/>
      <c r="M3572" s="6"/>
      <c r="N3572" s="6"/>
      <c r="O3572" s="7"/>
      <c r="P3572" s="7"/>
      <c r="Q3572" s="7"/>
      <c r="R3572" s="6"/>
    </row>
    <row r="3573" spans="5:18">
      <c r="E3573" s="5"/>
      <c r="F3573" s="6"/>
      <c r="G3573" s="6"/>
      <c r="I3573" s="6"/>
      <c r="J3573" s="6"/>
      <c r="K3573" s="6"/>
      <c r="L3573" s="6"/>
      <c r="M3573" s="6"/>
      <c r="N3573" s="6"/>
      <c r="O3573" s="7"/>
      <c r="P3573" s="7"/>
      <c r="Q3573" s="7"/>
      <c r="R3573" s="6"/>
    </row>
    <row r="3574" spans="5:18">
      <c r="E3574" s="5"/>
      <c r="F3574" s="6"/>
      <c r="G3574" s="6"/>
      <c r="I3574" s="6"/>
      <c r="J3574" s="6"/>
      <c r="K3574" s="6"/>
      <c r="L3574" s="6"/>
      <c r="M3574" s="6"/>
      <c r="N3574" s="6"/>
      <c r="O3574" s="7"/>
      <c r="P3574" s="7"/>
      <c r="Q3574" s="7"/>
      <c r="R3574" s="6"/>
    </row>
    <row r="3575" spans="5:18">
      <c r="E3575" s="5"/>
      <c r="F3575" s="6"/>
      <c r="G3575" s="6"/>
      <c r="I3575" s="6"/>
      <c r="J3575" s="6"/>
      <c r="K3575" s="6"/>
      <c r="L3575" s="6"/>
      <c r="M3575" s="6"/>
      <c r="N3575" s="6"/>
      <c r="O3575" s="7"/>
      <c r="P3575" s="7"/>
      <c r="Q3575" s="7"/>
      <c r="R3575" s="6"/>
    </row>
    <row r="3576" spans="5:18">
      <c r="E3576" s="5"/>
      <c r="F3576" s="6"/>
      <c r="G3576" s="6"/>
      <c r="I3576" s="6"/>
      <c r="J3576" s="6"/>
      <c r="K3576" s="6"/>
      <c r="L3576" s="6"/>
      <c r="M3576" s="6"/>
      <c r="N3576" s="6"/>
      <c r="O3576" s="7"/>
      <c r="P3576" s="7"/>
      <c r="Q3576" s="7"/>
      <c r="R3576" s="6"/>
    </row>
    <row r="3577" spans="5:18">
      <c r="E3577" s="5"/>
      <c r="F3577" s="6"/>
      <c r="G3577" s="6"/>
      <c r="I3577" s="6"/>
      <c r="J3577" s="6"/>
      <c r="K3577" s="6"/>
      <c r="L3577" s="6"/>
      <c r="M3577" s="6"/>
      <c r="N3577" s="6"/>
      <c r="O3577" s="7"/>
      <c r="P3577" s="7"/>
      <c r="Q3577" s="7"/>
      <c r="R3577" s="6"/>
    </row>
    <row r="3578" spans="5:18">
      <c r="E3578" s="5"/>
      <c r="F3578" s="6"/>
      <c r="G3578" s="6"/>
      <c r="I3578" s="6"/>
      <c r="J3578" s="6"/>
      <c r="K3578" s="6"/>
      <c r="L3578" s="6"/>
      <c r="M3578" s="6"/>
      <c r="N3578" s="6"/>
      <c r="O3578" s="7"/>
      <c r="P3578" s="7"/>
      <c r="Q3578" s="7"/>
      <c r="R3578" s="6"/>
    </row>
    <row r="3579" spans="5:18">
      <c r="E3579" s="5"/>
      <c r="F3579" s="6"/>
      <c r="G3579" s="6"/>
      <c r="I3579" s="6"/>
      <c r="J3579" s="6"/>
      <c r="K3579" s="6"/>
      <c r="L3579" s="6"/>
      <c r="M3579" s="6"/>
      <c r="N3579" s="6"/>
      <c r="O3579" s="7"/>
      <c r="P3579" s="7"/>
      <c r="Q3579" s="7"/>
      <c r="R3579" s="6"/>
    </row>
    <row r="3580" spans="5:18">
      <c r="E3580" s="5"/>
      <c r="F3580" s="6"/>
      <c r="G3580" s="6"/>
      <c r="I3580" s="6"/>
      <c r="J3580" s="6"/>
      <c r="K3580" s="6"/>
      <c r="L3580" s="6"/>
      <c r="M3580" s="6"/>
      <c r="N3580" s="6"/>
      <c r="O3580" s="7"/>
      <c r="P3580" s="7"/>
      <c r="Q3580" s="7"/>
      <c r="R3580" s="6"/>
    </row>
    <row r="3581" spans="5:18">
      <c r="E3581" s="5"/>
      <c r="F3581" s="6"/>
      <c r="G3581" s="6"/>
      <c r="I3581" s="6"/>
      <c r="J3581" s="6"/>
      <c r="K3581" s="6"/>
      <c r="L3581" s="6"/>
      <c r="M3581" s="6"/>
      <c r="N3581" s="6"/>
      <c r="O3581" s="7"/>
      <c r="P3581" s="7"/>
      <c r="Q3581" s="7"/>
      <c r="R3581" s="6"/>
    </row>
    <row r="3582" spans="5:18">
      <c r="E3582" s="5"/>
      <c r="F3582" s="6"/>
      <c r="G3582" s="6"/>
      <c r="I3582" s="6"/>
      <c r="J3582" s="6"/>
      <c r="K3582" s="6"/>
      <c r="L3582" s="6"/>
      <c r="M3582" s="6"/>
      <c r="N3582" s="6"/>
      <c r="O3582" s="7"/>
      <c r="P3582" s="7"/>
      <c r="Q3582" s="7"/>
      <c r="R3582" s="6"/>
    </row>
    <row r="3583" spans="5:18">
      <c r="E3583" s="5"/>
      <c r="F3583" s="6"/>
      <c r="G3583" s="6"/>
      <c r="I3583" s="6"/>
      <c r="J3583" s="6"/>
      <c r="K3583" s="6"/>
      <c r="L3583" s="6"/>
      <c r="M3583" s="6"/>
      <c r="N3583" s="6"/>
      <c r="O3583" s="7"/>
      <c r="P3583" s="7"/>
      <c r="Q3583" s="7"/>
      <c r="R3583" s="6"/>
    </row>
    <row r="3584" spans="5:18">
      <c r="E3584" s="5"/>
      <c r="F3584" s="6"/>
      <c r="G3584" s="6"/>
      <c r="I3584" s="6"/>
      <c r="J3584" s="6"/>
      <c r="K3584" s="6"/>
      <c r="L3584" s="6"/>
      <c r="M3584" s="6"/>
      <c r="N3584" s="6"/>
      <c r="O3584" s="7"/>
      <c r="P3584" s="7"/>
      <c r="Q3584" s="7"/>
      <c r="R3584" s="6"/>
    </row>
    <row r="3585" spans="5:18">
      <c r="E3585" s="5"/>
      <c r="F3585" s="6"/>
      <c r="G3585" s="6"/>
      <c r="I3585" s="6"/>
      <c r="J3585" s="6"/>
      <c r="K3585" s="6"/>
      <c r="L3585" s="6"/>
      <c r="M3585" s="6"/>
      <c r="N3585" s="6"/>
      <c r="O3585" s="7"/>
      <c r="P3585" s="7"/>
      <c r="Q3585" s="7"/>
      <c r="R3585" s="6"/>
    </row>
    <row r="3586" spans="5:18">
      <c r="E3586" s="5"/>
      <c r="F3586" s="6"/>
      <c r="G3586" s="6"/>
      <c r="I3586" s="6"/>
      <c r="J3586" s="6"/>
      <c r="K3586" s="6"/>
      <c r="L3586" s="6"/>
      <c r="M3586" s="6"/>
      <c r="N3586" s="6"/>
      <c r="O3586" s="7"/>
      <c r="P3586" s="7"/>
      <c r="Q3586" s="7"/>
      <c r="R3586" s="6"/>
    </row>
    <row r="3587" spans="5:18">
      <c r="E3587" s="5"/>
      <c r="F3587" s="6"/>
      <c r="G3587" s="6"/>
      <c r="I3587" s="6"/>
      <c r="J3587" s="6"/>
      <c r="K3587" s="6"/>
      <c r="L3587" s="6"/>
      <c r="M3587" s="6"/>
      <c r="N3587" s="6"/>
      <c r="O3587" s="7"/>
      <c r="P3587" s="7"/>
      <c r="Q3587" s="7"/>
      <c r="R3587" s="6"/>
    </row>
    <row r="3588" spans="5:18">
      <c r="E3588" s="5"/>
      <c r="F3588" s="6"/>
      <c r="G3588" s="6"/>
      <c r="I3588" s="6"/>
      <c r="J3588" s="6"/>
      <c r="K3588" s="6"/>
      <c r="L3588" s="6"/>
      <c r="M3588" s="6"/>
      <c r="N3588" s="6"/>
      <c r="O3588" s="7"/>
      <c r="P3588" s="7"/>
      <c r="Q3588" s="7"/>
      <c r="R3588" s="6"/>
    </row>
    <row r="3589" spans="5:18">
      <c r="E3589" s="5"/>
      <c r="F3589" s="6"/>
      <c r="G3589" s="6"/>
      <c r="I3589" s="6"/>
      <c r="J3589" s="6"/>
      <c r="K3589" s="6"/>
      <c r="L3589" s="6"/>
      <c r="M3589" s="6"/>
      <c r="N3589" s="6"/>
      <c r="O3589" s="7"/>
      <c r="P3589" s="7"/>
      <c r="Q3589" s="7"/>
      <c r="R3589" s="6"/>
    </row>
    <row r="3590" spans="5:18">
      <c r="E3590" s="5"/>
      <c r="F3590" s="6"/>
      <c r="G3590" s="6"/>
      <c r="I3590" s="6"/>
      <c r="J3590" s="6"/>
      <c r="K3590" s="6"/>
      <c r="L3590" s="6"/>
      <c r="M3590" s="6"/>
      <c r="N3590" s="6"/>
      <c r="O3590" s="7"/>
      <c r="P3590" s="7"/>
      <c r="Q3590" s="7"/>
      <c r="R3590" s="6"/>
    </row>
    <row r="3591" spans="5:18">
      <c r="E3591" s="5"/>
      <c r="F3591" s="6"/>
      <c r="G3591" s="6"/>
      <c r="I3591" s="6"/>
      <c r="J3591" s="6"/>
      <c r="K3591" s="6"/>
      <c r="L3591" s="6"/>
      <c r="M3591" s="6"/>
      <c r="N3591" s="6"/>
      <c r="O3591" s="7"/>
      <c r="P3591" s="7"/>
      <c r="Q3591" s="7"/>
      <c r="R3591" s="6"/>
    </row>
    <row r="3592" spans="5:18">
      <c r="E3592" s="5"/>
      <c r="F3592" s="6"/>
      <c r="G3592" s="6"/>
      <c r="I3592" s="6"/>
      <c r="J3592" s="6"/>
      <c r="K3592" s="6"/>
      <c r="L3592" s="6"/>
      <c r="M3592" s="6"/>
      <c r="N3592" s="6"/>
      <c r="O3592" s="7"/>
      <c r="P3592" s="7"/>
      <c r="Q3592" s="7"/>
      <c r="R3592" s="6"/>
    </row>
    <row r="3593" spans="5:18">
      <c r="E3593" s="5"/>
      <c r="F3593" s="6"/>
      <c r="G3593" s="6"/>
      <c r="I3593" s="6"/>
      <c r="J3593" s="6"/>
      <c r="K3593" s="6"/>
      <c r="L3593" s="6"/>
      <c r="M3593" s="6"/>
      <c r="N3593" s="6"/>
      <c r="O3593" s="7"/>
      <c r="P3593" s="7"/>
      <c r="Q3593" s="7"/>
      <c r="R3593" s="6"/>
    </row>
    <row r="3594" spans="5:18">
      <c r="E3594" s="5"/>
      <c r="F3594" s="6"/>
      <c r="G3594" s="6"/>
      <c r="I3594" s="6"/>
      <c r="J3594" s="6"/>
      <c r="K3594" s="6"/>
      <c r="L3594" s="6"/>
      <c r="M3594" s="6"/>
      <c r="N3594" s="6"/>
      <c r="O3594" s="7"/>
      <c r="P3594" s="7"/>
      <c r="Q3594" s="7"/>
      <c r="R3594" s="6"/>
    </row>
    <row r="3595" spans="5:18">
      <c r="E3595" s="5"/>
      <c r="F3595" s="6"/>
      <c r="G3595" s="6"/>
      <c r="I3595" s="6"/>
      <c r="J3595" s="6"/>
      <c r="K3595" s="6"/>
      <c r="L3595" s="6"/>
      <c r="M3595" s="6"/>
      <c r="N3595" s="6"/>
      <c r="O3595" s="7"/>
      <c r="P3595" s="7"/>
      <c r="Q3595" s="7"/>
      <c r="R3595" s="6"/>
    </row>
    <row r="3596" spans="5:18">
      <c r="E3596" s="5"/>
      <c r="F3596" s="6"/>
      <c r="G3596" s="6"/>
      <c r="I3596" s="6"/>
      <c r="J3596" s="6"/>
      <c r="K3596" s="6"/>
      <c r="L3596" s="6"/>
      <c r="M3596" s="6"/>
      <c r="N3596" s="6"/>
      <c r="O3596" s="7"/>
      <c r="P3596" s="7"/>
      <c r="Q3596" s="7"/>
      <c r="R3596" s="6"/>
    </row>
    <row r="3597" spans="5:18">
      <c r="E3597" s="5"/>
      <c r="F3597" s="6"/>
      <c r="G3597" s="6"/>
      <c r="I3597" s="6"/>
      <c r="J3597" s="6"/>
      <c r="K3597" s="6"/>
      <c r="L3597" s="6"/>
      <c r="M3597" s="6"/>
      <c r="N3597" s="6"/>
      <c r="O3597" s="7"/>
      <c r="P3597" s="7"/>
      <c r="Q3597" s="7"/>
      <c r="R3597" s="6"/>
    </row>
    <row r="3598" spans="5:18">
      <c r="E3598" s="5"/>
      <c r="F3598" s="6"/>
      <c r="G3598" s="6"/>
      <c r="I3598" s="6"/>
      <c r="J3598" s="6"/>
      <c r="K3598" s="6"/>
      <c r="L3598" s="6"/>
      <c r="M3598" s="6"/>
      <c r="N3598" s="6"/>
      <c r="O3598" s="7"/>
      <c r="P3598" s="7"/>
      <c r="Q3598" s="7"/>
      <c r="R3598" s="6"/>
    </row>
    <row r="3599" spans="5:18">
      <c r="E3599" s="5"/>
      <c r="F3599" s="6"/>
      <c r="G3599" s="6"/>
      <c r="I3599" s="6"/>
      <c r="J3599" s="6"/>
      <c r="K3599" s="6"/>
      <c r="L3599" s="6"/>
      <c r="M3599" s="6"/>
      <c r="N3599" s="6"/>
      <c r="O3599" s="7"/>
      <c r="P3599" s="7"/>
      <c r="Q3599" s="7"/>
      <c r="R3599" s="6"/>
    </row>
    <row r="3600" spans="5:18">
      <c r="E3600" s="5"/>
      <c r="F3600" s="6"/>
      <c r="G3600" s="6"/>
      <c r="I3600" s="6"/>
      <c r="J3600" s="6"/>
      <c r="K3600" s="6"/>
      <c r="L3600" s="6"/>
      <c r="M3600" s="6"/>
      <c r="N3600" s="6"/>
      <c r="O3600" s="7"/>
      <c r="P3600" s="7"/>
      <c r="Q3600" s="7"/>
      <c r="R3600" s="6"/>
    </row>
    <row r="3601" spans="5:18">
      <c r="E3601" s="5"/>
      <c r="F3601" s="6"/>
      <c r="G3601" s="6"/>
      <c r="I3601" s="6"/>
      <c r="J3601" s="6"/>
      <c r="K3601" s="6"/>
      <c r="L3601" s="6"/>
      <c r="M3601" s="6"/>
      <c r="N3601" s="6"/>
      <c r="O3601" s="7"/>
      <c r="P3601" s="7"/>
      <c r="Q3601" s="7"/>
      <c r="R3601" s="6"/>
    </row>
    <row r="3602" spans="5:18">
      <c r="E3602" s="5"/>
      <c r="F3602" s="6"/>
      <c r="G3602" s="6"/>
      <c r="I3602" s="6"/>
      <c r="J3602" s="6"/>
      <c r="K3602" s="6"/>
      <c r="L3602" s="6"/>
      <c r="M3602" s="6"/>
      <c r="N3602" s="6"/>
      <c r="O3602" s="7"/>
      <c r="P3602" s="7"/>
      <c r="Q3602" s="7"/>
      <c r="R3602" s="6"/>
    </row>
    <row r="3603" spans="5:18">
      <c r="E3603" s="5"/>
      <c r="F3603" s="6"/>
      <c r="G3603" s="6"/>
      <c r="I3603" s="6"/>
      <c r="J3603" s="6"/>
      <c r="K3603" s="6"/>
      <c r="L3603" s="6"/>
      <c r="M3603" s="6"/>
      <c r="N3603" s="6"/>
      <c r="O3603" s="7"/>
      <c r="P3603" s="7"/>
      <c r="Q3603" s="7"/>
      <c r="R3603" s="6"/>
    </row>
    <row r="3604" spans="5:18">
      <c r="E3604" s="5"/>
      <c r="F3604" s="6"/>
      <c r="G3604" s="6"/>
      <c r="I3604" s="6"/>
      <c r="J3604" s="6"/>
      <c r="K3604" s="6"/>
      <c r="L3604" s="6"/>
      <c r="M3604" s="6"/>
      <c r="N3604" s="6"/>
      <c r="O3604" s="7"/>
      <c r="P3604" s="7"/>
      <c r="Q3604" s="7"/>
      <c r="R3604" s="6"/>
    </row>
    <row r="3605" spans="5:18">
      <c r="E3605" s="5"/>
      <c r="F3605" s="6"/>
      <c r="G3605" s="6"/>
      <c r="I3605" s="6"/>
      <c r="J3605" s="6"/>
      <c r="K3605" s="6"/>
      <c r="L3605" s="6"/>
      <c r="M3605" s="6"/>
      <c r="N3605" s="6"/>
      <c r="O3605" s="7"/>
      <c r="P3605" s="7"/>
      <c r="Q3605" s="7"/>
      <c r="R3605" s="6"/>
    </row>
    <row r="3606" spans="5:18">
      <c r="E3606" s="5"/>
      <c r="F3606" s="6"/>
      <c r="G3606" s="6"/>
      <c r="I3606" s="6"/>
      <c r="J3606" s="6"/>
      <c r="K3606" s="6"/>
      <c r="L3606" s="6"/>
      <c r="M3606" s="6"/>
      <c r="N3606" s="6"/>
      <c r="O3606" s="7"/>
      <c r="P3606" s="7"/>
      <c r="Q3606" s="7"/>
      <c r="R3606" s="6"/>
    </row>
    <row r="3607" spans="5:18">
      <c r="E3607" s="5"/>
      <c r="F3607" s="6"/>
      <c r="G3607" s="6"/>
      <c r="I3607" s="6"/>
      <c r="J3607" s="6"/>
      <c r="K3607" s="6"/>
      <c r="L3607" s="6"/>
      <c r="M3607" s="6"/>
      <c r="N3607" s="6"/>
      <c r="O3607" s="7"/>
      <c r="P3607" s="7"/>
      <c r="Q3607" s="7"/>
      <c r="R3607" s="6"/>
    </row>
    <row r="3608" spans="5:18">
      <c r="E3608" s="5"/>
      <c r="F3608" s="6"/>
      <c r="G3608" s="6"/>
      <c r="I3608" s="6"/>
      <c r="J3608" s="6"/>
      <c r="K3608" s="6"/>
      <c r="L3608" s="6"/>
      <c r="M3608" s="6"/>
      <c r="N3608" s="6"/>
      <c r="O3608" s="7"/>
      <c r="P3608" s="7"/>
      <c r="Q3608" s="7"/>
      <c r="R3608" s="6"/>
    </row>
    <row r="3609" spans="5:18">
      <c r="E3609" s="5"/>
      <c r="F3609" s="6"/>
      <c r="G3609" s="6"/>
      <c r="I3609" s="6"/>
      <c r="J3609" s="6"/>
      <c r="K3609" s="6"/>
      <c r="L3609" s="6"/>
      <c r="M3609" s="6"/>
      <c r="N3609" s="6"/>
      <c r="O3609" s="7"/>
      <c r="P3609" s="7"/>
      <c r="Q3609" s="7"/>
      <c r="R3609" s="6"/>
    </row>
    <row r="3610" spans="5:18">
      <c r="E3610" s="5"/>
      <c r="F3610" s="6"/>
      <c r="G3610" s="6"/>
      <c r="I3610" s="6"/>
      <c r="J3610" s="6"/>
      <c r="K3610" s="6"/>
      <c r="L3610" s="6"/>
      <c r="M3610" s="6"/>
      <c r="N3610" s="6"/>
      <c r="O3610" s="7"/>
      <c r="P3610" s="7"/>
      <c r="Q3610" s="7"/>
      <c r="R3610" s="6"/>
    </row>
    <row r="3611" spans="5:18">
      <c r="E3611" s="5"/>
      <c r="F3611" s="6"/>
      <c r="G3611" s="6"/>
      <c r="I3611" s="6"/>
      <c r="J3611" s="6"/>
      <c r="K3611" s="6"/>
      <c r="L3611" s="6"/>
      <c r="M3611" s="6"/>
      <c r="N3611" s="6"/>
      <c r="O3611" s="7"/>
      <c r="P3611" s="7"/>
      <c r="Q3611" s="7"/>
      <c r="R3611" s="6"/>
    </row>
    <row r="3612" spans="5:18">
      <c r="E3612" s="5"/>
      <c r="F3612" s="6"/>
      <c r="G3612" s="6"/>
      <c r="I3612" s="6"/>
      <c r="J3612" s="6"/>
      <c r="K3612" s="6"/>
      <c r="L3612" s="6"/>
      <c r="M3612" s="6"/>
      <c r="N3612" s="6"/>
      <c r="O3612" s="7"/>
      <c r="P3612" s="7"/>
      <c r="Q3612" s="7"/>
      <c r="R3612" s="6"/>
    </row>
    <row r="3613" spans="5:18">
      <c r="E3613" s="5"/>
      <c r="F3613" s="6"/>
      <c r="G3613" s="6"/>
      <c r="I3613" s="6"/>
      <c r="J3613" s="6"/>
      <c r="K3613" s="6"/>
      <c r="L3613" s="6"/>
      <c r="M3613" s="6"/>
      <c r="N3613" s="6"/>
      <c r="O3613" s="7"/>
      <c r="P3613" s="7"/>
      <c r="Q3613" s="7"/>
      <c r="R3613" s="6"/>
    </row>
    <row r="3614" spans="5:18">
      <c r="E3614" s="5"/>
      <c r="F3614" s="6"/>
      <c r="G3614" s="6"/>
      <c r="I3614" s="6"/>
      <c r="J3614" s="6"/>
      <c r="K3614" s="6"/>
      <c r="L3614" s="6"/>
      <c r="M3614" s="6"/>
      <c r="N3614" s="6"/>
      <c r="O3614" s="7"/>
      <c r="P3614" s="7"/>
      <c r="Q3614" s="7"/>
      <c r="R3614" s="6"/>
    </row>
    <row r="3615" spans="5:18">
      <c r="E3615" s="5"/>
      <c r="F3615" s="6"/>
      <c r="G3615" s="6"/>
      <c r="I3615" s="6"/>
      <c r="J3615" s="6"/>
      <c r="K3615" s="6"/>
      <c r="L3615" s="6"/>
      <c r="M3615" s="6"/>
      <c r="N3615" s="6"/>
      <c r="O3615" s="7"/>
      <c r="P3615" s="7"/>
      <c r="Q3615" s="7"/>
      <c r="R3615" s="6"/>
    </row>
    <row r="3616" spans="5:18">
      <c r="E3616" s="5"/>
      <c r="F3616" s="6"/>
      <c r="G3616" s="6"/>
      <c r="I3616" s="6"/>
      <c r="J3616" s="6"/>
      <c r="K3616" s="6"/>
      <c r="L3616" s="6"/>
      <c r="M3616" s="6"/>
      <c r="N3616" s="6"/>
      <c r="O3616" s="7"/>
      <c r="P3616" s="7"/>
      <c r="Q3616" s="7"/>
      <c r="R3616" s="6"/>
    </row>
    <row r="3617" spans="5:18">
      <c r="E3617" s="5"/>
      <c r="F3617" s="6"/>
      <c r="G3617" s="6"/>
      <c r="I3617" s="6"/>
      <c r="J3617" s="6"/>
      <c r="K3617" s="6"/>
      <c r="L3617" s="6"/>
      <c r="M3617" s="6"/>
      <c r="N3617" s="6"/>
      <c r="O3617" s="7"/>
      <c r="P3617" s="7"/>
      <c r="Q3617" s="7"/>
      <c r="R3617" s="6"/>
    </row>
    <row r="3618" spans="5:18">
      <c r="E3618" s="5"/>
      <c r="F3618" s="6"/>
      <c r="G3618" s="6"/>
      <c r="I3618" s="6"/>
      <c r="J3618" s="6"/>
      <c r="K3618" s="6"/>
      <c r="L3618" s="6"/>
      <c r="M3618" s="6"/>
      <c r="N3618" s="6"/>
      <c r="O3618" s="7"/>
      <c r="P3618" s="7"/>
      <c r="Q3618" s="7"/>
      <c r="R3618" s="6"/>
    </row>
    <row r="3619" spans="5:18">
      <c r="E3619" s="5"/>
      <c r="F3619" s="6"/>
      <c r="G3619" s="6"/>
      <c r="I3619" s="6"/>
      <c r="J3619" s="6"/>
      <c r="K3619" s="6"/>
      <c r="L3619" s="6"/>
      <c r="M3619" s="6"/>
      <c r="N3619" s="6"/>
      <c r="O3619" s="7"/>
      <c r="P3619" s="7"/>
      <c r="Q3619" s="7"/>
      <c r="R3619" s="6"/>
    </row>
    <row r="3620" spans="5:18">
      <c r="E3620" s="5"/>
      <c r="F3620" s="6"/>
      <c r="G3620" s="6"/>
      <c r="I3620" s="6"/>
      <c r="J3620" s="6"/>
      <c r="K3620" s="6"/>
      <c r="L3620" s="6"/>
      <c r="M3620" s="6"/>
      <c r="N3620" s="6"/>
      <c r="O3620" s="7"/>
      <c r="P3620" s="7"/>
      <c r="Q3620" s="7"/>
      <c r="R3620" s="6"/>
    </row>
    <row r="3621" spans="5:18">
      <c r="E3621" s="5"/>
      <c r="F3621" s="6"/>
      <c r="G3621" s="6"/>
      <c r="I3621" s="6"/>
      <c r="J3621" s="6"/>
      <c r="K3621" s="6"/>
      <c r="L3621" s="6"/>
      <c r="M3621" s="6"/>
      <c r="N3621" s="6"/>
      <c r="O3621" s="7"/>
      <c r="P3621" s="7"/>
      <c r="Q3621" s="7"/>
      <c r="R3621" s="6"/>
    </row>
    <row r="3622" spans="5:18">
      <c r="E3622" s="5"/>
      <c r="F3622" s="6"/>
      <c r="G3622" s="6"/>
      <c r="I3622" s="6"/>
      <c r="J3622" s="6"/>
      <c r="K3622" s="6"/>
      <c r="L3622" s="6"/>
      <c r="M3622" s="6"/>
      <c r="N3622" s="6"/>
      <c r="O3622" s="7"/>
      <c r="P3622" s="7"/>
      <c r="Q3622" s="7"/>
      <c r="R3622" s="6"/>
    </row>
    <row r="3623" spans="5:18">
      <c r="E3623" s="5"/>
      <c r="F3623" s="6"/>
      <c r="G3623" s="6"/>
      <c r="I3623" s="6"/>
      <c r="J3623" s="6"/>
      <c r="K3623" s="6"/>
      <c r="L3623" s="6"/>
      <c r="M3623" s="6"/>
      <c r="N3623" s="6"/>
      <c r="O3623" s="7"/>
      <c r="P3623" s="7"/>
      <c r="Q3623" s="7"/>
      <c r="R3623" s="6"/>
    </row>
    <row r="3624" spans="5:18">
      <c r="E3624" s="5"/>
      <c r="F3624" s="6"/>
      <c r="G3624" s="6"/>
      <c r="I3624" s="6"/>
      <c r="J3624" s="6"/>
      <c r="K3624" s="6"/>
      <c r="L3624" s="6"/>
      <c r="M3624" s="6"/>
      <c r="N3624" s="6"/>
      <c r="O3624" s="7"/>
      <c r="P3624" s="7"/>
      <c r="Q3624" s="7"/>
      <c r="R3624" s="6"/>
    </row>
    <row r="3625" spans="5:18">
      <c r="E3625" s="5"/>
      <c r="F3625" s="6"/>
      <c r="G3625" s="6"/>
      <c r="I3625" s="6"/>
      <c r="J3625" s="6"/>
      <c r="K3625" s="6"/>
      <c r="L3625" s="6"/>
      <c r="M3625" s="6"/>
      <c r="N3625" s="6"/>
      <c r="O3625" s="7"/>
      <c r="P3625" s="7"/>
      <c r="Q3625" s="7"/>
      <c r="R3625" s="6"/>
    </row>
    <row r="3626" spans="5:18">
      <c r="E3626" s="5"/>
      <c r="F3626" s="6"/>
      <c r="G3626" s="6"/>
      <c r="I3626" s="6"/>
      <c r="J3626" s="6"/>
      <c r="K3626" s="6"/>
      <c r="L3626" s="6"/>
      <c r="M3626" s="6"/>
      <c r="N3626" s="6"/>
      <c r="O3626" s="7"/>
      <c r="P3626" s="7"/>
      <c r="Q3626" s="7"/>
      <c r="R3626" s="6"/>
    </row>
    <row r="3627" spans="5:18">
      <c r="E3627" s="5"/>
      <c r="F3627" s="6"/>
      <c r="G3627" s="6"/>
      <c r="I3627" s="6"/>
      <c r="J3627" s="6"/>
      <c r="K3627" s="6"/>
      <c r="L3627" s="6"/>
      <c r="M3627" s="6"/>
      <c r="N3627" s="6"/>
      <c r="O3627" s="7"/>
      <c r="P3627" s="7"/>
      <c r="Q3627" s="7"/>
      <c r="R3627" s="6"/>
    </row>
    <row r="3628" spans="5:18">
      <c r="E3628" s="5"/>
      <c r="F3628" s="6"/>
      <c r="G3628" s="6"/>
      <c r="I3628" s="6"/>
      <c r="J3628" s="6"/>
      <c r="K3628" s="6"/>
      <c r="L3628" s="6"/>
      <c r="M3628" s="6"/>
      <c r="N3628" s="6"/>
      <c r="O3628" s="7"/>
      <c r="P3628" s="7"/>
      <c r="Q3628" s="7"/>
      <c r="R3628" s="6"/>
    </row>
    <row r="3629" spans="5:18">
      <c r="E3629" s="5"/>
      <c r="F3629" s="6"/>
      <c r="G3629" s="6"/>
      <c r="I3629" s="6"/>
      <c r="J3629" s="6"/>
      <c r="K3629" s="6"/>
      <c r="L3629" s="6"/>
      <c r="M3629" s="6"/>
      <c r="N3629" s="6"/>
      <c r="O3629" s="7"/>
      <c r="P3629" s="7"/>
      <c r="Q3629" s="7"/>
      <c r="R3629" s="6"/>
    </row>
    <row r="3630" spans="5:18">
      <c r="E3630" s="5"/>
      <c r="F3630" s="6"/>
      <c r="G3630" s="6"/>
      <c r="I3630" s="6"/>
      <c r="J3630" s="6"/>
      <c r="K3630" s="6"/>
      <c r="L3630" s="6"/>
      <c r="M3630" s="6"/>
      <c r="N3630" s="6"/>
      <c r="O3630" s="7"/>
      <c r="P3630" s="7"/>
      <c r="Q3630" s="7"/>
      <c r="R3630" s="6"/>
    </row>
    <row r="3631" spans="5:18">
      <c r="E3631" s="5"/>
      <c r="F3631" s="6"/>
      <c r="G3631" s="6"/>
      <c r="I3631" s="6"/>
      <c r="J3631" s="6"/>
      <c r="K3631" s="6"/>
      <c r="L3631" s="6"/>
      <c r="M3631" s="6"/>
      <c r="N3631" s="6"/>
      <c r="O3631" s="7"/>
      <c r="P3631" s="7"/>
      <c r="Q3631" s="7"/>
      <c r="R3631" s="6"/>
    </row>
    <row r="3632" spans="5:18">
      <c r="E3632" s="5"/>
      <c r="F3632" s="6"/>
      <c r="G3632" s="6"/>
      <c r="I3632" s="6"/>
      <c r="J3632" s="6"/>
      <c r="K3632" s="6"/>
      <c r="L3632" s="6"/>
      <c r="M3632" s="6"/>
      <c r="N3632" s="6"/>
      <c r="O3632" s="7"/>
      <c r="P3632" s="7"/>
      <c r="Q3632" s="7"/>
      <c r="R3632" s="6"/>
    </row>
    <row r="3633" spans="5:18">
      <c r="E3633" s="5"/>
      <c r="F3633" s="6"/>
      <c r="G3633" s="6"/>
      <c r="I3633" s="6"/>
      <c r="J3633" s="6"/>
      <c r="K3633" s="6"/>
      <c r="L3633" s="6"/>
      <c r="M3633" s="6"/>
      <c r="N3633" s="6"/>
      <c r="O3633" s="7"/>
      <c r="P3633" s="7"/>
      <c r="Q3633" s="7"/>
      <c r="R3633" s="6"/>
    </row>
    <row r="3634" spans="5:18">
      <c r="E3634" s="5"/>
      <c r="F3634" s="6"/>
      <c r="G3634" s="6"/>
      <c r="I3634" s="6"/>
      <c r="J3634" s="6"/>
      <c r="K3634" s="6"/>
      <c r="L3634" s="6"/>
      <c r="M3634" s="6"/>
      <c r="N3634" s="6"/>
      <c r="O3634" s="7"/>
      <c r="P3634" s="7"/>
      <c r="Q3634" s="7"/>
      <c r="R3634" s="6"/>
    </row>
    <row r="3635" spans="5:18">
      <c r="E3635" s="5"/>
      <c r="F3635" s="6"/>
      <c r="G3635" s="6"/>
      <c r="I3635" s="6"/>
      <c r="J3635" s="6"/>
      <c r="K3635" s="6"/>
      <c r="L3635" s="6"/>
      <c r="M3635" s="6"/>
      <c r="N3635" s="6"/>
      <c r="O3635" s="7"/>
      <c r="P3635" s="7"/>
      <c r="Q3635" s="7"/>
      <c r="R3635" s="6"/>
    </row>
    <row r="3636" spans="5:18">
      <c r="E3636" s="5"/>
      <c r="F3636" s="6"/>
      <c r="G3636" s="6"/>
      <c r="I3636" s="6"/>
      <c r="J3636" s="6"/>
      <c r="K3636" s="6"/>
      <c r="L3636" s="6"/>
      <c r="M3636" s="6"/>
      <c r="N3636" s="6"/>
      <c r="O3636" s="7"/>
      <c r="P3636" s="7"/>
      <c r="Q3636" s="7"/>
      <c r="R3636" s="6"/>
    </row>
    <row r="3637" spans="5:18">
      <c r="E3637" s="5"/>
      <c r="F3637" s="6"/>
      <c r="G3637" s="6"/>
      <c r="I3637" s="6"/>
      <c r="J3637" s="6"/>
      <c r="K3637" s="6"/>
      <c r="L3637" s="6"/>
      <c r="M3637" s="6"/>
      <c r="N3637" s="6"/>
      <c r="O3637" s="7"/>
      <c r="P3637" s="7"/>
      <c r="Q3637" s="7"/>
      <c r="R3637" s="6"/>
    </row>
    <row r="3638" spans="5:18">
      <c r="E3638" s="5"/>
      <c r="F3638" s="6"/>
      <c r="G3638" s="6"/>
      <c r="I3638" s="6"/>
      <c r="J3638" s="6"/>
      <c r="K3638" s="6"/>
      <c r="L3638" s="6"/>
      <c r="M3638" s="6"/>
      <c r="N3638" s="6"/>
      <c r="O3638" s="7"/>
      <c r="P3638" s="7"/>
      <c r="Q3638" s="7"/>
      <c r="R3638" s="6"/>
    </row>
    <row r="3639" spans="5:18">
      <c r="E3639" s="5"/>
      <c r="F3639" s="6"/>
      <c r="G3639" s="6"/>
      <c r="I3639" s="6"/>
      <c r="J3639" s="6"/>
      <c r="K3639" s="6"/>
      <c r="L3639" s="6"/>
      <c r="M3639" s="6"/>
      <c r="N3639" s="6"/>
      <c r="O3639" s="7"/>
      <c r="P3639" s="7"/>
      <c r="Q3639" s="7"/>
      <c r="R3639" s="6"/>
    </row>
    <row r="3640" spans="5:18">
      <c r="E3640" s="5"/>
      <c r="F3640" s="6"/>
      <c r="G3640" s="6"/>
      <c r="I3640" s="6"/>
      <c r="J3640" s="6"/>
      <c r="K3640" s="6"/>
      <c r="L3640" s="6"/>
      <c r="M3640" s="6"/>
      <c r="N3640" s="6"/>
      <c r="O3640" s="7"/>
      <c r="P3640" s="7"/>
      <c r="Q3640" s="7"/>
      <c r="R3640" s="6"/>
    </row>
    <row r="3641" spans="5:18">
      <c r="E3641" s="5"/>
      <c r="F3641" s="6"/>
      <c r="G3641" s="6"/>
      <c r="I3641" s="6"/>
      <c r="J3641" s="6"/>
      <c r="K3641" s="6"/>
      <c r="L3641" s="6"/>
      <c r="M3641" s="6"/>
      <c r="N3641" s="6"/>
      <c r="O3641" s="7"/>
      <c r="P3641" s="7"/>
      <c r="Q3641" s="7"/>
      <c r="R3641" s="6"/>
    </row>
    <row r="3642" spans="5:18">
      <c r="E3642" s="5"/>
      <c r="F3642" s="6"/>
      <c r="G3642" s="6"/>
      <c r="I3642" s="6"/>
      <c r="J3642" s="6"/>
      <c r="K3642" s="6"/>
      <c r="L3642" s="6"/>
      <c r="M3642" s="6"/>
      <c r="N3642" s="6"/>
      <c r="O3642" s="7"/>
      <c r="P3642" s="7"/>
      <c r="Q3642" s="7"/>
      <c r="R3642" s="6"/>
    </row>
    <row r="3643" spans="5:18">
      <c r="E3643" s="5"/>
      <c r="F3643" s="6"/>
      <c r="G3643" s="6"/>
      <c r="I3643" s="6"/>
      <c r="J3643" s="6"/>
      <c r="K3643" s="6"/>
      <c r="L3643" s="6"/>
      <c r="M3643" s="6"/>
      <c r="N3643" s="6"/>
      <c r="O3643" s="7"/>
      <c r="P3643" s="7"/>
      <c r="Q3643" s="7"/>
      <c r="R3643" s="6"/>
    </row>
    <row r="3644" spans="5:18">
      <c r="E3644" s="5"/>
      <c r="F3644" s="6"/>
      <c r="G3644" s="6"/>
      <c r="I3644" s="6"/>
      <c r="J3644" s="6"/>
      <c r="K3644" s="6"/>
      <c r="L3644" s="6"/>
      <c r="M3644" s="6"/>
      <c r="N3644" s="6"/>
      <c r="O3644" s="7"/>
      <c r="P3644" s="7"/>
      <c r="Q3644" s="7"/>
      <c r="R3644" s="6"/>
    </row>
    <row r="3645" spans="5:18">
      <c r="E3645" s="5"/>
      <c r="F3645" s="6"/>
      <c r="G3645" s="6"/>
      <c r="I3645" s="6"/>
      <c r="J3645" s="6"/>
      <c r="K3645" s="6"/>
      <c r="L3645" s="6"/>
      <c r="M3645" s="6"/>
      <c r="N3645" s="6"/>
      <c r="O3645" s="7"/>
      <c r="P3645" s="7"/>
      <c r="Q3645" s="7"/>
      <c r="R3645" s="6"/>
    </row>
    <row r="3646" spans="5:18">
      <c r="E3646" s="5"/>
      <c r="F3646" s="6"/>
      <c r="G3646" s="6"/>
      <c r="I3646" s="6"/>
      <c r="J3646" s="6"/>
      <c r="K3646" s="6"/>
      <c r="L3646" s="6"/>
      <c r="M3646" s="6"/>
      <c r="N3646" s="6"/>
      <c r="O3646" s="7"/>
      <c r="P3646" s="7"/>
      <c r="Q3646" s="7"/>
      <c r="R3646" s="6"/>
    </row>
    <row r="3647" spans="5:18">
      <c r="E3647" s="5"/>
      <c r="F3647" s="6"/>
      <c r="G3647" s="6"/>
      <c r="I3647" s="6"/>
      <c r="J3647" s="6"/>
      <c r="K3647" s="6"/>
      <c r="L3647" s="6"/>
      <c r="M3647" s="6"/>
      <c r="N3647" s="6"/>
      <c r="O3647" s="7"/>
      <c r="P3647" s="7"/>
      <c r="Q3647" s="7"/>
      <c r="R3647" s="6"/>
    </row>
    <row r="3648" spans="5:18">
      <c r="E3648" s="5"/>
      <c r="F3648" s="6"/>
      <c r="G3648" s="6"/>
      <c r="I3648" s="6"/>
      <c r="J3648" s="6"/>
      <c r="K3648" s="6"/>
      <c r="L3648" s="6"/>
      <c r="M3648" s="6"/>
      <c r="N3648" s="6"/>
      <c r="O3648" s="7"/>
      <c r="P3648" s="7"/>
      <c r="Q3648" s="7"/>
      <c r="R3648" s="6"/>
    </row>
    <row r="3649" spans="5:18">
      <c r="E3649" s="5"/>
      <c r="F3649" s="6"/>
      <c r="G3649" s="6"/>
      <c r="I3649" s="6"/>
      <c r="J3649" s="6"/>
      <c r="K3649" s="6"/>
      <c r="L3649" s="6"/>
      <c r="M3649" s="6"/>
      <c r="N3649" s="6"/>
      <c r="O3649" s="7"/>
      <c r="P3649" s="7"/>
      <c r="Q3649" s="7"/>
      <c r="R3649" s="6"/>
    </row>
    <row r="3650" spans="5:18">
      <c r="E3650" s="5"/>
      <c r="F3650" s="6"/>
      <c r="G3650" s="6"/>
      <c r="I3650" s="6"/>
      <c r="J3650" s="6"/>
      <c r="K3650" s="6"/>
      <c r="L3650" s="6"/>
      <c r="M3650" s="6"/>
      <c r="N3650" s="6"/>
      <c r="O3650" s="7"/>
      <c r="P3650" s="7"/>
      <c r="Q3650" s="7"/>
      <c r="R3650" s="6"/>
    </row>
    <row r="3651" spans="5:18">
      <c r="E3651" s="5"/>
      <c r="F3651" s="6"/>
      <c r="G3651" s="6"/>
      <c r="I3651" s="6"/>
      <c r="J3651" s="6"/>
      <c r="K3651" s="6"/>
      <c r="L3651" s="6"/>
      <c r="M3651" s="6"/>
      <c r="N3651" s="6"/>
      <c r="O3651" s="7"/>
      <c r="P3651" s="7"/>
      <c r="Q3651" s="7"/>
      <c r="R3651" s="6"/>
    </row>
    <row r="3652" spans="5:18">
      <c r="E3652" s="5"/>
      <c r="F3652" s="6"/>
      <c r="G3652" s="6"/>
      <c r="I3652" s="6"/>
      <c r="J3652" s="6"/>
      <c r="K3652" s="6"/>
      <c r="L3652" s="6"/>
      <c r="M3652" s="6"/>
      <c r="N3652" s="6"/>
      <c r="O3652" s="7"/>
      <c r="P3652" s="7"/>
      <c r="Q3652" s="7"/>
      <c r="R3652" s="6"/>
    </row>
    <row r="3653" spans="5:18">
      <c r="E3653" s="5"/>
      <c r="F3653" s="6"/>
      <c r="G3653" s="6"/>
      <c r="I3653" s="6"/>
      <c r="J3653" s="6"/>
      <c r="K3653" s="6"/>
      <c r="L3653" s="6"/>
      <c r="M3653" s="6"/>
      <c r="N3653" s="6"/>
      <c r="O3653" s="7"/>
      <c r="P3653" s="7"/>
      <c r="Q3653" s="7"/>
      <c r="R3653" s="6"/>
    </row>
    <row r="3654" spans="5:18">
      <c r="E3654" s="5"/>
      <c r="F3654" s="6"/>
      <c r="G3654" s="6"/>
      <c r="I3654" s="6"/>
      <c r="J3654" s="6"/>
      <c r="K3654" s="6"/>
      <c r="L3654" s="6"/>
      <c r="M3654" s="6"/>
      <c r="N3654" s="6"/>
      <c r="O3654" s="7"/>
      <c r="P3654" s="7"/>
      <c r="Q3654" s="7"/>
      <c r="R3654" s="6"/>
    </row>
    <row r="3655" spans="5:18">
      <c r="E3655" s="5"/>
      <c r="F3655" s="6"/>
      <c r="G3655" s="6"/>
      <c r="I3655" s="6"/>
      <c r="J3655" s="6"/>
      <c r="K3655" s="6"/>
      <c r="L3655" s="6"/>
      <c r="M3655" s="6"/>
      <c r="N3655" s="6"/>
      <c r="O3655" s="7"/>
      <c r="P3655" s="7"/>
      <c r="Q3655" s="7"/>
      <c r="R3655" s="6"/>
    </row>
    <row r="3656" spans="5:18">
      <c r="E3656" s="5"/>
      <c r="F3656" s="6"/>
      <c r="G3656" s="6"/>
      <c r="I3656" s="6"/>
      <c r="J3656" s="6"/>
      <c r="K3656" s="6"/>
      <c r="L3656" s="6"/>
      <c r="M3656" s="6"/>
      <c r="N3656" s="6"/>
      <c r="O3656" s="7"/>
      <c r="P3656" s="7"/>
      <c r="Q3656" s="7"/>
      <c r="R3656" s="6"/>
    </row>
    <row r="3657" spans="5:18">
      <c r="E3657" s="5"/>
      <c r="F3657" s="6"/>
      <c r="G3657" s="6"/>
      <c r="I3657" s="6"/>
      <c r="J3657" s="6"/>
      <c r="K3657" s="6"/>
      <c r="L3657" s="6"/>
      <c r="M3657" s="6"/>
      <c r="N3657" s="6"/>
      <c r="O3657" s="7"/>
      <c r="P3657" s="7"/>
      <c r="Q3657" s="7"/>
      <c r="R3657" s="6"/>
    </row>
    <row r="3658" spans="5:18">
      <c r="E3658" s="5"/>
      <c r="F3658" s="6"/>
      <c r="G3658" s="6"/>
      <c r="I3658" s="6"/>
      <c r="J3658" s="6"/>
      <c r="K3658" s="6"/>
      <c r="L3658" s="6"/>
      <c r="M3658" s="6"/>
      <c r="N3658" s="6"/>
      <c r="O3658" s="7"/>
      <c r="P3658" s="7"/>
      <c r="Q3658" s="7"/>
      <c r="R3658" s="6"/>
    </row>
    <row r="3659" spans="5:18">
      <c r="E3659" s="5"/>
      <c r="F3659" s="6"/>
      <c r="G3659" s="6"/>
      <c r="I3659" s="6"/>
      <c r="J3659" s="6"/>
      <c r="K3659" s="6"/>
      <c r="L3659" s="6"/>
      <c r="M3659" s="6"/>
      <c r="N3659" s="6"/>
      <c r="O3659" s="7"/>
      <c r="P3659" s="7"/>
      <c r="Q3659" s="7"/>
      <c r="R3659" s="6"/>
    </row>
    <row r="3660" spans="5:18">
      <c r="E3660" s="5"/>
      <c r="F3660" s="6"/>
      <c r="G3660" s="6"/>
      <c r="I3660" s="6"/>
      <c r="J3660" s="6"/>
      <c r="K3660" s="6"/>
      <c r="L3660" s="6"/>
      <c r="M3660" s="6"/>
      <c r="N3660" s="6"/>
      <c r="O3660" s="7"/>
      <c r="P3660" s="7"/>
      <c r="Q3660" s="7"/>
      <c r="R3660" s="6"/>
    </row>
    <row r="3661" spans="5:18">
      <c r="E3661" s="5"/>
      <c r="F3661" s="6"/>
      <c r="G3661" s="6"/>
      <c r="I3661" s="6"/>
      <c r="J3661" s="6"/>
      <c r="K3661" s="6"/>
      <c r="L3661" s="6"/>
      <c r="M3661" s="6"/>
      <c r="N3661" s="6"/>
      <c r="O3661" s="7"/>
      <c r="P3661" s="7"/>
      <c r="Q3661" s="7"/>
      <c r="R3661" s="6"/>
    </row>
    <row r="3662" spans="5:18">
      <c r="E3662" s="5"/>
      <c r="F3662" s="6"/>
      <c r="G3662" s="6"/>
      <c r="I3662" s="6"/>
      <c r="J3662" s="6"/>
      <c r="K3662" s="6"/>
      <c r="L3662" s="6"/>
      <c r="M3662" s="6"/>
      <c r="N3662" s="6"/>
      <c r="O3662" s="7"/>
      <c r="P3662" s="7"/>
      <c r="Q3662" s="7"/>
      <c r="R3662" s="6"/>
    </row>
    <row r="3663" spans="5:18">
      <c r="E3663" s="5"/>
      <c r="F3663" s="6"/>
      <c r="G3663" s="6"/>
      <c r="I3663" s="6"/>
      <c r="J3663" s="6"/>
      <c r="K3663" s="6"/>
      <c r="L3663" s="6"/>
      <c r="M3663" s="6"/>
      <c r="N3663" s="6"/>
      <c r="O3663" s="7"/>
      <c r="P3663" s="7"/>
      <c r="Q3663" s="7"/>
      <c r="R3663" s="6"/>
    </row>
    <row r="3664" spans="5:18">
      <c r="E3664" s="5"/>
      <c r="F3664" s="6"/>
      <c r="G3664" s="6"/>
      <c r="I3664" s="6"/>
      <c r="J3664" s="6"/>
      <c r="K3664" s="6"/>
      <c r="L3664" s="6"/>
      <c r="M3664" s="6"/>
      <c r="N3664" s="6"/>
      <c r="O3664" s="7"/>
      <c r="P3664" s="7"/>
      <c r="Q3664" s="7"/>
      <c r="R3664" s="6"/>
    </row>
    <row r="3665" spans="5:18">
      <c r="E3665" s="5"/>
      <c r="F3665" s="6"/>
      <c r="G3665" s="6"/>
      <c r="I3665" s="6"/>
      <c r="J3665" s="6"/>
      <c r="K3665" s="6"/>
      <c r="L3665" s="6"/>
      <c r="M3665" s="6"/>
      <c r="N3665" s="6"/>
      <c r="O3665" s="7"/>
      <c r="P3665" s="7"/>
      <c r="Q3665" s="7"/>
      <c r="R3665" s="6"/>
    </row>
    <row r="3666" spans="5:18">
      <c r="E3666" s="5"/>
      <c r="F3666" s="6"/>
      <c r="G3666" s="6"/>
      <c r="I3666" s="6"/>
      <c r="J3666" s="6"/>
      <c r="K3666" s="6"/>
      <c r="L3666" s="6"/>
      <c r="M3666" s="6"/>
      <c r="N3666" s="6"/>
      <c r="O3666" s="7"/>
      <c r="P3666" s="7"/>
      <c r="Q3666" s="7"/>
      <c r="R3666" s="6"/>
    </row>
    <row r="3667" spans="5:18">
      <c r="E3667" s="5"/>
      <c r="F3667" s="6"/>
      <c r="G3667" s="6"/>
      <c r="I3667" s="6"/>
      <c r="J3667" s="6"/>
      <c r="K3667" s="6"/>
      <c r="L3667" s="6"/>
      <c r="M3667" s="6"/>
      <c r="N3667" s="6"/>
      <c r="O3667" s="7"/>
      <c r="P3667" s="7"/>
      <c r="Q3667" s="7"/>
      <c r="R3667" s="6"/>
    </row>
    <row r="3668" spans="5:18">
      <c r="E3668" s="5"/>
      <c r="F3668" s="6"/>
      <c r="G3668" s="6"/>
      <c r="I3668" s="6"/>
      <c r="J3668" s="6"/>
      <c r="K3668" s="6"/>
      <c r="L3668" s="6"/>
      <c r="M3668" s="6"/>
      <c r="N3668" s="6"/>
      <c r="O3668" s="7"/>
      <c r="P3668" s="7"/>
      <c r="Q3668" s="7"/>
      <c r="R3668" s="6"/>
    </row>
    <row r="3669" spans="5:18">
      <c r="E3669" s="5"/>
      <c r="F3669" s="6"/>
      <c r="G3669" s="6"/>
      <c r="I3669" s="6"/>
      <c r="J3669" s="6"/>
      <c r="K3669" s="6"/>
      <c r="L3669" s="6"/>
      <c r="M3669" s="6"/>
      <c r="N3669" s="6"/>
      <c r="O3669" s="7"/>
      <c r="P3669" s="7"/>
      <c r="Q3669" s="7"/>
      <c r="R3669" s="6"/>
    </row>
    <row r="3670" spans="5:18">
      <c r="E3670" s="5"/>
      <c r="F3670" s="6"/>
      <c r="G3670" s="6"/>
      <c r="I3670" s="6"/>
      <c r="J3670" s="6"/>
      <c r="K3670" s="6"/>
      <c r="L3670" s="6"/>
      <c r="M3670" s="6"/>
      <c r="N3670" s="6"/>
      <c r="O3670" s="7"/>
      <c r="P3670" s="7"/>
      <c r="Q3670" s="7"/>
      <c r="R3670" s="6"/>
    </row>
    <row r="3671" spans="5:18">
      <c r="E3671" s="5"/>
      <c r="F3671" s="6"/>
      <c r="G3671" s="6"/>
      <c r="I3671" s="6"/>
      <c r="J3671" s="6"/>
      <c r="K3671" s="6"/>
      <c r="L3671" s="6"/>
      <c r="M3671" s="6"/>
      <c r="N3671" s="6"/>
      <c r="O3671" s="7"/>
      <c r="P3671" s="7"/>
      <c r="Q3671" s="7"/>
      <c r="R3671" s="6"/>
    </row>
    <row r="3672" spans="5:18">
      <c r="E3672" s="5"/>
      <c r="F3672" s="6"/>
      <c r="G3672" s="6"/>
      <c r="I3672" s="6"/>
      <c r="J3672" s="6"/>
      <c r="K3672" s="6"/>
      <c r="L3672" s="6"/>
      <c r="M3672" s="6"/>
      <c r="N3672" s="6"/>
      <c r="O3672" s="7"/>
      <c r="P3672" s="7"/>
      <c r="Q3672" s="7"/>
      <c r="R3672" s="6"/>
    </row>
    <row r="3673" spans="5:18">
      <c r="E3673" s="5"/>
      <c r="F3673" s="6"/>
      <c r="G3673" s="6"/>
      <c r="I3673" s="6"/>
      <c r="J3673" s="6"/>
      <c r="K3673" s="6"/>
      <c r="L3673" s="6"/>
      <c r="M3673" s="6"/>
      <c r="N3673" s="6"/>
      <c r="O3673" s="7"/>
      <c r="P3673" s="7"/>
      <c r="Q3673" s="7"/>
      <c r="R3673" s="6"/>
    </row>
    <row r="3674" spans="5:18">
      <c r="E3674" s="5"/>
      <c r="F3674" s="6"/>
      <c r="G3674" s="6"/>
      <c r="I3674" s="6"/>
      <c r="J3674" s="6"/>
      <c r="K3674" s="6"/>
      <c r="L3674" s="6"/>
      <c r="M3674" s="6"/>
      <c r="N3674" s="6"/>
      <c r="O3674" s="7"/>
      <c r="P3674" s="7"/>
      <c r="Q3674" s="7"/>
      <c r="R3674" s="6"/>
    </row>
    <row r="3675" spans="5:18">
      <c r="E3675" s="5"/>
      <c r="F3675" s="6"/>
      <c r="G3675" s="6"/>
      <c r="I3675" s="6"/>
      <c r="J3675" s="6"/>
      <c r="K3675" s="6"/>
      <c r="L3675" s="6"/>
      <c r="M3675" s="6"/>
      <c r="N3675" s="6"/>
      <c r="O3675" s="7"/>
      <c r="P3675" s="7"/>
      <c r="Q3675" s="7"/>
      <c r="R3675" s="6"/>
    </row>
    <row r="3676" spans="5:18">
      <c r="E3676" s="5"/>
      <c r="F3676" s="6"/>
      <c r="G3676" s="6"/>
      <c r="I3676" s="6"/>
      <c r="J3676" s="6"/>
      <c r="K3676" s="6"/>
      <c r="L3676" s="6"/>
      <c r="M3676" s="6"/>
      <c r="N3676" s="6"/>
      <c r="O3676" s="7"/>
      <c r="P3676" s="7"/>
      <c r="Q3676" s="7"/>
      <c r="R3676" s="6"/>
    </row>
    <row r="3677" spans="5:18">
      <c r="E3677" s="5"/>
      <c r="F3677" s="6"/>
      <c r="G3677" s="6"/>
      <c r="I3677" s="6"/>
      <c r="J3677" s="6"/>
      <c r="K3677" s="6"/>
      <c r="L3677" s="6"/>
      <c r="M3677" s="6"/>
      <c r="N3677" s="6"/>
      <c r="O3677" s="7"/>
      <c r="P3677" s="7"/>
      <c r="Q3677" s="7"/>
      <c r="R3677" s="6"/>
    </row>
    <row r="3678" spans="5:18">
      <c r="E3678" s="5"/>
      <c r="F3678" s="6"/>
      <c r="G3678" s="6"/>
      <c r="I3678" s="6"/>
      <c r="J3678" s="6"/>
      <c r="K3678" s="6"/>
      <c r="L3678" s="6"/>
      <c r="M3678" s="6"/>
      <c r="N3678" s="6"/>
      <c r="O3678" s="7"/>
      <c r="P3678" s="7"/>
      <c r="Q3678" s="7"/>
      <c r="R3678" s="6"/>
    </row>
    <row r="3679" spans="5:18">
      <c r="E3679" s="5"/>
      <c r="F3679" s="6"/>
      <c r="G3679" s="6"/>
      <c r="I3679" s="6"/>
      <c r="J3679" s="6"/>
      <c r="K3679" s="6"/>
      <c r="L3679" s="6"/>
      <c r="M3679" s="6"/>
      <c r="N3679" s="6"/>
      <c r="O3679" s="7"/>
      <c r="P3679" s="7"/>
      <c r="Q3679" s="7"/>
      <c r="R3679" s="6"/>
    </row>
    <row r="3680" spans="5:18">
      <c r="E3680" s="5"/>
      <c r="F3680" s="6"/>
      <c r="G3680" s="6"/>
      <c r="I3680" s="6"/>
      <c r="J3680" s="6"/>
      <c r="K3680" s="6"/>
      <c r="L3680" s="6"/>
      <c r="M3680" s="6"/>
      <c r="N3680" s="6"/>
      <c r="O3680" s="7"/>
      <c r="P3680" s="7"/>
      <c r="Q3680" s="7"/>
      <c r="R3680" s="6"/>
    </row>
    <row r="3681" spans="5:18">
      <c r="E3681" s="5"/>
      <c r="F3681" s="6"/>
      <c r="G3681" s="6"/>
      <c r="I3681" s="6"/>
      <c r="J3681" s="6"/>
      <c r="K3681" s="6"/>
      <c r="L3681" s="6"/>
      <c r="M3681" s="6"/>
      <c r="N3681" s="6"/>
      <c r="O3681" s="7"/>
      <c r="P3681" s="7"/>
      <c r="Q3681" s="7"/>
      <c r="R3681" s="6"/>
    </row>
    <row r="3682" spans="5:18">
      <c r="E3682" s="5"/>
      <c r="F3682" s="6"/>
      <c r="G3682" s="6"/>
      <c r="I3682" s="6"/>
      <c r="J3682" s="6"/>
      <c r="K3682" s="6"/>
      <c r="L3682" s="6"/>
      <c r="M3682" s="6"/>
      <c r="N3682" s="6"/>
      <c r="O3682" s="7"/>
      <c r="P3682" s="7"/>
      <c r="Q3682" s="7"/>
      <c r="R3682" s="6"/>
    </row>
    <row r="3683" spans="5:18">
      <c r="E3683" s="5"/>
      <c r="F3683" s="6"/>
      <c r="G3683" s="6"/>
      <c r="I3683" s="6"/>
      <c r="J3683" s="6"/>
      <c r="K3683" s="6"/>
      <c r="L3683" s="6"/>
      <c r="M3683" s="6"/>
      <c r="N3683" s="6"/>
      <c r="O3683" s="7"/>
      <c r="P3683" s="7"/>
      <c r="Q3683" s="7"/>
      <c r="R3683" s="6"/>
    </row>
    <row r="3684" spans="5:18">
      <c r="E3684" s="5"/>
      <c r="F3684" s="6"/>
      <c r="G3684" s="6"/>
      <c r="I3684" s="6"/>
      <c r="J3684" s="6"/>
      <c r="K3684" s="6"/>
      <c r="L3684" s="6"/>
      <c r="M3684" s="6"/>
      <c r="N3684" s="6"/>
      <c r="O3684" s="7"/>
      <c r="P3684" s="7"/>
      <c r="Q3684" s="7"/>
      <c r="R3684" s="6"/>
    </row>
    <row r="3685" spans="5:18">
      <c r="E3685" s="5"/>
      <c r="F3685" s="6"/>
      <c r="G3685" s="6"/>
      <c r="I3685" s="6"/>
      <c r="J3685" s="6"/>
      <c r="K3685" s="6"/>
      <c r="L3685" s="6"/>
      <c r="M3685" s="6"/>
      <c r="N3685" s="6"/>
      <c r="O3685" s="7"/>
      <c r="P3685" s="7"/>
      <c r="Q3685" s="7"/>
      <c r="R3685" s="6"/>
    </row>
    <row r="3686" spans="5:18">
      <c r="E3686" s="5"/>
      <c r="F3686" s="6"/>
      <c r="G3686" s="6"/>
      <c r="I3686" s="6"/>
      <c r="J3686" s="6"/>
      <c r="K3686" s="6"/>
      <c r="L3686" s="6"/>
      <c r="M3686" s="6"/>
      <c r="N3686" s="6"/>
      <c r="O3686" s="7"/>
      <c r="P3686" s="7"/>
      <c r="Q3686" s="7"/>
      <c r="R3686" s="6"/>
    </row>
    <row r="3687" spans="5:18">
      <c r="E3687" s="5"/>
      <c r="F3687" s="6"/>
      <c r="G3687" s="6"/>
      <c r="I3687" s="6"/>
      <c r="J3687" s="6"/>
      <c r="K3687" s="6"/>
      <c r="L3687" s="6"/>
      <c r="M3687" s="6"/>
      <c r="N3687" s="6"/>
      <c r="O3687" s="7"/>
      <c r="P3687" s="7"/>
      <c r="Q3687" s="7"/>
      <c r="R3687" s="6"/>
    </row>
    <row r="3688" spans="5:18">
      <c r="E3688" s="5"/>
      <c r="F3688" s="6"/>
      <c r="G3688" s="6"/>
      <c r="I3688" s="6"/>
      <c r="J3688" s="6"/>
      <c r="K3688" s="6"/>
      <c r="L3688" s="6"/>
      <c r="M3688" s="6"/>
      <c r="N3688" s="6"/>
      <c r="O3688" s="7"/>
      <c r="P3688" s="7"/>
      <c r="Q3688" s="7"/>
      <c r="R3688" s="6"/>
    </row>
    <row r="3689" spans="5:18">
      <c r="E3689" s="5"/>
      <c r="F3689" s="6"/>
      <c r="G3689" s="6"/>
      <c r="I3689" s="6"/>
      <c r="J3689" s="6"/>
      <c r="K3689" s="6"/>
      <c r="L3689" s="6"/>
      <c r="M3689" s="6"/>
      <c r="N3689" s="6"/>
      <c r="O3689" s="7"/>
      <c r="P3689" s="7"/>
      <c r="Q3689" s="7"/>
      <c r="R3689" s="6"/>
    </row>
    <row r="3690" spans="5:18">
      <c r="E3690" s="5"/>
      <c r="F3690" s="6"/>
      <c r="G3690" s="6"/>
      <c r="I3690" s="6"/>
      <c r="J3690" s="6"/>
      <c r="K3690" s="6"/>
      <c r="L3690" s="6"/>
      <c r="M3690" s="6"/>
      <c r="N3690" s="6"/>
      <c r="O3690" s="7"/>
      <c r="P3690" s="7"/>
      <c r="Q3690" s="7"/>
      <c r="R3690" s="6"/>
    </row>
    <row r="3691" spans="5:18">
      <c r="E3691" s="5"/>
      <c r="F3691" s="6"/>
      <c r="G3691" s="6"/>
      <c r="I3691" s="6"/>
      <c r="J3691" s="6"/>
      <c r="K3691" s="6"/>
      <c r="L3691" s="6"/>
      <c r="M3691" s="6"/>
      <c r="N3691" s="6"/>
      <c r="O3691" s="7"/>
      <c r="P3691" s="7"/>
      <c r="Q3691" s="7"/>
      <c r="R3691" s="6"/>
    </row>
    <row r="3692" spans="5:18">
      <c r="E3692" s="5"/>
      <c r="F3692" s="6"/>
      <c r="G3692" s="6"/>
      <c r="I3692" s="6"/>
      <c r="J3692" s="6"/>
      <c r="K3692" s="6"/>
      <c r="L3692" s="6"/>
      <c r="M3692" s="6"/>
      <c r="N3692" s="6"/>
      <c r="O3692" s="7"/>
      <c r="P3692" s="7"/>
      <c r="Q3692" s="7"/>
      <c r="R3692" s="6"/>
    </row>
    <row r="3693" spans="5:18">
      <c r="E3693" s="5"/>
      <c r="F3693" s="6"/>
      <c r="G3693" s="6"/>
      <c r="I3693" s="6"/>
      <c r="J3693" s="6"/>
      <c r="K3693" s="6"/>
      <c r="L3693" s="6"/>
      <c r="M3693" s="6"/>
      <c r="N3693" s="6"/>
      <c r="O3693" s="7"/>
      <c r="P3693" s="7"/>
      <c r="Q3693" s="7"/>
      <c r="R3693" s="6"/>
    </row>
    <row r="3694" spans="5:18">
      <c r="E3694" s="5"/>
      <c r="F3694" s="6"/>
      <c r="G3694" s="6"/>
      <c r="I3694" s="6"/>
      <c r="J3694" s="6"/>
      <c r="K3694" s="6"/>
      <c r="L3694" s="6"/>
      <c r="M3694" s="6"/>
      <c r="N3694" s="6"/>
      <c r="O3694" s="7"/>
      <c r="P3694" s="7"/>
      <c r="Q3694" s="7"/>
      <c r="R3694" s="6"/>
    </row>
    <row r="3695" spans="5:18">
      <c r="E3695" s="5"/>
      <c r="F3695" s="6"/>
      <c r="G3695" s="6"/>
      <c r="I3695" s="6"/>
      <c r="J3695" s="6"/>
      <c r="K3695" s="6"/>
      <c r="L3695" s="6"/>
      <c r="M3695" s="6"/>
      <c r="N3695" s="6"/>
      <c r="O3695" s="7"/>
      <c r="P3695" s="7"/>
      <c r="Q3695" s="7"/>
      <c r="R3695" s="6"/>
    </row>
    <row r="3696" spans="5:18">
      <c r="E3696" s="5"/>
      <c r="F3696" s="6"/>
      <c r="G3696" s="6"/>
      <c r="I3696" s="6"/>
      <c r="J3696" s="6"/>
      <c r="K3696" s="6"/>
      <c r="L3696" s="6"/>
      <c r="M3696" s="6"/>
      <c r="N3696" s="6"/>
      <c r="O3696" s="7"/>
      <c r="P3696" s="7"/>
      <c r="Q3696" s="7"/>
      <c r="R3696" s="6"/>
    </row>
    <row r="3697" spans="5:18">
      <c r="E3697" s="5"/>
      <c r="F3697" s="6"/>
      <c r="G3697" s="6"/>
      <c r="I3697" s="6"/>
      <c r="J3697" s="6"/>
      <c r="K3697" s="6"/>
      <c r="L3697" s="6"/>
      <c r="M3697" s="6"/>
      <c r="N3697" s="6"/>
      <c r="O3697" s="7"/>
      <c r="P3697" s="7"/>
      <c r="Q3697" s="7"/>
      <c r="R3697" s="6"/>
    </row>
    <row r="3698" spans="5:18">
      <c r="E3698" s="5"/>
      <c r="F3698" s="6"/>
      <c r="G3698" s="6"/>
      <c r="I3698" s="6"/>
      <c r="J3698" s="6"/>
      <c r="K3698" s="6"/>
      <c r="L3698" s="6"/>
      <c r="M3698" s="6"/>
      <c r="N3698" s="6"/>
      <c r="O3698" s="7"/>
      <c r="P3698" s="7"/>
      <c r="Q3698" s="7"/>
      <c r="R3698" s="6"/>
    </row>
    <row r="3699" spans="5:18">
      <c r="E3699" s="5"/>
      <c r="F3699" s="6"/>
      <c r="G3699" s="6"/>
      <c r="I3699" s="6"/>
      <c r="J3699" s="6"/>
      <c r="K3699" s="6"/>
      <c r="L3699" s="6"/>
      <c r="M3699" s="6"/>
      <c r="N3699" s="6"/>
      <c r="O3699" s="7"/>
      <c r="P3699" s="7"/>
      <c r="Q3699" s="7"/>
      <c r="R3699" s="6"/>
    </row>
    <row r="3700" spans="5:18">
      <c r="E3700" s="5"/>
      <c r="F3700" s="6"/>
      <c r="G3700" s="6"/>
      <c r="I3700" s="6"/>
      <c r="J3700" s="6"/>
      <c r="K3700" s="6"/>
      <c r="L3700" s="6"/>
      <c r="M3700" s="6"/>
      <c r="N3700" s="6"/>
      <c r="O3700" s="7"/>
      <c r="P3700" s="7"/>
      <c r="Q3700" s="7"/>
      <c r="R3700" s="6"/>
    </row>
    <row r="3701" spans="5:18">
      <c r="E3701" s="5"/>
      <c r="F3701" s="6"/>
      <c r="G3701" s="6"/>
      <c r="I3701" s="6"/>
      <c r="J3701" s="6"/>
      <c r="K3701" s="6"/>
      <c r="L3701" s="6"/>
      <c r="M3701" s="6"/>
      <c r="N3701" s="6"/>
      <c r="O3701" s="7"/>
      <c r="P3701" s="7"/>
      <c r="Q3701" s="7"/>
      <c r="R3701" s="6"/>
    </row>
    <row r="3702" spans="5:18">
      <c r="E3702" s="5"/>
      <c r="F3702" s="6"/>
      <c r="G3702" s="6"/>
      <c r="I3702" s="6"/>
      <c r="J3702" s="6"/>
      <c r="K3702" s="6"/>
      <c r="L3702" s="6"/>
      <c r="M3702" s="6"/>
      <c r="N3702" s="6"/>
      <c r="O3702" s="7"/>
      <c r="P3702" s="7"/>
      <c r="Q3702" s="7"/>
      <c r="R3702" s="6"/>
    </row>
    <row r="3703" spans="5:18">
      <c r="E3703" s="5"/>
      <c r="F3703" s="6"/>
      <c r="G3703" s="6"/>
      <c r="I3703" s="6"/>
      <c r="J3703" s="6"/>
      <c r="K3703" s="6"/>
      <c r="L3703" s="6"/>
      <c r="M3703" s="6"/>
      <c r="N3703" s="6"/>
      <c r="O3703" s="7"/>
      <c r="P3703" s="7"/>
      <c r="Q3703" s="7"/>
      <c r="R3703" s="6"/>
    </row>
    <row r="3704" spans="5:18">
      <c r="E3704" s="5"/>
      <c r="F3704" s="6"/>
      <c r="G3704" s="6"/>
      <c r="I3704" s="6"/>
      <c r="J3704" s="6"/>
      <c r="K3704" s="6"/>
      <c r="L3704" s="6"/>
      <c r="M3704" s="6"/>
      <c r="N3704" s="6"/>
      <c r="O3704" s="7"/>
      <c r="P3704" s="7"/>
      <c r="Q3704" s="7"/>
      <c r="R3704" s="6"/>
    </row>
    <row r="3705" spans="5:18">
      <c r="E3705" s="5"/>
      <c r="F3705" s="6"/>
      <c r="G3705" s="6"/>
      <c r="I3705" s="6"/>
      <c r="J3705" s="6"/>
      <c r="K3705" s="6"/>
      <c r="L3705" s="6"/>
      <c r="M3705" s="6"/>
      <c r="N3705" s="6"/>
      <c r="O3705" s="7"/>
      <c r="P3705" s="7"/>
      <c r="Q3705" s="7"/>
      <c r="R3705" s="6"/>
    </row>
    <row r="3706" spans="5:18">
      <c r="E3706" s="5"/>
      <c r="F3706" s="6"/>
      <c r="G3706" s="6"/>
      <c r="I3706" s="6"/>
      <c r="J3706" s="6"/>
      <c r="K3706" s="6"/>
      <c r="L3706" s="6"/>
      <c r="M3706" s="6"/>
      <c r="N3706" s="6"/>
      <c r="O3706" s="7"/>
      <c r="P3706" s="7"/>
      <c r="Q3706" s="7"/>
      <c r="R3706" s="6"/>
    </row>
    <row r="3707" spans="5:18">
      <c r="E3707" s="5"/>
      <c r="F3707" s="6"/>
      <c r="G3707" s="6"/>
      <c r="I3707" s="6"/>
      <c r="J3707" s="6"/>
      <c r="K3707" s="6"/>
      <c r="L3707" s="6"/>
      <c r="M3707" s="6"/>
      <c r="N3707" s="6"/>
      <c r="O3707" s="7"/>
      <c r="P3707" s="7"/>
      <c r="Q3707" s="7"/>
      <c r="R3707" s="6"/>
    </row>
    <row r="3708" spans="5:18">
      <c r="E3708" s="5"/>
      <c r="F3708" s="6"/>
      <c r="G3708" s="6"/>
      <c r="I3708" s="6"/>
      <c r="J3708" s="6"/>
      <c r="K3708" s="6"/>
      <c r="L3708" s="6"/>
      <c r="M3708" s="6"/>
      <c r="N3708" s="6"/>
      <c r="O3708" s="7"/>
      <c r="P3708" s="7"/>
      <c r="Q3708" s="7"/>
      <c r="R3708" s="6"/>
    </row>
    <row r="3709" spans="5:18">
      <c r="E3709" s="5"/>
      <c r="F3709" s="6"/>
      <c r="G3709" s="6"/>
      <c r="I3709" s="6"/>
      <c r="J3709" s="6"/>
      <c r="K3709" s="6"/>
      <c r="L3709" s="6"/>
      <c r="M3709" s="6"/>
      <c r="N3709" s="6"/>
      <c r="O3709" s="7"/>
      <c r="P3709" s="7"/>
      <c r="Q3709" s="7"/>
      <c r="R3709" s="6"/>
    </row>
    <row r="3710" spans="5:18">
      <c r="E3710" s="5"/>
      <c r="F3710" s="6"/>
      <c r="G3710" s="6"/>
      <c r="I3710" s="6"/>
      <c r="J3710" s="6"/>
      <c r="K3710" s="6"/>
      <c r="L3710" s="6"/>
      <c r="M3710" s="6"/>
      <c r="N3710" s="6"/>
      <c r="O3710" s="7"/>
      <c r="P3710" s="7"/>
      <c r="Q3710" s="7"/>
      <c r="R3710" s="6"/>
    </row>
    <row r="3711" spans="5:18">
      <c r="E3711" s="5"/>
      <c r="F3711" s="6"/>
      <c r="G3711" s="6"/>
      <c r="I3711" s="6"/>
      <c r="J3711" s="6"/>
      <c r="K3711" s="6"/>
      <c r="L3711" s="6"/>
      <c r="M3711" s="6"/>
      <c r="N3711" s="6"/>
      <c r="O3711" s="7"/>
      <c r="P3711" s="7"/>
      <c r="Q3711" s="7"/>
      <c r="R3711" s="6"/>
    </row>
    <row r="3712" spans="5:18">
      <c r="E3712" s="5"/>
      <c r="F3712" s="6"/>
      <c r="G3712" s="6"/>
      <c r="I3712" s="6"/>
      <c r="J3712" s="6"/>
      <c r="K3712" s="6"/>
      <c r="L3712" s="6"/>
      <c r="M3712" s="6"/>
      <c r="N3712" s="6"/>
      <c r="O3712" s="7"/>
      <c r="P3712" s="7"/>
      <c r="Q3712" s="7"/>
      <c r="R3712" s="6"/>
    </row>
    <row r="3713" spans="5:18">
      <c r="E3713" s="5"/>
      <c r="F3713" s="6"/>
      <c r="G3713" s="6"/>
      <c r="I3713" s="6"/>
      <c r="J3713" s="6"/>
      <c r="K3713" s="6"/>
      <c r="L3713" s="6"/>
      <c r="M3713" s="6"/>
      <c r="N3713" s="6"/>
      <c r="O3713" s="7"/>
      <c r="P3713" s="7"/>
      <c r="Q3713" s="7"/>
      <c r="R3713" s="6"/>
    </row>
    <row r="3714" spans="5:18">
      <c r="E3714" s="5"/>
      <c r="F3714" s="6"/>
      <c r="G3714" s="6"/>
      <c r="I3714" s="6"/>
      <c r="J3714" s="6"/>
      <c r="K3714" s="6"/>
      <c r="L3714" s="6"/>
      <c r="M3714" s="6"/>
      <c r="N3714" s="6"/>
      <c r="O3714" s="7"/>
      <c r="P3714" s="7"/>
      <c r="Q3714" s="7"/>
      <c r="R3714" s="6"/>
    </row>
    <row r="3715" spans="5:18">
      <c r="E3715" s="5"/>
      <c r="F3715" s="6"/>
      <c r="G3715" s="6"/>
      <c r="I3715" s="6"/>
      <c r="J3715" s="6"/>
      <c r="K3715" s="6"/>
      <c r="L3715" s="6"/>
      <c r="M3715" s="6"/>
      <c r="N3715" s="6"/>
      <c r="O3715" s="7"/>
      <c r="P3715" s="7"/>
      <c r="Q3715" s="7"/>
      <c r="R3715" s="6"/>
    </row>
    <row r="3716" spans="5:18">
      <c r="E3716" s="5"/>
      <c r="F3716" s="6"/>
      <c r="G3716" s="6"/>
      <c r="I3716" s="6"/>
      <c r="J3716" s="6"/>
      <c r="K3716" s="6"/>
      <c r="L3716" s="6"/>
      <c r="M3716" s="6"/>
      <c r="N3716" s="6"/>
      <c r="O3716" s="7"/>
      <c r="P3716" s="7"/>
      <c r="Q3716" s="7"/>
      <c r="R3716" s="6"/>
    </row>
    <row r="3717" spans="5:18">
      <c r="E3717" s="5"/>
      <c r="F3717" s="6"/>
      <c r="G3717" s="6"/>
      <c r="I3717" s="6"/>
      <c r="J3717" s="6"/>
      <c r="K3717" s="6"/>
      <c r="L3717" s="6"/>
      <c r="M3717" s="6"/>
      <c r="N3717" s="6"/>
      <c r="O3717" s="7"/>
      <c r="P3717" s="7"/>
      <c r="Q3717" s="7"/>
      <c r="R3717" s="6"/>
    </row>
    <row r="3718" spans="5:18">
      <c r="E3718" s="5"/>
      <c r="F3718" s="6"/>
      <c r="G3718" s="6"/>
      <c r="I3718" s="6"/>
      <c r="J3718" s="6"/>
      <c r="K3718" s="6"/>
      <c r="L3718" s="6"/>
      <c r="M3718" s="6"/>
      <c r="N3718" s="6"/>
      <c r="O3718" s="7"/>
      <c r="P3718" s="7"/>
      <c r="Q3718" s="7"/>
      <c r="R3718" s="6"/>
    </row>
    <row r="3719" spans="5:18">
      <c r="E3719" s="5"/>
      <c r="F3719" s="6"/>
      <c r="G3719" s="6"/>
      <c r="I3719" s="6"/>
      <c r="J3719" s="6"/>
      <c r="K3719" s="6"/>
      <c r="L3719" s="6"/>
      <c r="M3719" s="6"/>
      <c r="N3719" s="6"/>
      <c r="O3719" s="7"/>
      <c r="P3719" s="7"/>
      <c r="Q3719" s="7"/>
      <c r="R3719" s="6"/>
    </row>
    <row r="3720" spans="5:18">
      <c r="E3720" s="5"/>
      <c r="F3720" s="6"/>
      <c r="G3720" s="6"/>
      <c r="I3720" s="6"/>
      <c r="J3720" s="6"/>
      <c r="K3720" s="6"/>
      <c r="L3720" s="6"/>
      <c r="M3720" s="6"/>
      <c r="N3720" s="6"/>
      <c r="O3720" s="7"/>
      <c r="P3720" s="7"/>
      <c r="Q3720" s="7"/>
      <c r="R3720" s="6"/>
    </row>
    <row r="3721" spans="5:18">
      <c r="E3721" s="5"/>
      <c r="F3721" s="6"/>
      <c r="G3721" s="6"/>
      <c r="I3721" s="6"/>
      <c r="J3721" s="6"/>
      <c r="K3721" s="6"/>
      <c r="L3721" s="6"/>
      <c r="M3721" s="6"/>
      <c r="N3721" s="6"/>
      <c r="O3721" s="7"/>
      <c r="P3721" s="7"/>
      <c r="Q3721" s="7"/>
      <c r="R3721" s="6"/>
    </row>
    <row r="3722" spans="5:18">
      <c r="E3722" s="5"/>
      <c r="F3722" s="6"/>
      <c r="G3722" s="6"/>
      <c r="I3722" s="6"/>
      <c r="J3722" s="6"/>
      <c r="K3722" s="6"/>
      <c r="L3722" s="6"/>
      <c r="M3722" s="6"/>
      <c r="N3722" s="6"/>
      <c r="O3722" s="7"/>
      <c r="P3722" s="7"/>
      <c r="Q3722" s="7"/>
      <c r="R3722" s="6"/>
    </row>
    <row r="3723" spans="5:18">
      <c r="E3723" s="5"/>
      <c r="F3723" s="6"/>
      <c r="G3723" s="6"/>
      <c r="I3723" s="6"/>
      <c r="J3723" s="6"/>
      <c r="K3723" s="6"/>
      <c r="L3723" s="6"/>
      <c r="M3723" s="6"/>
      <c r="N3723" s="6"/>
      <c r="O3723" s="7"/>
      <c r="P3723" s="7"/>
      <c r="Q3723" s="7"/>
      <c r="R3723" s="6"/>
    </row>
    <row r="3724" spans="5:18">
      <c r="E3724" s="5"/>
      <c r="F3724" s="6"/>
      <c r="G3724" s="6"/>
      <c r="I3724" s="6"/>
      <c r="J3724" s="6"/>
      <c r="K3724" s="6"/>
      <c r="L3724" s="6"/>
      <c r="M3724" s="6"/>
      <c r="N3724" s="6"/>
      <c r="O3724" s="7"/>
      <c r="P3724" s="7"/>
      <c r="Q3724" s="7"/>
      <c r="R3724" s="6"/>
    </row>
    <row r="3725" spans="5:18">
      <c r="E3725" s="5"/>
      <c r="F3725" s="6"/>
      <c r="G3725" s="6"/>
      <c r="I3725" s="6"/>
      <c r="J3725" s="6"/>
      <c r="K3725" s="6"/>
      <c r="L3725" s="6"/>
      <c r="M3725" s="6"/>
      <c r="N3725" s="6"/>
      <c r="O3725" s="7"/>
      <c r="P3725" s="7"/>
      <c r="Q3725" s="7"/>
      <c r="R3725" s="6"/>
    </row>
    <row r="3726" spans="5:18">
      <c r="E3726" s="5"/>
      <c r="F3726" s="6"/>
      <c r="G3726" s="6"/>
      <c r="I3726" s="6"/>
      <c r="J3726" s="6"/>
      <c r="K3726" s="6"/>
      <c r="L3726" s="6"/>
      <c r="M3726" s="6"/>
      <c r="N3726" s="6"/>
      <c r="O3726" s="7"/>
      <c r="P3726" s="7"/>
      <c r="Q3726" s="7"/>
      <c r="R3726" s="6"/>
    </row>
    <row r="3727" spans="5:18">
      <c r="E3727" s="5"/>
      <c r="F3727" s="6"/>
      <c r="G3727" s="6"/>
      <c r="I3727" s="6"/>
      <c r="J3727" s="6"/>
      <c r="K3727" s="6"/>
      <c r="L3727" s="6"/>
      <c r="M3727" s="6"/>
      <c r="N3727" s="6"/>
      <c r="O3727" s="7"/>
      <c r="P3727" s="7"/>
      <c r="Q3727" s="7"/>
      <c r="R3727" s="6"/>
    </row>
    <row r="3728" spans="5:18">
      <c r="E3728" s="5"/>
      <c r="F3728" s="6"/>
      <c r="G3728" s="6"/>
      <c r="I3728" s="6"/>
      <c r="J3728" s="6"/>
      <c r="K3728" s="6"/>
      <c r="L3728" s="6"/>
      <c r="M3728" s="6"/>
      <c r="N3728" s="6"/>
      <c r="O3728" s="7"/>
      <c r="P3728" s="7"/>
      <c r="Q3728" s="7"/>
      <c r="R3728" s="6"/>
    </row>
    <row r="3729" spans="5:18">
      <c r="E3729" s="5"/>
      <c r="F3729" s="6"/>
      <c r="G3729" s="6"/>
      <c r="I3729" s="6"/>
      <c r="J3729" s="6"/>
      <c r="K3729" s="6"/>
      <c r="L3729" s="6"/>
      <c r="M3729" s="6"/>
      <c r="N3729" s="6"/>
      <c r="O3729" s="7"/>
      <c r="P3729" s="7"/>
      <c r="Q3729" s="7"/>
      <c r="R3729" s="6"/>
    </row>
    <row r="3730" spans="5:18">
      <c r="E3730" s="5"/>
      <c r="F3730" s="6"/>
      <c r="G3730" s="6"/>
      <c r="I3730" s="6"/>
      <c r="J3730" s="6"/>
      <c r="K3730" s="6"/>
      <c r="L3730" s="6"/>
      <c r="M3730" s="6"/>
      <c r="N3730" s="6"/>
      <c r="O3730" s="7"/>
      <c r="P3730" s="7"/>
      <c r="Q3730" s="7"/>
      <c r="R3730" s="6"/>
    </row>
    <row r="3731" spans="5:18">
      <c r="E3731" s="5"/>
      <c r="F3731" s="6"/>
      <c r="G3731" s="6"/>
      <c r="I3731" s="6"/>
      <c r="J3731" s="6"/>
      <c r="K3731" s="6"/>
      <c r="L3731" s="6"/>
      <c r="M3731" s="6"/>
      <c r="N3731" s="6"/>
      <c r="O3731" s="7"/>
      <c r="P3731" s="7"/>
      <c r="Q3731" s="7"/>
      <c r="R3731" s="6"/>
    </row>
    <row r="3732" spans="5:18">
      <c r="E3732" s="5"/>
      <c r="F3732" s="6"/>
      <c r="G3732" s="6"/>
      <c r="I3732" s="6"/>
      <c r="J3732" s="6"/>
      <c r="K3732" s="6"/>
      <c r="L3732" s="6"/>
      <c r="M3732" s="6"/>
      <c r="N3732" s="6"/>
      <c r="O3732" s="7"/>
      <c r="P3732" s="7"/>
      <c r="Q3732" s="7"/>
      <c r="R3732" s="6"/>
    </row>
    <row r="3733" spans="5:18">
      <c r="E3733" s="5"/>
      <c r="F3733" s="6"/>
      <c r="G3733" s="6"/>
      <c r="I3733" s="6"/>
      <c r="J3733" s="6"/>
      <c r="K3733" s="6"/>
      <c r="L3733" s="6"/>
      <c r="M3733" s="6"/>
      <c r="N3733" s="6"/>
      <c r="O3733" s="7"/>
      <c r="P3733" s="7"/>
      <c r="Q3733" s="7"/>
      <c r="R3733" s="6"/>
    </row>
    <row r="3734" spans="5:18">
      <c r="E3734" s="5"/>
      <c r="F3734" s="6"/>
      <c r="G3734" s="6"/>
      <c r="I3734" s="6"/>
      <c r="J3734" s="6"/>
      <c r="K3734" s="6"/>
      <c r="L3734" s="6"/>
      <c r="M3734" s="6"/>
      <c r="N3734" s="6"/>
      <c r="O3734" s="7"/>
      <c r="P3734" s="7"/>
      <c r="Q3734" s="7"/>
      <c r="R3734" s="6"/>
    </row>
    <row r="3735" spans="5:18">
      <c r="E3735" s="5"/>
      <c r="F3735" s="6"/>
      <c r="G3735" s="6"/>
      <c r="I3735" s="6"/>
      <c r="J3735" s="6"/>
      <c r="K3735" s="6"/>
      <c r="L3735" s="6"/>
      <c r="M3735" s="6"/>
      <c r="N3735" s="6"/>
      <c r="O3735" s="7"/>
      <c r="P3735" s="7"/>
      <c r="Q3735" s="7"/>
      <c r="R3735" s="6"/>
    </row>
    <row r="3736" spans="5:18">
      <c r="E3736" s="5"/>
      <c r="F3736" s="6"/>
      <c r="G3736" s="6"/>
      <c r="I3736" s="6"/>
      <c r="J3736" s="6"/>
      <c r="K3736" s="6"/>
      <c r="L3736" s="6"/>
      <c r="M3736" s="6"/>
      <c r="N3736" s="6"/>
      <c r="O3736" s="7"/>
      <c r="P3736" s="7"/>
      <c r="Q3736" s="7"/>
      <c r="R3736" s="6"/>
    </row>
    <row r="3737" spans="5:18">
      <c r="E3737" s="5"/>
      <c r="F3737" s="6"/>
      <c r="G3737" s="6"/>
      <c r="I3737" s="6"/>
      <c r="J3737" s="6"/>
      <c r="K3737" s="6"/>
      <c r="L3737" s="6"/>
      <c r="M3737" s="6"/>
      <c r="N3737" s="6"/>
      <c r="O3737" s="7"/>
      <c r="P3737" s="7"/>
      <c r="Q3737" s="7"/>
      <c r="R3737" s="6"/>
    </row>
    <row r="3738" spans="5:18">
      <c r="E3738" s="5"/>
      <c r="F3738" s="6"/>
      <c r="G3738" s="6"/>
      <c r="I3738" s="6"/>
      <c r="J3738" s="6"/>
      <c r="K3738" s="6"/>
      <c r="L3738" s="6"/>
      <c r="M3738" s="6"/>
      <c r="N3738" s="6"/>
      <c r="O3738" s="7"/>
      <c r="P3738" s="7"/>
      <c r="Q3738" s="7"/>
      <c r="R3738" s="6"/>
    </row>
    <row r="3739" spans="5:18">
      <c r="E3739" s="5"/>
      <c r="F3739" s="6"/>
      <c r="G3739" s="6"/>
      <c r="I3739" s="6"/>
      <c r="J3739" s="6"/>
      <c r="K3739" s="6"/>
      <c r="L3739" s="6"/>
      <c r="M3739" s="6"/>
      <c r="N3739" s="6"/>
      <c r="O3739" s="7"/>
      <c r="P3739" s="7"/>
      <c r="Q3739" s="7"/>
      <c r="R3739" s="6"/>
    </row>
    <row r="3740" spans="5:18">
      <c r="E3740" s="5"/>
      <c r="F3740" s="6"/>
      <c r="G3740" s="6"/>
      <c r="I3740" s="6"/>
      <c r="J3740" s="6"/>
      <c r="K3740" s="6"/>
      <c r="L3740" s="6"/>
      <c r="M3740" s="6"/>
      <c r="N3740" s="6"/>
      <c r="O3740" s="7"/>
      <c r="P3740" s="7"/>
      <c r="Q3740" s="7"/>
      <c r="R3740" s="6"/>
    </row>
    <row r="3741" spans="5:18">
      <c r="E3741" s="5"/>
      <c r="F3741" s="6"/>
      <c r="G3741" s="6"/>
      <c r="I3741" s="6"/>
      <c r="J3741" s="6"/>
      <c r="K3741" s="6"/>
      <c r="L3741" s="6"/>
      <c r="M3741" s="6"/>
      <c r="N3741" s="6"/>
      <c r="O3741" s="7"/>
      <c r="P3741" s="7"/>
      <c r="Q3741" s="7"/>
      <c r="R3741" s="6"/>
    </row>
    <row r="3742" spans="5:18">
      <c r="E3742" s="5"/>
      <c r="F3742" s="6"/>
      <c r="G3742" s="6"/>
      <c r="I3742" s="6"/>
      <c r="J3742" s="6"/>
      <c r="K3742" s="6"/>
      <c r="L3742" s="6"/>
      <c r="M3742" s="6"/>
      <c r="N3742" s="6"/>
      <c r="O3742" s="7"/>
      <c r="P3742" s="7"/>
      <c r="Q3742" s="7"/>
      <c r="R3742" s="6"/>
    </row>
    <row r="3743" spans="5:18">
      <c r="E3743" s="5"/>
      <c r="F3743" s="6"/>
      <c r="G3743" s="6"/>
      <c r="I3743" s="6"/>
      <c r="J3743" s="6"/>
      <c r="K3743" s="6"/>
      <c r="L3743" s="6"/>
      <c r="M3743" s="6"/>
      <c r="N3743" s="6"/>
      <c r="O3743" s="7"/>
      <c r="P3743" s="7"/>
      <c r="Q3743" s="7"/>
      <c r="R3743" s="6"/>
    </row>
    <row r="3744" spans="5:18">
      <c r="E3744" s="5"/>
      <c r="F3744" s="6"/>
      <c r="G3744" s="6"/>
      <c r="I3744" s="6"/>
      <c r="J3744" s="6"/>
      <c r="K3744" s="6"/>
      <c r="L3744" s="6"/>
      <c r="M3744" s="6"/>
      <c r="N3744" s="6"/>
      <c r="O3744" s="7"/>
      <c r="P3744" s="7"/>
      <c r="Q3744" s="7"/>
      <c r="R3744" s="6"/>
    </row>
    <row r="3745" spans="5:18">
      <c r="E3745" s="5"/>
      <c r="F3745" s="6"/>
      <c r="G3745" s="6"/>
      <c r="I3745" s="6"/>
      <c r="J3745" s="6"/>
      <c r="K3745" s="6"/>
      <c r="L3745" s="6"/>
      <c r="M3745" s="6"/>
      <c r="N3745" s="6"/>
      <c r="O3745" s="7"/>
      <c r="P3745" s="7"/>
      <c r="Q3745" s="7"/>
      <c r="R3745" s="6"/>
    </row>
    <row r="3746" spans="5:18">
      <c r="E3746" s="5"/>
      <c r="F3746" s="6"/>
      <c r="G3746" s="6"/>
      <c r="I3746" s="6"/>
      <c r="J3746" s="6"/>
      <c r="K3746" s="6"/>
      <c r="L3746" s="6"/>
      <c r="M3746" s="6"/>
      <c r="N3746" s="6"/>
      <c r="O3746" s="7"/>
      <c r="P3746" s="7"/>
      <c r="Q3746" s="7"/>
      <c r="R3746" s="6"/>
    </row>
    <row r="3747" spans="5:18">
      <c r="E3747" s="5"/>
      <c r="F3747" s="6"/>
      <c r="G3747" s="6"/>
      <c r="I3747" s="6"/>
      <c r="J3747" s="6"/>
      <c r="K3747" s="6"/>
      <c r="L3747" s="6"/>
      <c r="M3747" s="6"/>
      <c r="N3747" s="6"/>
      <c r="O3747" s="7"/>
      <c r="P3747" s="7"/>
      <c r="Q3747" s="7"/>
      <c r="R3747" s="6"/>
    </row>
    <row r="3748" spans="5:18">
      <c r="E3748" s="5"/>
      <c r="F3748" s="6"/>
      <c r="G3748" s="6"/>
      <c r="I3748" s="6"/>
      <c r="J3748" s="6"/>
      <c r="K3748" s="6"/>
      <c r="L3748" s="6"/>
      <c r="M3748" s="6"/>
      <c r="N3748" s="6"/>
      <c r="O3748" s="7"/>
      <c r="P3748" s="7"/>
      <c r="Q3748" s="7"/>
      <c r="R3748" s="6"/>
    </row>
    <row r="3749" spans="5:18">
      <c r="E3749" s="5"/>
      <c r="F3749" s="6"/>
      <c r="G3749" s="6"/>
      <c r="I3749" s="6"/>
      <c r="J3749" s="6"/>
      <c r="K3749" s="6"/>
      <c r="L3749" s="6"/>
      <c r="M3749" s="6"/>
      <c r="N3749" s="6"/>
      <c r="O3749" s="7"/>
      <c r="P3749" s="7"/>
      <c r="Q3749" s="7"/>
      <c r="R3749" s="6"/>
    </row>
    <row r="3750" spans="5:18">
      <c r="E3750" s="5"/>
      <c r="F3750" s="6"/>
      <c r="G3750" s="6"/>
      <c r="I3750" s="6"/>
      <c r="J3750" s="6"/>
      <c r="K3750" s="6"/>
      <c r="L3750" s="6"/>
      <c r="M3750" s="6"/>
      <c r="N3750" s="6"/>
      <c r="O3750" s="7"/>
      <c r="P3750" s="7"/>
      <c r="Q3750" s="7"/>
      <c r="R3750" s="6"/>
    </row>
    <row r="3751" spans="5:18">
      <c r="E3751" s="5"/>
      <c r="F3751" s="6"/>
      <c r="G3751" s="6"/>
      <c r="I3751" s="6"/>
      <c r="J3751" s="6"/>
      <c r="K3751" s="6"/>
      <c r="L3751" s="6"/>
      <c r="M3751" s="6"/>
      <c r="N3751" s="6"/>
      <c r="O3751" s="7"/>
      <c r="P3751" s="7"/>
      <c r="Q3751" s="7"/>
      <c r="R3751" s="6"/>
    </row>
    <row r="3752" spans="5:18">
      <c r="E3752" s="5"/>
      <c r="F3752" s="6"/>
      <c r="G3752" s="6"/>
      <c r="I3752" s="6"/>
      <c r="J3752" s="6"/>
      <c r="K3752" s="6"/>
      <c r="L3752" s="6"/>
      <c r="M3752" s="6"/>
      <c r="N3752" s="6"/>
      <c r="O3752" s="7"/>
      <c r="P3752" s="7"/>
      <c r="Q3752" s="7"/>
      <c r="R3752" s="6"/>
    </row>
    <row r="3753" spans="5:18">
      <c r="E3753" s="5"/>
      <c r="F3753" s="6"/>
      <c r="G3753" s="6"/>
      <c r="I3753" s="6"/>
      <c r="J3753" s="6"/>
      <c r="K3753" s="6"/>
      <c r="L3753" s="6"/>
      <c r="M3753" s="6"/>
      <c r="N3753" s="6"/>
      <c r="O3753" s="7"/>
      <c r="P3753" s="7"/>
      <c r="Q3753" s="7"/>
      <c r="R3753" s="6"/>
    </row>
    <row r="3754" spans="5:18">
      <c r="E3754" s="5"/>
      <c r="F3754" s="6"/>
      <c r="G3754" s="6"/>
      <c r="I3754" s="6"/>
      <c r="J3754" s="6"/>
      <c r="K3754" s="6"/>
      <c r="L3754" s="6"/>
      <c r="M3754" s="6"/>
      <c r="N3754" s="6"/>
      <c r="O3754" s="7"/>
      <c r="P3754" s="7"/>
      <c r="Q3754" s="7"/>
      <c r="R3754" s="6"/>
    </row>
    <row r="3755" spans="5:18">
      <c r="E3755" s="5"/>
      <c r="F3755" s="6"/>
      <c r="G3755" s="6"/>
      <c r="I3755" s="6"/>
      <c r="J3755" s="6"/>
      <c r="K3755" s="6"/>
      <c r="L3755" s="6"/>
      <c r="M3755" s="6"/>
      <c r="N3755" s="6"/>
      <c r="O3755" s="7"/>
      <c r="P3755" s="7"/>
      <c r="Q3755" s="7"/>
      <c r="R3755" s="6"/>
    </row>
    <row r="3756" spans="5:18">
      <c r="E3756" s="5"/>
      <c r="F3756" s="6"/>
      <c r="G3756" s="6"/>
      <c r="I3756" s="6"/>
      <c r="J3756" s="6"/>
      <c r="K3756" s="6"/>
      <c r="L3756" s="6"/>
      <c r="M3756" s="6"/>
      <c r="N3756" s="6"/>
      <c r="O3756" s="7"/>
      <c r="P3756" s="7"/>
      <c r="Q3756" s="7"/>
      <c r="R3756" s="6"/>
    </row>
    <row r="3757" spans="5:18">
      <c r="E3757" s="5"/>
      <c r="F3757" s="6"/>
      <c r="G3757" s="6"/>
      <c r="I3757" s="6"/>
      <c r="J3757" s="6"/>
      <c r="K3757" s="6"/>
      <c r="L3757" s="6"/>
      <c r="M3757" s="6"/>
      <c r="N3757" s="6"/>
      <c r="O3757" s="7"/>
      <c r="P3757" s="7"/>
      <c r="Q3757" s="7"/>
      <c r="R3757" s="6"/>
    </row>
    <row r="3758" spans="5:18">
      <c r="E3758" s="5"/>
      <c r="F3758" s="6"/>
      <c r="G3758" s="6"/>
      <c r="I3758" s="6"/>
      <c r="J3758" s="6"/>
      <c r="K3758" s="6"/>
      <c r="L3758" s="6"/>
      <c r="M3758" s="6"/>
      <c r="N3758" s="6"/>
      <c r="O3758" s="7"/>
      <c r="P3758" s="7"/>
      <c r="Q3758" s="7"/>
      <c r="R3758" s="6"/>
    </row>
    <row r="3759" spans="5:18">
      <c r="E3759" s="5"/>
      <c r="F3759" s="6"/>
      <c r="G3759" s="6"/>
      <c r="I3759" s="6"/>
      <c r="J3759" s="6"/>
      <c r="K3759" s="6"/>
      <c r="L3759" s="6"/>
      <c r="M3759" s="6"/>
      <c r="N3759" s="6"/>
      <c r="O3759" s="7"/>
      <c r="P3759" s="7"/>
      <c r="Q3759" s="7"/>
      <c r="R3759" s="6"/>
    </row>
    <row r="3760" spans="5:18">
      <c r="E3760" s="5"/>
      <c r="F3760" s="6"/>
      <c r="G3760" s="6"/>
      <c r="I3760" s="6"/>
      <c r="J3760" s="6"/>
      <c r="K3760" s="6"/>
      <c r="L3760" s="6"/>
      <c r="M3760" s="6"/>
      <c r="N3760" s="6"/>
      <c r="O3760" s="7"/>
      <c r="P3760" s="7"/>
      <c r="Q3760" s="7"/>
      <c r="R3760" s="6"/>
    </row>
    <row r="3761" spans="5:18">
      <c r="E3761" s="5"/>
      <c r="F3761" s="6"/>
      <c r="G3761" s="6"/>
      <c r="I3761" s="6"/>
      <c r="J3761" s="6"/>
      <c r="K3761" s="6"/>
      <c r="L3761" s="6"/>
      <c r="M3761" s="6"/>
      <c r="N3761" s="6"/>
      <c r="O3761" s="7"/>
      <c r="P3761" s="7"/>
      <c r="Q3761" s="7"/>
      <c r="R3761" s="6"/>
    </row>
    <row r="3762" spans="5:18">
      <c r="E3762" s="5"/>
      <c r="F3762" s="6"/>
      <c r="G3762" s="6"/>
      <c r="I3762" s="6"/>
      <c r="J3762" s="6"/>
      <c r="K3762" s="6"/>
      <c r="L3762" s="6"/>
      <c r="M3762" s="6"/>
      <c r="N3762" s="6"/>
      <c r="O3762" s="7"/>
      <c r="P3762" s="7"/>
      <c r="Q3762" s="7"/>
      <c r="R3762" s="6"/>
    </row>
    <row r="3763" spans="5:18">
      <c r="E3763" s="5"/>
      <c r="F3763" s="6"/>
      <c r="G3763" s="6"/>
      <c r="I3763" s="6"/>
      <c r="J3763" s="6"/>
      <c r="K3763" s="6"/>
      <c r="L3763" s="6"/>
      <c r="M3763" s="6"/>
      <c r="N3763" s="6"/>
      <c r="O3763" s="7"/>
      <c r="P3763" s="7"/>
      <c r="Q3763" s="7"/>
      <c r="R3763" s="6"/>
    </row>
    <row r="3764" spans="5:18">
      <c r="E3764" s="5"/>
      <c r="F3764" s="6"/>
      <c r="G3764" s="6"/>
      <c r="I3764" s="6"/>
      <c r="J3764" s="6"/>
      <c r="K3764" s="6"/>
      <c r="L3764" s="6"/>
      <c r="M3764" s="6"/>
      <c r="N3764" s="6"/>
      <c r="O3764" s="7"/>
      <c r="P3764" s="7"/>
      <c r="Q3764" s="7"/>
      <c r="R3764" s="6"/>
    </row>
    <row r="3765" spans="5:18">
      <c r="E3765" s="5"/>
      <c r="F3765" s="6"/>
      <c r="G3765" s="6"/>
      <c r="I3765" s="6"/>
      <c r="J3765" s="6"/>
      <c r="K3765" s="6"/>
      <c r="L3765" s="6"/>
      <c r="M3765" s="6"/>
      <c r="N3765" s="6"/>
      <c r="O3765" s="7"/>
      <c r="P3765" s="7"/>
      <c r="Q3765" s="7"/>
      <c r="R3765" s="6"/>
    </row>
    <row r="3766" spans="5:18">
      <c r="E3766" s="5"/>
      <c r="F3766" s="6"/>
      <c r="G3766" s="6"/>
      <c r="I3766" s="6"/>
      <c r="J3766" s="6"/>
      <c r="K3766" s="6"/>
      <c r="L3766" s="6"/>
      <c r="M3766" s="6"/>
      <c r="N3766" s="6"/>
      <c r="O3766" s="7"/>
      <c r="P3766" s="7"/>
      <c r="Q3766" s="7"/>
      <c r="R3766" s="6"/>
    </row>
    <row r="3767" spans="5:18">
      <c r="E3767" s="5"/>
      <c r="F3767" s="6"/>
      <c r="G3767" s="6"/>
      <c r="I3767" s="6"/>
      <c r="J3767" s="6"/>
      <c r="K3767" s="6"/>
      <c r="L3767" s="6"/>
      <c r="M3767" s="6"/>
      <c r="N3767" s="6"/>
      <c r="O3767" s="7"/>
      <c r="P3767" s="7"/>
      <c r="Q3767" s="7"/>
      <c r="R3767" s="6"/>
    </row>
    <row r="3768" spans="5:18">
      <c r="E3768" s="5"/>
      <c r="F3768" s="6"/>
      <c r="G3768" s="6"/>
      <c r="I3768" s="6"/>
      <c r="J3768" s="6"/>
      <c r="K3768" s="6"/>
      <c r="L3768" s="6"/>
      <c r="M3768" s="6"/>
      <c r="N3768" s="6"/>
      <c r="O3768" s="7"/>
      <c r="P3768" s="7"/>
      <c r="Q3768" s="7"/>
      <c r="R3768" s="6"/>
    </row>
    <row r="3769" spans="5:18">
      <c r="E3769" s="5"/>
      <c r="F3769" s="6"/>
      <c r="G3769" s="6"/>
      <c r="I3769" s="6"/>
      <c r="J3769" s="6"/>
      <c r="K3769" s="6"/>
      <c r="L3769" s="6"/>
      <c r="M3769" s="6"/>
      <c r="N3769" s="6"/>
      <c r="O3769" s="7"/>
      <c r="P3769" s="7"/>
      <c r="Q3769" s="7"/>
      <c r="R3769" s="6"/>
    </row>
    <row r="3770" spans="5:18">
      <c r="E3770" s="5"/>
      <c r="F3770" s="6"/>
      <c r="G3770" s="6"/>
      <c r="I3770" s="6"/>
      <c r="J3770" s="6"/>
      <c r="K3770" s="6"/>
      <c r="L3770" s="6"/>
      <c r="M3770" s="6"/>
      <c r="N3770" s="6"/>
      <c r="O3770" s="7"/>
      <c r="P3770" s="7"/>
      <c r="Q3770" s="7"/>
      <c r="R3770" s="6"/>
    </row>
    <row r="3771" spans="5:18">
      <c r="E3771" s="5"/>
      <c r="F3771" s="6"/>
      <c r="G3771" s="6"/>
      <c r="I3771" s="6"/>
      <c r="J3771" s="6"/>
      <c r="K3771" s="6"/>
      <c r="L3771" s="6"/>
      <c r="M3771" s="6"/>
      <c r="N3771" s="6"/>
      <c r="O3771" s="7"/>
      <c r="P3771" s="7"/>
      <c r="Q3771" s="7"/>
      <c r="R3771" s="6"/>
    </row>
    <row r="3772" spans="5:18">
      <c r="E3772" s="5"/>
      <c r="F3772" s="6"/>
      <c r="G3772" s="6"/>
      <c r="I3772" s="6"/>
      <c r="J3772" s="6"/>
      <c r="K3772" s="6"/>
      <c r="L3772" s="6"/>
      <c r="M3772" s="6"/>
      <c r="N3772" s="6"/>
      <c r="O3772" s="7"/>
      <c r="P3772" s="7"/>
      <c r="Q3772" s="7"/>
      <c r="R3772" s="6"/>
    </row>
    <row r="3773" spans="5:18">
      <c r="E3773" s="5"/>
      <c r="F3773" s="6"/>
      <c r="G3773" s="6"/>
      <c r="I3773" s="6"/>
      <c r="J3773" s="6"/>
      <c r="K3773" s="6"/>
      <c r="L3773" s="6"/>
      <c r="M3773" s="6"/>
      <c r="N3773" s="6"/>
      <c r="O3773" s="7"/>
      <c r="P3773" s="7"/>
      <c r="Q3773" s="7"/>
      <c r="R3773" s="6"/>
    </row>
    <row r="3774" spans="5:18">
      <c r="E3774" s="5"/>
      <c r="F3774" s="6"/>
      <c r="G3774" s="6"/>
      <c r="I3774" s="6"/>
      <c r="J3774" s="6"/>
      <c r="K3774" s="6"/>
      <c r="L3774" s="6"/>
      <c r="M3774" s="6"/>
      <c r="N3774" s="6"/>
      <c r="O3774" s="7"/>
      <c r="P3774" s="7"/>
      <c r="Q3774" s="7"/>
      <c r="R3774" s="6"/>
    </row>
    <row r="3775" spans="5:18">
      <c r="E3775" s="5"/>
      <c r="F3775" s="6"/>
      <c r="G3775" s="6"/>
      <c r="I3775" s="6"/>
      <c r="J3775" s="6"/>
      <c r="K3775" s="6"/>
      <c r="L3775" s="6"/>
      <c r="M3775" s="6"/>
      <c r="N3775" s="6"/>
      <c r="O3775" s="7"/>
      <c r="P3775" s="7"/>
      <c r="Q3775" s="7"/>
      <c r="R3775" s="6"/>
    </row>
    <row r="3776" spans="5:18">
      <c r="E3776" s="5"/>
      <c r="F3776" s="6"/>
      <c r="G3776" s="6"/>
      <c r="I3776" s="6"/>
      <c r="J3776" s="6"/>
      <c r="K3776" s="6"/>
      <c r="L3776" s="6"/>
      <c r="M3776" s="6"/>
      <c r="N3776" s="6"/>
      <c r="O3776" s="7"/>
      <c r="P3776" s="7"/>
      <c r="Q3776" s="7"/>
      <c r="R3776" s="6"/>
    </row>
    <row r="3777" spans="5:18">
      <c r="E3777" s="5"/>
      <c r="F3777" s="6"/>
      <c r="G3777" s="6"/>
      <c r="I3777" s="6"/>
      <c r="J3777" s="6"/>
      <c r="K3777" s="6"/>
      <c r="L3777" s="6"/>
      <c r="M3777" s="6"/>
      <c r="N3777" s="6"/>
      <c r="O3777" s="7"/>
      <c r="P3777" s="7"/>
      <c r="Q3777" s="7"/>
      <c r="R3777" s="6"/>
    </row>
    <row r="3778" spans="5:18">
      <c r="E3778" s="5"/>
      <c r="F3778" s="6"/>
      <c r="G3778" s="6"/>
      <c r="I3778" s="6"/>
      <c r="J3778" s="6"/>
      <c r="K3778" s="6"/>
      <c r="L3778" s="6"/>
      <c r="M3778" s="6"/>
      <c r="N3778" s="6"/>
      <c r="O3778" s="7"/>
      <c r="P3778" s="7"/>
      <c r="Q3778" s="7"/>
      <c r="R3778" s="6"/>
    </row>
    <row r="3779" spans="5:18">
      <c r="E3779" s="5"/>
      <c r="F3779" s="6"/>
      <c r="G3779" s="6"/>
      <c r="I3779" s="6"/>
      <c r="J3779" s="6"/>
      <c r="K3779" s="6"/>
      <c r="L3779" s="6"/>
      <c r="M3779" s="6"/>
      <c r="N3779" s="6"/>
      <c r="O3779" s="7"/>
      <c r="P3779" s="7"/>
      <c r="Q3779" s="7"/>
      <c r="R3779" s="6"/>
    </row>
    <row r="3780" spans="5:18">
      <c r="E3780" s="5"/>
      <c r="F3780" s="6"/>
      <c r="G3780" s="6"/>
      <c r="I3780" s="6"/>
      <c r="J3780" s="6"/>
      <c r="K3780" s="6"/>
      <c r="L3780" s="6"/>
      <c r="M3780" s="6"/>
      <c r="N3780" s="6"/>
      <c r="O3780" s="7"/>
      <c r="P3780" s="7"/>
      <c r="Q3780" s="7"/>
      <c r="R3780" s="6"/>
    </row>
    <row r="3781" spans="5:18">
      <c r="E3781" s="5"/>
      <c r="F3781" s="6"/>
      <c r="G3781" s="6"/>
      <c r="I3781" s="6"/>
      <c r="J3781" s="6"/>
      <c r="K3781" s="6"/>
      <c r="L3781" s="6"/>
      <c r="M3781" s="6"/>
      <c r="N3781" s="6"/>
      <c r="O3781" s="7"/>
      <c r="P3781" s="7"/>
      <c r="Q3781" s="7"/>
      <c r="R3781" s="6"/>
    </row>
    <row r="3782" spans="5:18">
      <c r="E3782" s="5"/>
      <c r="F3782" s="6"/>
      <c r="G3782" s="6"/>
      <c r="I3782" s="6"/>
      <c r="J3782" s="6"/>
      <c r="K3782" s="6"/>
      <c r="L3782" s="6"/>
      <c r="M3782" s="6"/>
      <c r="N3782" s="6"/>
      <c r="O3782" s="7"/>
      <c r="P3782" s="7"/>
      <c r="Q3782" s="7"/>
      <c r="R3782" s="6"/>
    </row>
    <row r="3783" spans="5:18">
      <c r="E3783" s="5"/>
      <c r="F3783" s="6"/>
      <c r="G3783" s="6"/>
      <c r="I3783" s="6"/>
      <c r="J3783" s="6"/>
      <c r="K3783" s="6"/>
      <c r="L3783" s="6"/>
      <c r="M3783" s="6"/>
      <c r="N3783" s="6"/>
      <c r="O3783" s="7"/>
      <c r="P3783" s="7"/>
      <c r="Q3783" s="7"/>
      <c r="R3783" s="6"/>
    </row>
    <row r="3784" spans="5:18">
      <c r="E3784" s="5"/>
      <c r="F3784" s="6"/>
      <c r="G3784" s="6"/>
      <c r="I3784" s="6"/>
      <c r="J3784" s="6"/>
      <c r="K3784" s="6"/>
      <c r="L3784" s="6"/>
      <c r="M3784" s="6"/>
      <c r="N3784" s="6"/>
      <c r="O3784" s="7"/>
      <c r="P3784" s="7"/>
      <c r="Q3784" s="7"/>
      <c r="R3784" s="6"/>
    </row>
    <row r="3785" spans="5:18">
      <c r="E3785" s="5"/>
      <c r="F3785" s="6"/>
      <c r="G3785" s="6"/>
      <c r="I3785" s="6"/>
      <c r="J3785" s="6"/>
      <c r="K3785" s="6"/>
      <c r="L3785" s="6"/>
      <c r="M3785" s="6"/>
      <c r="N3785" s="6"/>
      <c r="O3785" s="7"/>
      <c r="P3785" s="7"/>
      <c r="Q3785" s="7"/>
      <c r="R3785" s="6"/>
    </row>
    <row r="3786" spans="5:18">
      <c r="E3786" s="5"/>
      <c r="F3786" s="6"/>
      <c r="G3786" s="6"/>
      <c r="I3786" s="6"/>
      <c r="J3786" s="6"/>
      <c r="K3786" s="6"/>
      <c r="L3786" s="6"/>
      <c r="M3786" s="6"/>
      <c r="N3786" s="6"/>
      <c r="O3786" s="7"/>
      <c r="P3786" s="7"/>
      <c r="Q3786" s="7"/>
      <c r="R3786" s="6"/>
    </row>
    <row r="3787" spans="5:18">
      <c r="E3787" s="5"/>
      <c r="F3787" s="6"/>
      <c r="G3787" s="6"/>
      <c r="I3787" s="6"/>
      <c r="J3787" s="6"/>
      <c r="K3787" s="6"/>
      <c r="L3787" s="6"/>
      <c r="M3787" s="6"/>
      <c r="N3787" s="6"/>
      <c r="O3787" s="7"/>
      <c r="P3787" s="7"/>
      <c r="Q3787" s="7"/>
      <c r="R3787" s="6"/>
    </row>
    <row r="3788" spans="5:18">
      <c r="E3788" s="5"/>
      <c r="F3788" s="6"/>
      <c r="G3788" s="6"/>
      <c r="I3788" s="6"/>
      <c r="J3788" s="6"/>
      <c r="K3788" s="6"/>
      <c r="L3788" s="6"/>
      <c r="M3788" s="6"/>
      <c r="N3788" s="6"/>
      <c r="O3788" s="7"/>
      <c r="P3788" s="7"/>
      <c r="Q3788" s="7"/>
      <c r="R3788" s="6"/>
    </row>
    <row r="3789" spans="5:18">
      <c r="E3789" s="5"/>
      <c r="F3789" s="6"/>
      <c r="G3789" s="6"/>
      <c r="I3789" s="6"/>
      <c r="J3789" s="6"/>
      <c r="K3789" s="6"/>
      <c r="L3789" s="6"/>
      <c r="M3789" s="6"/>
      <c r="N3789" s="6"/>
      <c r="O3789" s="7"/>
      <c r="P3789" s="7"/>
      <c r="Q3789" s="7"/>
      <c r="R3789" s="6"/>
    </row>
    <row r="3790" spans="5:18">
      <c r="E3790" s="5"/>
      <c r="F3790" s="6"/>
      <c r="G3790" s="6"/>
      <c r="I3790" s="6"/>
      <c r="J3790" s="6"/>
      <c r="K3790" s="6"/>
      <c r="L3790" s="6"/>
      <c r="M3790" s="6"/>
      <c r="N3790" s="6"/>
      <c r="O3790" s="7"/>
      <c r="P3790" s="7"/>
      <c r="Q3790" s="7"/>
      <c r="R3790" s="6"/>
    </row>
    <row r="3791" spans="5:18">
      <c r="E3791" s="5"/>
      <c r="F3791" s="6"/>
      <c r="G3791" s="6"/>
      <c r="I3791" s="6"/>
      <c r="J3791" s="6"/>
      <c r="K3791" s="6"/>
      <c r="L3791" s="6"/>
      <c r="M3791" s="6"/>
      <c r="N3791" s="6"/>
      <c r="O3791" s="7"/>
      <c r="P3791" s="7"/>
      <c r="Q3791" s="7"/>
      <c r="R3791" s="6"/>
    </row>
    <row r="3792" spans="5:18">
      <c r="E3792" s="5"/>
      <c r="F3792" s="6"/>
      <c r="G3792" s="6"/>
      <c r="I3792" s="6"/>
      <c r="J3792" s="6"/>
      <c r="K3792" s="6"/>
      <c r="L3792" s="6"/>
      <c r="M3792" s="6"/>
      <c r="N3792" s="6"/>
      <c r="O3792" s="7"/>
      <c r="P3792" s="7"/>
      <c r="Q3792" s="7"/>
      <c r="R3792" s="6"/>
    </row>
    <row r="3793" spans="5:18">
      <c r="E3793" s="5"/>
      <c r="F3793" s="6"/>
      <c r="G3793" s="6"/>
      <c r="I3793" s="6"/>
      <c r="J3793" s="6"/>
      <c r="K3793" s="6"/>
      <c r="L3793" s="6"/>
      <c r="M3793" s="6"/>
      <c r="N3793" s="6"/>
      <c r="O3793" s="7"/>
      <c r="P3793" s="7"/>
      <c r="Q3793" s="7"/>
      <c r="R3793" s="6"/>
    </row>
    <row r="3794" spans="5:18">
      <c r="E3794" s="5"/>
      <c r="F3794" s="6"/>
      <c r="G3794" s="6"/>
      <c r="I3794" s="6"/>
      <c r="J3794" s="6"/>
      <c r="K3794" s="6"/>
      <c r="L3794" s="6"/>
      <c r="M3794" s="6"/>
      <c r="N3794" s="6"/>
      <c r="O3794" s="7"/>
      <c r="P3794" s="7"/>
      <c r="Q3794" s="7"/>
      <c r="R3794" s="6"/>
    </row>
    <row r="3795" spans="5:18">
      <c r="E3795" s="5"/>
      <c r="F3795" s="6"/>
      <c r="G3795" s="6"/>
      <c r="I3795" s="6"/>
      <c r="J3795" s="6"/>
      <c r="K3795" s="6"/>
      <c r="L3795" s="6"/>
      <c r="M3795" s="6"/>
      <c r="N3795" s="6"/>
      <c r="O3795" s="7"/>
      <c r="P3795" s="7"/>
      <c r="Q3795" s="7"/>
      <c r="R3795" s="6"/>
    </row>
    <row r="3796" spans="5:18">
      <c r="E3796" s="5"/>
      <c r="F3796" s="6"/>
      <c r="G3796" s="6"/>
      <c r="I3796" s="6"/>
      <c r="J3796" s="6"/>
      <c r="K3796" s="6"/>
      <c r="L3796" s="6"/>
      <c r="M3796" s="6"/>
      <c r="N3796" s="6"/>
      <c r="O3796" s="7"/>
      <c r="P3796" s="7"/>
      <c r="Q3796" s="7"/>
      <c r="R3796" s="6"/>
    </row>
    <row r="3797" spans="5:18">
      <c r="E3797" s="5"/>
      <c r="F3797" s="6"/>
      <c r="G3797" s="6"/>
      <c r="I3797" s="6"/>
      <c r="J3797" s="6"/>
      <c r="K3797" s="6"/>
      <c r="L3797" s="6"/>
      <c r="M3797" s="6"/>
      <c r="N3797" s="6"/>
      <c r="O3797" s="7"/>
      <c r="P3797" s="7"/>
      <c r="Q3797" s="7"/>
      <c r="R3797" s="6"/>
    </row>
    <row r="3798" spans="5:18">
      <c r="E3798" s="5"/>
      <c r="F3798" s="6"/>
      <c r="G3798" s="6"/>
      <c r="I3798" s="6"/>
      <c r="J3798" s="6"/>
      <c r="K3798" s="6"/>
      <c r="L3798" s="6"/>
      <c r="M3798" s="6"/>
      <c r="N3798" s="6"/>
      <c r="O3798" s="7"/>
      <c r="P3798" s="7"/>
      <c r="Q3798" s="7"/>
      <c r="R3798" s="6"/>
    </row>
    <row r="3799" spans="5:18">
      <c r="E3799" s="5"/>
      <c r="F3799" s="6"/>
      <c r="G3799" s="6"/>
      <c r="I3799" s="6"/>
      <c r="J3799" s="6"/>
      <c r="K3799" s="6"/>
      <c r="L3799" s="6"/>
      <c r="M3799" s="6"/>
      <c r="N3799" s="6"/>
      <c r="O3799" s="7"/>
      <c r="P3799" s="7"/>
      <c r="Q3799" s="7"/>
      <c r="R3799" s="6"/>
    </row>
    <row r="3800" spans="5:18">
      <c r="E3800" s="5"/>
      <c r="F3800" s="6"/>
      <c r="G3800" s="6"/>
      <c r="I3800" s="6"/>
      <c r="J3800" s="6"/>
      <c r="K3800" s="6"/>
      <c r="L3800" s="6"/>
      <c r="M3800" s="6"/>
      <c r="N3800" s="6"/>
      <c r="O3800" s="7"/>
      <c r="P3800" s="7"/>
      <c r="Q3800" s="7"/>
      <c r="R3800" s="6"/>
    </row>
    <row r="3801" spans="5:18">
      <c r="E3801" s="5"/>
      <c r="F3801" s="6"/>
      <c r="G3801" s="6"/>
      <c r="I3801" s="6"/>
      <c r="J3801" s="6"/>
      <c r="K3801" s="6"/>
      <c r="L3801" s="6"/>
      <c r="M3801" s="6"/>
      <c r="N3801" s="6"/>
      <c r="O3801" s="7"/>
      <c r="P3801" s="7"/>
      <c r="Q3801" s="7"/>
      <c r="R3801" s="6"/>
    </row>
    <row r="3802" spans="5:18">
      <c r="E3802" s="5"/>
      <c r="F3802" s="6"/>
      <c r="G3802" s="6"/>
      <c r="I3802" s="6"/>
      <c r="J3802" s="6"/>
      <c r="K3802" s="6"/>
      <c r="L3802" s="6"/>
      <c r="M3802" s="6"/>
      <c r="N3802" s="6"/>
      <c r="O3802" s="7"/>
      <c r="P3802" s="7"/>
      <c r="Q3802" s="7"/>
      <c r="R3802" s="6"/>
    </row>
    <row r="3803" spans="5:18">
      <c r="E3803" s="5"/>
      <c r="F3803" s="6"/>
      <c r="G3803" s="6"/>
      <c r="I3803" s="6"/>
      <c r="J3803" s="6"/>
      <c r="K3803" s="6"/>
      <c r="L3803" s="6"/>
      <c r="M3803" s="6"/>
      <c r="N3803" s="6"/>
      <c r="O3803" s="7"/>
      <c r="P3803" s="7"/>
      <c r="Q3803" s="7"/>
      <c r="R3803" s="6"/>
    </row>
    <row r="3804" spans="5:18">
      <c r="E3804" s="5"/>
      <c r="F3804" s="6"/>
      <c r="G3804" s="6"/>
      <c r="I3804" s="6"/>
      <c r="J3804" s="6"/>
      <c r="K3804" s="6"/>
      <c r="L3804" s="6"/>
      <c r="M3804" s="6"/>
      <c r="N3804" s="6"/>
      <c r="O3804" s="7"/>
      <c r="P3804" s="7"/>
      <c r="Q3804" s="7"/>
      <c r="R3804" s="6"/>
    </row>
    <row r="3805" spans="5:18">
      <c r="E3805" s="5"/>
      <c r="F3805" s="6"/>
      <c r="G3805" s="6"/>
      <c r="I3805" s="6"/>
      <c r="J3805" s="6"/>
      <c r="K3805" s="6"/>
      <c r="L3805" s="6"/>
      <c r="M3805" s="6"/>
      <c r="N3805" s="6"/>
      <c r="O3805" s="7"/>
      <c r="P3805" s="7"/>
      <c r="Q3805" s="7"/>
      <c r="R3805" s="6"/>
    </row>
    <row r="3806" spans="5:18">
      <c r="E3806" s="5"/>
      <c r="F3806" s="6"/>
      <c r="G3806" s="6"/>
      <c r="I3806" s="6"/>
      <c r="J3806" s="6"/>
      <c r="K3806" s="6"/>
      <c r="L3806" s="6"/>
      <c r="M3806" s="6"/>
      <c r="N3806" s="6"/>
      <c r="O3806" s="7"/>
      <c r="P3806" s="7"/>
      <c r="Q3806" s="7"/>
      <c r="R3806" s="6"/>
    </row>
    <row r="3807" spans="5:18">
      <c r="E3807" s="5"/>
      <c r="F3807" s="6"/>
      <c r="G3807" s="6"/>
      <c r="I3807" s="6"/>
      <c r="J3807" s="6"/>
      <c r="K3807" s="6"/>
      <c r="L3807" s="6"/>
      <c r="M3807" s="6"/>
      <c r="N3807" s="6"/>
      <c r="O3807" s="7"/>
      <c r="P3807" s="7"/>
      <c r="Q3807" s="7"/>
      <c r="R3807" s="6"/>
    </row>
    <row r="3808" spans="5:18">
      <c r="E3808" s="5"/>
      <c r="F3808" s="6"/>
      <c r="G3808" s="6"/>
      <c r="I3808" s="6"/>
      <c r="J3808" s="6"/>
      <c r="K3808" s="6"/>
      <c r="L3808" s="6"/>
      <c r="M3808" s="6"/>
      <c r="N3808" s="6"/>
      <c r="O3808" s="7"/>
      <c r="P3808" s="7"/>
      <c r="Q3808" s="7"/>
      <c r="R3808" s="6"/>
    </row>
    <row r="3809" spans="5:18">
      <c r="E3809" s="5"/>
      <c r="F3809" s="6"/>
      <c r="G3809" s="6"/>
      <c r="I3809" s="6"/>
      <c r="J3809" s="6"/>
      <c r="K3809" s="6"/>
      <c r="L3809" s="6"/>
      <c r="M3809" s="6"/>
      <c r="N3809" s="6"/>
      <c r="O3809" s="7"/>
      <c r="P3809" s="7"/>
      <c r="Q3809" s="7"/>
      <c r="R3809" s="6"/>
    </row>
    <row r="3810" spans="5:18">
      <c r="E3810" s="5"/>
      <c r="F3810" s="6"/>
      <c r="G3810" s="6"/>
      <c r="I3810" s="6"/>
      <c r="J3810" s="6"/>
      <c r="K3810" s="6"/>
      <c r="L3810" s="6"/>
      <c r="M3810" s="6"/>
      <c r="N3810" s="6"/>
      <c r="O3810" s="7"/>
      <c r="P3810" s="7"/>
      <c r="Q3810" s="7"/>
      <c r="R3810" s="6"/>
    </row>
    <row r="3811" spans="5:18">
      <c r="E3811" s="5"/>
      <c r="F3811" s="6"/>
      <c r="G3811" s="6"/>
      <c r="I3811" s="6"/>
      <c r="J3811" s="6"/>
      <c r="K3811" s="6"/>
      <c r="L3811" s="6"/>
      <c r="M3811" s="6"/>
      <c r="N3811" s="6"/>
      <c r="O3811" s="7"/>
      <c r="P3811" s="7"/>
      <c r="Q3811" s="7"/>
      <c r="R3811" s="6"/>
    </row>
    <row r="3812" spans="5:18">
      <c r="E3812" s="5"/>
      <c r="F3812" s="6"/>
      <c r="G3812" s="6"/>
      <c r="I3812" s="6"/>
      <c r="J3812" s="6"/>
      <c r="K3812" s="6"/>
      <c r="L3812" s="6"/>
      <c r="M3812" s="6"/>
      <c r="N3812" s="6"/>
      <c r="O3812" s="7"/>
      <c r="P3812" s="7"/>
      <c r="Q3812" s="7"/>
      <c r="R3812" s="6"/>
    </row>
    <row r="3813" spans="5:18">
      <c r="E3813" s="5"/>
      <c r="F3813" s="6"/>
      <c r="G3813" s="6"/>
      <c r="I3813" s="6"/>
      <c r="J3813" s="6"/>
      <c r="K3813" s="6"/>
      <c r="L3813" s="6"/>
      <c r="M3813" s="6"/>
      <c r="N3813" s="6"/>
      <c r="O3813" s="7"/>
      <c r="P3813" s="7"/>
      <c r="Q3813" s="7"/>
      <c r="R3813" s="6"/>
    </row>
    <row r="3814" spans="5:18">
      <c r="E3814" s="5"/>
      <c r="F3814" s="6"/>
      <c r="G3814" s="6"/>
      <c r="I3814" s="6"/>
      <c r="J3814" s="6"/>
      <c r="K3814" s="6"/>
      <c r="L3814" s="6"/>
      <c r="M3814" s="6"/>
      <c r="N3814" s="6"/>
      <c r="O3814" s="7"/>
      <c r="P3814" s="7"/>
      <c r="Q3814" s="7"/>
      <c r="R3814" s="6"/>
    </row>
    <row r="3815" spans="5:18">
      <c r="E3815" s="5"/>
      <c r="F3815" s="6"/>
      <c r="G3815" s="6"/>
      <c r="I3815" s="6"/>
      <c r="J3815" s="6"/>
      <c r="K3815" s="6"/>
      <c r="L3815" s="6"/>
      <c r="M3815" s="6"/>
      <c r="N3815" s="6"/>
      <c r="O3815" s="7"/>
      <c r="P3815" s="7"/>
      <c r="Q3815" s="7"/>
      <c r="R3815" s="6"/>
    </row>
    <row r="3816" spans="5:18">
      <c r="E3816" s="5"/>
      <c r="F3816" s="6"/>
      <c r="G3816" s="6"/>
      <c r="I3816" s="6"/>
      <c r="J3816" s="6"/>
      <c r="K3816" s="6"/>
      <c r="L3816" s="6"/>
      <c r="M3816" s="6"/>
      <c r="N3816" s="6"/>
      <c r="O3816" s="7"/>
      <c r="P3816" s="7"/>
      <c r="Q3816" s="7"/>
      <c r="R3816" s="6"/>
    </row>
    <row r="3817" spans="5:18">
      <c r="E3817" s="5"/>
      <c r="F3817" s="6"/>
      <c r="G3817" s="6"/>
      <c r="I3817" s="6"/>
      <c r="J3817" s="6"/>
      <c r="K3817" s="6"/>
      <c r="L3817" s="6"/>
      <c r="M3817" s="6"/>
      <c r="N3817" s="6"/>
      <c r="O3817" s="7"/>
      <c r="P3817" s="7"/>
      <c r="Q3817" s="7"/>
      <c r="R3817" s="6"/>
    </row>
    <row r="3818" spans="5:18">
      <c r="E3818" s="5"/>
      <c r="F3818" s="6"/>
      <c r="G3818" s="6"/>
      <c r="I3818" s="6"/>
      <c r="J3818" s="6"/>
      <c r="K3818" s="6"/>
      <c r="L3818" s="6"/>
      <c r="M3818" s="6"/>
      <c r="N3818" s="6"/>
      <c r="O3818" s="7"/>
      <c r="P3818" s="7"/>
      <c r="Q3818" s="7"/>
      <c r="R3818" s="6"/>
    </row>
    <row r="3819" spans="5:18">
      <c r="E3819" s="5"/>
      <c r="F3819" s="6"/>
      <c r="G3819" s="6"/>
      <c r="I3819" s="6"/>
      <c r="J3819" s="6"/>
      <c r="K3819" s="6"/>
      <c r="L3819" s="6"/>
      <c r="M3819" s="6"/>
      <c r="N3819" s="6"/>
      <c r="O3819" s="7"/>
      <c r="P3819" s="7"/>
      <c r="Q3819" s="7"/>
      <c r="R3819" s="6"/>
    </row>
    <row r="3820" spans="5:18">
      <c r="E3820" s="5"/>
      <c r="F3820" s="6"/>
      <c r="G3820" s="6"/>
      <c r="I3820" s="6"/>
      <c r="J3820" s="6"/>
      <c r="K3820" s="6"/>
      <c r="L3820" s="6"/>
      <c r="M3820" s="6"/>
      <c r="N3820" s="6"/>
      <c r="O3820" s="7"/>
      <c r="P3820" s="7"/>
      <c r="Q3820" s="7"/>
      <c r="R3820" s="6"/>
    </row>
    <row r="3821" spans="5:18">
      <c r="E3821" s="5"/>
      <c r="F3821" s="6"/>
      <c r="G3821" s="6"/>
      <c r="I3821" s="6"/>
      <c r="J3821" s="6"/>
      <c r="K3821" s="6"/>
      <c r="L3821" s="6"/>
      <c r="M3821" s="6"/>
      <c r="N3821" s="6"/>
      <c r="O3821" s="7"/>
      <c r="P3821" s="7"/>
      <c r="Q3821" s="7"/>
      <c r="R3821" s="6"/>
    </row>
    <row r="3822" spans="5:18">
      <c r="E3822" s="5"/>
      <c r="F3822" s="6"/>
      <c r="G3822" s="6"/>
      <c r="I3822" s="6"/>
      <c r="J3822" s="6"/>
      <c r="K3822" s="6"/>
      <c r="L3822" s="6"/>
      <c r="M3822" s="6"/>
      <c r="N3822" s="6"/>
      <c r="O3822" s="7"/>
      <c r="P3822" s="7"/>
      <c r="Q3822" s="7"/>
      <c r="R3822" s="6"/>
    </row>
    <row r="3823" spans="5:18">
      <c r="E3823" s="5"/>
      <c r="F3823" s="6"/>
      <c r="G3823" s="6"/>
      <c r="I3823" s="6"/>
      <c r="J3823" s="6"/>
      <c r="K3823" s="6"/>
      <c r="L3823" s="6"/>
      <c r="M3823" s="6"/>
      <c r="N3823" s="6"/>
      <c r="O3823" s="7"/>
      <c r="P3823" s="7"/>
      <c r="Q3823" s="7"/>
      <c r="R3823" s="6"/>
    </row>
    <row r="3824" spans="5:18">
      <c r="E3824" s="5"/>
      <c r="F3824" s="6"/>
      <c r="G3824" s="6"/>
      <c r="I3824" s="6"/>
      <c r="J3824" s="6"/>
      <c r="K3824" s="6"/>
      <c r="L3824" s="6"/>
      <c r="M3824" s="6"/>
      <c r="N3824" s="6"/>
      <c r="O3824" s="7"/>
      <c r="P3824" s="7"/>
      <c r="Q3824" s="7"/>
      <c r="R3824" s="6"/>
    </row>
    <row r="3825" spans="5:18">
      <c r="E3825" s="5"/>
      <c r="F3825" s="6"/>
      <c r="G3825" s="6"/>
      <c r="I3825" s="6"/>
      <c r="J3825" s="6"/>
      <c r="K3825" s="6"/>
      <c r="L3825" s="6"/>
      <c r="M3825" s="6"/>
      <c r="N3825" s="6"/>
      <c r="O3825" s="7"/>
      <c r="P3825" s="7"/>
      <c r="Q3825" s="7"/>
      <c r="R3825" s="6"/>
    </row>
    <row r="3826" spans="5:18">
      <c r="E3826" s="5"/>
      <c r="F3826" s="6"/>
      <c r="G3826" s="6"/>
      <c r="I3826" s="6"/>
      <c r="J3826" s="6"/>
      <c r="K3826" s="6"/>
      <c r="L3826" s="6"/>
      <c r="M3826" s="6"/>
      <c r="N3826" s="6"/>
      <c r="O3826" s="7"/>
      <c r="P3826" s="7"/>
      <c r="Q3826" s="7"/>
      <c r="R3826" s="6"/>
    </row>
    <row r="3827" spans="5:18">
      <c r="E3827" s="5"/>
      <c r="F3827" s="6"/>
      <c r="G3827" s="6"/>
      <c r="I3827" s="6"/>
      <c r="J3827" s="6"/>
      <c r="K3827" s="6"/>
      <c r="L3827" s="6"/>
      <c r="M3827" s="6"/>
      <c r="N3827" s="6"/>
      <c r="O3827" s="7"/>
      <c r="P3827" s="7"/>
      <c r="Q3827" s="7"/>
      <c r="R3827" s="6"/>
    </row>
    <row r="3828" spans="5:18">
      <c r="E3828" s="5"/>
      <c r="F3828" s="6"/>
      <c r="G3828" s="6"/>
      <c r="I3828" s="6"/>
      <c r="J3828" s="6"/>
      <c r="K3828" s="6"/>
      <c r="L3828" s="6"/>
      <c r="M3828" s="6"/>
      <c r="N3828" s="6"/>
      <c r="O3828" s="7"/>
      <c r="P3828" s="7"/>
      <c r="Q3828" s="7"/>
      <c r="R3828" s="6"/>
    </row>
    <row r="3829" spans="5:18">
      <c r="E3829" s="5"/>
      <c r="F3829" s="6"/>
      <c r="G3829" s="6"/>
      <c r="I3829" s="6"/>
      <c r="J3829" s="6"/>
      <c r="K3829" s="6"/>
      <c r="L3829" s="6"/>
      <c r="M3829" s="6"/>
      <c r="N3829" s="6"/>
      <c r="O3829" s="7"/>
      <c r="P3829" s="7"/>
      <c r="Q3829" s="7"/>
      <c r="R3829" s="6"/>
    </row>
    <row r="3830" spans="5:18">
      <c r="E3830" s="5"/>
      <c r="F3830" s="6"/>
      <c r="G3830" s="6"/>
      <c r="I3830" s="6"/>
      <c r="J3830" s="6"/>
      <c r="K3830" s="6"/>
      <c r="L3830" s="6"/>
      <c r="M3830" s="6"/>
      <c r="N3830" s="6"/>
      <c r="O3830" s="7"/>
      <c r="P3830" s="7"/>
      <c r="Q3830" s="7"/>
      <c r="R3830" s="6"/>
    </row>
    <row r="3831" spans="5:18">
      <c r="E3831" s="5"/>
      <c r="F3831" s="6"/>
      <c r="G3831" s="6"/>
      <c r="I3831" s="6"/>
      <c r="J3831" s="6"/>
      <c r="K3831" s="6"/>
      <c r="L3831" s="6"/>
      <c r="M3831" s="6"/>
      <c r="N3831" s="6"/>
      <c r="O3831" s="7"/>
      <c r="P3831" s="7"/>
      <c r="Q3831" s="7"/>
      <c r="R3831" s="6"/>
    </row>
    <row r="3832" spans="5:18">
      <c r="E3832" s="5"/>
      <c r="F3832" s="6"/>
      <c r="G3832" s="6"/>
      <c r="I3832" s="6"/>
      <c r="J3832" s="6"/>
      <c r="K3832" s="6"/>
      <c r="L3832" s="6"/>
      <c r="M3832" s="6"/>
      <c r="N3832" s="6"/>
      <c r="O3832" s="7"/>
      <c r="P3832" s="7"/>
      <c r="Q3832" s="7"/>
      <c r="R3832" s="6"/>
    </row>
    <row r="3833" spans="5:18">
      <c r="E3833" s="5"/>
      <c r="F3833" s="6"/>
      <c r="G3833" s="6"/>
      <c r="I3833" s="6"/>
      <c r="J3833" s="6"/>
      <c r="K3833" s="6"/>
      <c r="L3833" s="6"/>
      <c r="M3833" s="6"/>
      <c r="N3833" s="6"/>
      <c r="O3833" s="7"/>
      <c r="P3833" s="7"/>
      <c r="Q3833" s="7"/>
      <c r="R3833" s="6"/>
    </row>
    <row r="3834" spans="5:18">
      <c r="E3834" s="5"/>
      <c r="F3834" s="6"/>
      <c r="G3834" s="6"/>
      <c r="I3834" s="6"/>
      <c r="J3834" s="6"/>
      <c r="K3834" s="6"/>
      <c r="L3834" s="6"/>
      <c r="M3834" s="6"/>
      <c r="N3834" s="6"/>
      <c r="O3834" s="7"/>
      <c r="P3834" s="7"/>
      <c r="Q3834" s="7"/>
      <c r="R3834" s="6"/>
    </row>
    <row r="3835" spans="5:18">
      <c r="E3835" s="5"/>
      <c r="F3835" s="6"/>
      <c r="G3835" s="6"/>
      <c r="I3835" s="6"/>
      <c r="J3835" s="6"/>
      <c r="K3835" s="6"/>
      <c r="L3835" s="6"/>
      <c r="M3835" s="6"/>
      <c r="N3835" s="6"/>
      <c r="O3835" s="7"/>
      <c r="P3835" s="7"/>
      <c r="Q3835" s="7"/>
      <c r="R3835" s="6"/>
    </row>
    <row r="3836" spans="5:18">
      <c r="E3836" s="5"/>
      <c r="F3836" s="6"/>
      <c r="G3836" s="6"/>
      <c r="I3836" s="6"/>
      <c r="J3836" s="6"/>
      <c r="K3836" s="6"/>
      <c r="L3836" s="6"/>
      <c r="M3836" s="6"/>
      <c r="N3836" s="6"/>
      <c r="O3836" s="7"/>
      <c r="P3836" s="7"/>
      <c r="Q3836" s="7"/>
      <c r="R3836" s="6"/>
    </row>
    <row r="3837" spans="5:18">
      <c r="E3837" s="5"/>
      <c r="F3837" s="6"/>
      <c r="G3837" s="6"/>
      <c r="I3837" s="6"/>
      <c r="J3837" s="6"/>
      <c r="K3837" s="6"/>
      <c r="L3837" s="6"/>
      <c r="M3837" s="6"/>
      <c r="N3837" s="6"/>
      <c r="O3837" s="7"/>
      <c r="P3837" s="7"/>
      <c r="Q3837" s="7"/>
      <c r="R3837" s="6"/>
    </row>
    <row r="3838" spans="5:18">
      <c r="E3838" s="5"/>
      <c r="F3838" s="6"/>
      <c r="G3838" s="6"/>
      <c r="I3838" s="6"/>
      <c r="J3838" s="6"/>
      <c r="K3838" s="6"/>
      <c r="L3838" s="6"/>
      <c r="M3838" s="6"/>
      <c r="N3838" s="6"/>
      <c r="O3838" s="7"/>
      <c r="P3838" s="7"/>
      <c r="Q3838" s="7"/>
      <c r="R3838" s="6"/>
    </row>
    <row r="3839" spans="5:18">
      <c r="E3839" s="5"/>
      <c r="F3839" s="6"/>
      <c r="G3839" s="6"/>
      <c r="I3839" s="6"/>
      <c r="J3839" s="6"/>
      <c r="K3839" s="6"/>
      <c r="L3839" s="6"/>
      <c r="M3839" s="6"/>
      <c r="N3839" s="6"/>
      <c r="O3839" s="7"/>
      <c r="P3839" s="7"/>
      <c r="Q3839" s="7"/>
      <c r="R3839" s="6"/>
    </row>
    <row r="3840" spans="5:18">
      <c r="E3840" s="5"/>
      <c r="F3840" s="6"/>
      <c r="G3840" s="6"/>
      <c r="I3840" s="6"/>
      <c r="J3840" s="6"/>
      <c r="K3840" s="6"/>
      <c r="L3840" s="6"/>
      <c r="M3840" s="6"/>
      <c r="N3840" s="6"/>
      <c r="O3840" s="7"/>
      <c r="P3840" s="7"/>
      <c r="Q3840" s="7"/>
      <c r="R3840" s="6"/>
    </row>
    <row r="3841" spans="5:18">
      <c r="E3841" s="5"/>
      <c r="F3841" s="6"/>
      <c r="G3841" s="6"/>
      <c r="I3841" s="6"/>
      <c r="J3841" s="6"/>
      <c r="K3841" s="6"/>
      <c r="L3841" s="6"/>
      <c r="M3841" s="6"/>
      <c r="N3841" s="6"/>
      <c r="O3841" s="7"/>
      <c r="P3841" s="7"/>
      <c r="Q3841" s="7"/>
      <c r="R3841" s="6"/>
    </row>
    <row r="3842" spans="5:18">
      <c r="E3842" s="5"/>
      <c r="F3842" s="6"/>
      <c r="G3842" s="6"/>
      <c r="I3842" s="6"/>
      <c r="J3842" s="6"/>
      <c r="K3842" s="6"/>
      <c r="L3842" s="6"/>
      <c r="M3842" s="6"/>
      <c r="N3842" s="6"/>
      <c r="O3842" s="7"/>
      <c r="P3842" s="7"/>
      <c r="Q3842" s="7"/>
      <c r="R3842" s="6"/>
    </row>
    <row r="3843" spans="5:18">
      <c r="E3843" s="5"/>
      <c r="F3843" s="6"/>
      <c r="G3843" s="6"/>
      <c r="I3843" s="6"/>
      <c r="J3843" s="6"/>
      <c r="K3843" s="6"/>
      <c r="L3843" s="6"/>
      <c r="M3843" s="6"/>
      <c r="N3843" s="6"/>
      <c r="O3843" s="7"/>
      <c r="P3843" s="7"/>
      <c r="Q3843" s="7"/>
      <c r="R3843" s="6"/>
    </row>
    <row r="3844" spans="5:18">
      <c r="E3844" s="5"/>
      <c r="F3844" s="6"/>
      <c r="G3844" s="6"/>
      <c r="I3844" s="6"/>
      <c r="J3844" s="6"/>
      <c r="K3844" s="6"/>
      <c r="L3844" s="6"/>
      <c r="M3844" s="6"/>
      <c r="N3844" s="6"/>
      <c r="O3844" s="7"/>
      <c r="P3844" s="7"/>
      <c r="Q3844" s="7"/>
      <c r="R3844" s="6"/>
    </row>
    <row r="3845" spans="5:18">
      <c r="E3845" s="5"/>
      <c r="F3845" s="6"/>
      <c r="G3845" s="6"/>
      <c r="I3845" s="6"/>
      <c r="J3845" s="6"/>
      <c r="K3845" s="6"/>
      <c r="L3845" s="6"/>
      <c r="M3845" s="6"/>
      <c r="N3845" s="6"/>
      <c r="O3845" s="7"/>
      <c r="P3845" s="7"/>
      <c r="Q3845" s="7"/>
      <c r="R3845" s="6"/>
    </row>
    <row r="3846" spans="5:18">
      <c r="E3846" s="5"/>
      <c r="F3846" s="6"/>
      <c r="G3846" s="6"/>
      <c r="I3846" s="6"/>
      <c r="J3846" s="6"/>
      <c r="K3846" s="6"/>
      <c r="L3846" s="6"/>
      <c r="M3846" s="6"/>
      <c r="N3846" s="6"/>
      <c r="O3846" s="7"/>
      <c r="P3846" s="7"/>
      <c r="Q3846" s="7"/>
      <c r="R3846" s="6"/>
    </row>
    <row r="3847" spans="5:18">
      <c r="E3847" s="5"/>
      <c r="F3847" s="6"/>
      <c r="G3847" s="6"/>
      <c r="I3847" s="6"/>
      <c r="J3847" s="6"/>
      <c r="K3847" s="6"/>
      <c r="L3847" s="6"/>
      <c r="M3847" s="6"/>
      <c r="N3847" s="6"/>
      <c r="O3847" s="7"/>
      <c r="P3847" s="7"/>
      <c r="Q3847" s="7"/>
      <c r="R3847" s="6"/>
    </row>
    <row r="3848" spans="5:18">
      <c r="E3848" s="5"/>
      <c r="F3848" s="6"/>
      <c r="G3848" s="6"/>
      <c r="I3848" s="6"/>
      <c r="J3848" s="6"/>
      <c r="K3848" s="6"/>
      <c r="L3848" s="6"/>
      <c r="M3848" s="6"/>
      <c r="N3848" s="6"/>
      <c r="O3848" s="7"/>
      <c r="P3848" s="7"/>
      <c r="Q3848" s="7"/>
      <c r="R3848" s="6"/>
    </row>
    <row r="3849" spans="5:18">
      <c r="E3849" s="5"/>
      <c r="F3849" s="6"/>
      <c r="G3849" s="6"/>
      <c r="I3849" s="6"/>
      <c r="J3849" s="6"/>
      <c r="K3849" s="6"/>
      <c r="L3849" s="6"/>
      <c r="M3849" s="6"/>
      <c r="N3849" s="6"/>
      <c r="O3849" s="7"/>
      <c r="P3849" s="7"/>
      <c r="Q3849" s="7"/>
      <c r="R3849" s="6"/>
    </row>
    <row r="3850" spans="5:18">
      <c r="E3850" s="5"/>
      <c r="F3850" s="6"/>
      <c r="G3850" s="6"/>
      <c r="I3850" s="6"/>
      <c r="J3850" s="6"/>
      <c r="K3850" s="6"/>
      <c r="L3850" s="6"/>
      <c r="M3850" s="6"/>
      <c r="N3850" s="6"/>
      <c r="O3850" s="7"/>
      <c r="P3850" s="7"/>
      <c r="Q3850" s="7"/>
      <c r="R3850" s="6"/>
    </row>
    <row r="3851" spans="5:18">
      <c r="E3851" s="5"/>
      <c r="F3851" s="6"/>
      <c r="G3851" s="6"/>
      <c r="I3851" s="6"/>
      <c r="J3851" s="6"/>
      <c r="K3851" s="6"/>
      <c r="L3851" s="6"/>
      <c r="M3851" s="6"/>
      <c r="N3851" s="6"/>
      <c r="O3851" s="7"/>
      <c r="P3851" s="7"/>
      <c r="Q3851" s="7"/>
      <c r="R3851" s="6"/>
    </row>
    <row r="3852" spans="5:18">
      <c r="E3852" s="5"/>
      <c r="F3852" s="6"/>
      <c r="G3852" s="6"/>
      <c r="I3852" s="6"/>
      <c r="J3852" s="6"/>
      <c r="K3852" s="6"/>
      <c r="L3852" s="6"/>
      <c r="M3852" s="6"/>
      <c r="N3852" s="6"/>
      <c r="O3852" s="7"/>
      <c r="P3852" s="7"/>
      <c r="Q3852" s="7"/>
      <c r="R3852" s="6"/>
    </row>
    <row r="3853" spans="5:18">
      <c r="E3853" s="5"/>
      <c r="F3853" s="6"/>
      <c r="G3853" s="6"/>
      <c r="I3853" s="6"/>
      <c r="J3853" s="6"/>
      <c r="K3853" s="6"/>
      <c r="L3853" s="6"/>
      <c r="M3853" s="6"/>
      <c r="N3853" s="6"/>
      <c r="O3853" s="7"/>
      <c r="P3853" s="7"/>
      <c r="Q3853" s="7"/>
      <c r="R3853" s="6"/>
    </row>
    <row r="3854" spans="5:18">
      <c r="E3854" s="5"/>
      <c r="F3854" s="6"/>
      <c r="G3854" s="6"/>
      <c r="I3854" s="6"/>
      <c r="J3854" s="6"/>
      <c r="K3854" s="6"/>
      <c r="L3854" s="6"/>
      <c r="M3854" s="6"/>
      <c r="N3854" s="6"/>
      <c r="O3854" s="7"/>
      <c r="P3854" s="7"/>
      <c r="Q3854" s="7"/>
      <c r="R3854" s="6"/>
    </row>
    <row r="3855" spans="5:18">
      <c r="E3855" s="5"/>
      <c r="F3855" s="6"/>
      <c r="G3855" s="6"/>
      <c r="I3855" s="6"/>
      <c r="J3855" s="6"/>
      <c r="K3855" s="6"/>
      <c r="L3855" s="6"/>
      <c r="M3855" s="6"/>
      <c r="N3855" s="6"/>
      <c r="O3855" s="7"/>
      <c r="P3855" s="7"/>
      <c r="Q3855" s="7"/>
      <c r="R3855" s="6"/>
    </row>
    <row r="3856" spans="5:18">
      <c r="E3856" s="5"/>
      <c r="F3856" s="6"/>
      <c r="G3856" s="6"/>
      <c r="I3856" s="6"/>
      <c r="J3856" s="6"/>
      <c r="K3856" s="6"/>
      <c r="L3856" s="6"/>
      <c r="M3856" s="6"/>
      <c r="N3856" s="6"/>
      <c r="O3856" s="7"/>
      <c r="P3856" s="7"/>
      <c r="Q3856" s="7"/>
      <c r="R3856" s="6"/>
    </row>
    <row r="3857" spans="5:18">
      <c r="E3857" s="5"/>
      <c r="F3857" s="6"/>
      <c r="G3857" s="6"/>
      <c r="I3857" s="6"/>
      <c r="J3857" s="6"/>
      <c r="K3857" s="6"/>
      <c r="L3857" s="6"/>
      <c r="M3857" s="6"/>
      <c r="N3857" s="6"/>
      <c r="O3857" s="7"/>
      <c r="P3857" s="7"/>
      <c r="Q3857" s="7"/>
      <c r="R3857" s="6"/>
    </row>
    <row r="3858" spans="5:18">
      <c r="E3858" s="5"/>
      <c r="F3858" s="6"/>
      <c r="G3858" s="6"/>
      <c r="I3858" s="6"/>
      <c r="J3858" s="6"/>
      <c r="K3858" s="6"/>
      <c r="L3858" s="6"/>
      <c r="M3858" s="6"/>
      <c r="N3858" s="6"/>
      <c r="O3858" s="7"/>
      <c r="P3858" s="7"/>
      <c r="Q3858" s="7"/>
      <c r="R3858" s="6"/>
    </row>
    <row r="3859" spans="5:18">
      <c r="E3859" s="5"/>
      <c r="F3859" s="6"/>
      <c r="G3859" s="6"/>
      <c r="I3859" s="6"/>
      <c r="J3859" s="6"/>
      <c r="K3859" s="6"/>
      <c r="L3859" s="6"/>
      <c r="M3859" s="6"/>
      <c r="N3859" s="6"/>
      <c r="O3859" s="7"/>
      <c r="P3859" s="7"/>
      <c r="Q3859" s="7"/>
      <c r="R3859" s="6"/>
    </row>
    <row r="3860" spans="5:18">
      <c r="E3860" s="5"/>
      <c r="F3860" s="6"/>
      <c r="G3860" s="6"/>
      <c r="I3860" s="6"/>
      <c r="J3860" s="6"/>
      <c r="K3860" s="6"/>
      <c r="L3860" s="6"/>
      <c r="M3860" s="6"/>
      <c r="N3860" s="6"/>
      <c r="O3860" s="7"/>
      <c r="P3860" s="7"/>
      <c r="Q3860" s="7"/>
      <c r="R3860" s="6"/>
    </row>
    <row r="3861" spans="5:18">
      <c r="E3861" s="5"/>
      <c r="F3861" s="6"/>
      <c r="G3861" s="6"/>
      <c r="I3861" s="6"/>
      <c r="J3861" s="6"/>
      <c r="K3861" s="6"/>
      <c r="L3861" s="6"/>
      <c r="M3861" s="6"/>
      <c r="N3861" s="6"/>
      <c r="O3861" s="7"/>
      <c r="P3861" s="7"/>
      <c r="Q3861" s="7"/>
      <c r="R3861" s="6"/>
    </row>
    <row r="3862" spans="5:18">
      <c r="E3862" s="5"/>
      <c r="F3862" s="6"/>
      <c r="G3862" s="6"/>
      <c r="I3862" s="6"/>
      <c r="J3862" s="6"/>
      <c r="K3862" s="6"/>
      <c r="L3862" s="6"/>
      <c r="M3862" s="6"/>
      <c r="N3862" s="6"/>
      <c r="O3862" s="7"/>
      <c r="P3862" s="7"/>
      <c r="Q3862" s="7"/>
      <c r="R3862" s="6"/>
    </row>
    <row r="3863" spans="5:18">
      <c r="E3863" s="5"/>
      <c r="F3863" s="6"/>
      <c r="G3863" s="6"/>
      <c r="I3863" s="6"/>
      <c r="J3863" s="6"/>
      <c r="K3863" s="6"/>
      <c r="L3863" s="6"/>
      <c r="M3863" s="6"/>
      <c r="N3863" s="6"/>
      <c r="O3863" s="7"/>
      <c r="P3863" s="7"/>
      <c r="Q3863" s="7"/>
      <c r="R3863" s="6"/>
    </row>
    <row r="3864" spans="5:18">
      <c r="E3864" s="5"/>
      <c r="F3864" s="6"/>
      <c r="G3864" s="6"/>
      <c r="I3864" s="6"/>
      <c r="J3864" s="6"/>
      <c r="K3864" s="6"/>
      <c r="L3864" s="6"/>
      <c r="M3864" s="6"/>
      <c r="N3864" s="6"/>
      <c r="O3864" s="7"/>
      <c r="P3864" s="7"/>
      <c r="Q3864" s="7"/>
      <c r="R3864" s="6"/>
    </row>
    <row r="3865" spans="5:18">
      <c r="E3865" s="5"/>
      <c r="F3865" s="6"/>
      <c r="G3865" s="6"/>
      <c r="I3865" s="6"/>
      <c r="J3865" s="6"/>
      <c r="K3865" s="6"/>
      <c r="L3865" s="6"/>
      <c r="M3865" s="6"/>
      <c r="N3865" s="6"/>
      <c r="O3865" s="7"/>
      <c r="P3865" s="7"/>
      <c r="Q3865" s="7"/>
      <c r="R3865" s="6"/>
    </row>
    <row r="3866" spans="5:18">
      <c r="E3866" s="5"/>
      <c r="F3866" s="6"/>
      <c r="G3866" s="6"/>
      <c r="I3866" s="6"/>
      <c r="J3866" s="6"/>
      <c r="K3866" s="6"/>
      <c r="L3866" s="6"/>
      <c r="M3866" s="6"/>
      <c r="N3866" s="6"/>
      <c r="O3866" s="7"/>
      <c r="P3866" s="7"/>
      <c r="Q3866" s="7"/>
      <c r="R3866" s="6"/>
    </row>
    <row r="3867" spans="5:18">
      <c r="E3867" s="5"/>
      <c r="F3867" s="6"/>
      <c r="G3867" s="6"/>
      <c r="I3867" s="6"/>
      <c r="J3867" s="6"/>
      <c r="K3867" s="6"/>
      <c r="L3867" s="6"/>
      <c r="M3867" s="6"/>
      <c r="N3867" s="6"/>
      <c r="O3867" s="7"/>
      <c r="P3867" s="7"/>
      <c r="Q3867" s="7"/>
      <c r="R3867" s="6"/>
    </row>
    <row r="3868" spans="5:18">
      <c r="E3868" s="5"/>
      <c r="F3868" s="6"/>
      <c r="G3868" s="6"/>
      <c r="I3868" s="6"/>
      <c r="J3868" s="6"/>
      <c r="K3868" s="6"/>
      <c r="L3868" s="6"/>
      <c r="M3868" s="6"/>
      <c r="N3868" s="6"/>
      <c r="O3868" s="7"/>
      <c r="P3868" s="7"/>
      <c r="Q3868" s="7"/>
      <c r="R3868" s="6"/>
    </row>
    <row r="3869" spans="5:18">
      <c r="E3869" s="5"/>
      <c r="F3869" s="6"/>
      <c r="G3869" s="6"/>
      <c r="I3869" s="6"/>
      <c r="J3869" s="6"/>
      <c r="K3869" s="6"/>
      <c r="L3869" s="6"/>
      <c r="M3869" s="6"/>
      <c r="N3869" s="6"/>
      <c r="O3869" s="7"/>
      <c r="P3869" s="7"/>
      <c r="Q3869" s="7"/>
      <c r="R3869" s="6"/>
    </row>
    <row r="3870" spans="5:18">
      <c r="E3870" s="5"/>
      <c r="F3870" s="6"/>
      <c r="G3870" s="6"/>
      <c r="I3870" s="6"/>
      <c r="J3870" s="6"/>
      <c r="K3870" s="6"/>
      <c r="L3870" s="6"/>
      <c r="M3870" s="6"/>
      <c r="N3870" s="6"/>
      <c r="O3870" s="7"/>
      <c r="P3870" s="7"/>
      <c r="Q3870" s="7"/>
      <c r="R3870" s="6"/>
    </row>
    <row r="3871" spans="5:18">
      <c r="E3871" s="5"/>
      <c r="F3871" s="6"/>
      <c r="G3871" s="6"/>
      <c r="I3871" s="6"/>
      <c r="J3871" s="6"/>
      <c r="K3871" s="6"/>
      <c r="L3871" s="6"/>
      <c r="M3871" s="6"/>
      <c r="N3871" s="6"/>
      <c r="O3871" s="7"/>
      <c r="P3871" s="7"/>
      <c r="Q3871" s="7"/>
      <c r="R3871" s="6"/>
    </row>
    <row r="3872" spans="5:18">
      <c r="E3872" s="5"/>
      <c r="F3872" s="6"/>
      <c r="G3872" s="6"/>
      <c r="I3872" s="6"/>
      <c r="J3872" s="6"/>
      <c r="K3872" s="6"/>
      <c r="L3872" s="6"/>
      <c r="M3872" s="6"/>
      <c r="N3872" s="6"/>
      <c r="O3872" s="7"/>
      <c r="P3872" s="7"/>
      <c r="Q3872" s="7"/>
      <c r="R3872" s="6"/>
    </row>
    <row r="3873" spans="5:18">
      <c r="E3873" s="5"/>
      <c r="F3873" s="6"/>
      <c r="G3873" s="6"/>
      <c r="I3873" s="6"/>
      <c r="J3873" s="6"/>
      <c r="K3873" s="6"/>
      <c r="L3873" s="6"/>
      <c r="M3873" s="6"/>
      <c r="N3873" s="6"/>
      <c r="O3873" s="7"/>
      <c r="P3873" s="7"/>
      <c r="Q3873" s="7"/>
      <c r="R3873" s="6"/>
    </row>
    <row r="3874" spans="5:18">
      <c r="E3874" s="5"/>
      <c r="F3874" s="6"/>
      <c r="G3874" s="6"/>
      <c r="I3874" s="6"/>
      <c r="J3874" s="6"/>
      <c r="K3874" s="6"/>
      <c r="L3874" s="6"/>
      <c r="M3874" s="6"/>
      <c r="N3874" s="6"/>
      <c r="O3874" s="7"/>
      <c r="P3874" s="7"/>
      <c r="Q3874" s="7"/>
      <c r="R3874" s="6"/>
    </row>
    <row r="3875" spans="5:18">
      <c r="E3875" s="5"/>
      <c r="F3875" s="6"/>
      <c r="G3875" s="6"/>
      <c r="I3875" s="6"/>
      <c r="J3875" s="6"/>
      <c r="K3875" s="6"/>
      <c r="L3875" s="6"/>
      <c r="M3875" s="6"/>
      <c r="N3875" s="6"/>
      <c r="O3875" s="7"/>
      <c r="P3875" s="7"/>
      <c r="Q3875" s="7"/>
      <c r="R3875" s="6"/>
    </row>
    <row r="3876" spans="5:18">
      <c r="E3876" s="5"/>
      <c r="F3876" s="6"/>
      <c r="G3876" s="6"/>
      <c r="I3876" s="6"/>
      <c r="J3876" s="6"/>
      <c r="K3876" s="6"/>
      <c r="L3876" s="6"/>
      <c r="M3876" s="6"/>
      <c r="N3876" s="6"/>
      <c r="O3876" s="7"/>
      <c r="P3876" s="7"/>
      <c r="Q3876" s="7"/>
      <c r="R3876" s="6"/>
    </row>
    <row r="3877" spans="5:18">
      <c r="E3877" s="5"/>
      <c r="F3877" s="6"/>
      <c r="G3877" s="6"/>
      <c r="I3877" s="6"/>
      <c r="J3877" s="6"/>
      <c r="K3877" s="6"/>
      <c r="L3877" s="6"/>
      <c r="M3877" s="6"/>
      <c r="N3877" s="6"/>
      <c r="O3877" s="7"/>
      <c r="P3877" s="7"/>
      <c r="Q3877" s="7"/>
      <c r="R3877" s="6"/>
    </row>
    <row r="3878" spans="5:18">
      <c r="E3878" s="5"/>
      <c r="F3878" s="6"/>
      <c r="G3878" s="6"/>
      <c r="I3878" s="6"/>
      <c r="J3878" s="6"/>
      <c r="K3878" s="6"/>
      <c r="L3878" s="6"/>
      <c r="M3878" s="6"/>
      <c r="N3878" s="6"/>
      <c r="O3878" s="7"/>
      <c r="P3878" s="7"/>
      <c r="Q3878" s="7"/>
      <c r="R3878" s="6"/>
    </row>
    <row r="3879" spans="5:18">
      <c r="E3879" s="5"/>
      <c r="F3879" s="6"/>
      <c r="G3879" s="6"/>
      <c r="I3879" s="6"/>
      <c r="J3879" s="6"/>
      <c r="K3879" s="6"/>
      <c r="L3879" s="6"/>
      <c r="M3879" s="6"/>
      <c r="N3879" s="6"/>
      <c r="O3879" s="7"/>
      <c r="P3879" s="7"/>
      <c r="Q3879" s="7"/>
      <c r="R3879" s="6"/>
    </row>
    <row r="3880" spans="5:18">
      <c r="E3880" s="5"/>
      <c r="F3880" s="6"/>
      <c r="G3880" s="6"/>
      <c r="I3880" s="6"/>
      <c r="J3880" s="6"/>
      <c r="K3880" s="6"/>
      <c r="L3880" s="6"/>
      <c r="M3880" s="6"/>
      <c r="N3880" s="6"/>
      <c r="O3880" s="7"/>
      <c r="P3880" s="7"/>
      <c r="Q3880" s="7"/>
      <c r="R3880" s="6"/>
    </row>
    <row r="3881" spans="5:18">
      <c r="E3881" s="5"/>
      <c r="F3881" s="6"/>
      <c r="G3881" s="6"/>
      <c r="I3881" s="6"/>
      <c r="J3881" s="6"/>
      <c r="K3881" s="6"/>
      <c r="L3881" s="6"/>
      <c r="M3881" s="6"/>
      <c r="N3881" s="6"/>
      <c r="O3881" s="7"/>
      <c r="P3881" s="7"/>
      <c r="Q3881" s="7"/>
      <c r="R3881" s="6"/>
    </row>
    <row r="3882" spans="5:18">
      <c r="E3882" s="5"/>
      <c r="F3882" s="6"/>
      <c r="G3882" s="6"/>
      <c r="I3882" s="6"/>
      <c r="J3882" s="6"/>
      <c r="K3882" s="6"/>
      <c r="L3882" s="6"/>
      <c r="M3882" s="6"/>
      <c r="N3882" s="6"/>
      <c r="O3882" s="7"/>
      <c r="P3882" s="7"/>
      <c r="Q3882" s="7"/>
      <c r="R3882" s="6"/>
    </row>
    <row r="3883" spans="5:18">
      <c r="E3883" s="5"/>
      <c r="F3883" s="6"/>
      <c r="G3883" s="6"/>
      <c r="I3883" s="6"/>
      <c r="J3883" s="6"/>
      <c r="K3883" s="6"/>
      <c r="L3883" s="6"/>
      <c r="M3883" s="6"/>
      <c r="N3883" s="6"/>
      <c r="O3883" s="7"/>
      <c r="P3883" s="7"/>
      <c r="Q3883" s="7"/>
      <c r="R3883" s="6"/>
    </row>
    <row r="3884" spans="5:18">
      <c r="E3884" s="5"/>
      <c r="F3884" s="6"/>
      <c r="G3884" s="6"/>
      <c r="I3884" s="6"/>
      <c r="J3884" s="6"/>
      <c r="K3884" s="6"/>
      <c r="L3884" s="6"/>
      <c r="M3884" s="6"/>
      <c r="N3884" s="6"/>
      <c r="O3884" s="7"/>
      <c r="P3884" s="7"/>
      <c r="Q3884" s="7"/>
      <c r="R3884" s="6"/>
    </row>
    <row r="3885" spans="5:18">
      <c r="E3885" s="5"/>
      <c r="F3885" s="6"/>
      <c r="G3885" s="6"/>
      <c r="I3885" s="6"/>
      <c r="J3885" s="6"/>
      <c r="K3885" s="6"/>
      <c r="L3885" s="6"/>
      <c r="M3885" s="6"/>
      <c r="N3885" s="6"/>
      <c r="O3885" s="7"/>
      <c r="P3885" s="7"/>
      <c r="Q3885" s="7"/>
      <c r="R3885" s="6"/>
    </row>
    <row r="3886" spans="5:18">
      <c r="E3886" s="5"/>
      <c r="F3886" s="6"/>
      <c r="G3886" s="6"/>
      <c r="I3886" s="6"/>
      <c r="J3886" s="6"/>
      <c r="K3886" s="6"/>
      <c r="L3886" s="6"/>
      <c r="M3886" s="6"/>
      <c r="N3886" s="6"/>
      <c r="O3886" s="7"/>
      <c r="P3886" s="7"/>
      <c r="Q3886" s="7"/>
      <c r="R3886" s="6"/>
    </row>
    <row r="3887" spans="5:18">
      <c r="E3887" s="5"/>
      <c r="F3887" s="6"/>
      <c r="G3887" s="6"/>
      <c r="I3887" s="6"/>
      <c r="J3887" s="6"/>
      <c r="K3887" s="6"/>
      <c r="L3887" s="6"/>
      <c r="M3887" s="6"/>
      <c r="N3887" s="6"/>
      <c r="O3887" s="7"/>
      <c r="P3887" s="7"/>
      <c r="Q3887" s="7"/>
      <c r="R3887" s="6"/>
    </row>
    <row r="3888" spans="5:18">
      <c r="E3888" s="5"/>
      <c r="F3888" s="6"/>
      <c r="G3888" s="6"/>
      <c r="I3888" s="6"/>
      <c r="J3888" s="6"/>
      <c r="K3888" s="6"/>
      <c r="L3888" s="6"/>
      <c r="M3888" s="6"/>
      <c r="N3888" s="6"/>
      <c r="O3888" s="7"/>
      <c r="P3888" s="7"/>
      <c r="Q3888" s="7"/>
      <c r="R3888" s="6"/>
    </row>
    <row r="3889" spans="5:18">
      <c r="E3889" s="5"/>
      <c r="F3889" s="6"/>
      <c r="G3889" s="6"/>
      <c r="I3889" s="6"/>
      <c r="J3889" s="6"/>
      <c r="K3889" s="6"/>
      <c r="L3889" s="6"/>
      <c r="M3889" s="6"/>
      <c r="N3889" s="6"/>
      <c r="O3889" s="7"/>
      <c r="P3889" s="7"/>
      <c r="Q3889" s="7"/>
      <c r="R3889" s="6"/>
    </row>
    <row r="3890" spans="5:18">
      <c r="E3890" s="5"/>
      <c r="F3890" s="6"/>
      <c r="G3890" s="6"/>
      <c r="I3890" s="6"/>
      <c r="J3890" s="6"/>
      <c r="K3890" s="6"/>
      <c r="L3890" s="6"/>
      <c r="M3890" s="6"/>
      <c r="N3890" s="6"/>
      <c r="O3890" s="7"/>
      <c r="P3890" s="7"/>
      <c r="Q3890" s="7"/>
      <c r="R3890" s="6"/>
    </row>
    <row r="3891" spans="5:18">
      <c r="E3891" s="5"/>
      <c r="F3891" s="6"/>
      <c r="G3891" s="6"/>
      <c r="I3891" s="6"/>
      <c r="J3891" s="6"/>
      <c r="K3891" s="6"/>
      <c r="L3891" s="6"/>
      <c r="M3891" s="6"/>
      <c r="N3891" s="6"/>
      <c r="O3891" s="7"/>
      <c r="P3891" s="7"/>
      <c r="Q3891" s="7"/>
      <c r="R3891" s="6"/>
    </row>
    <row r="3892" spans="5:18">
      <c r="E3892" s="5"/>
      <c r="F3892" s="6"/>
      <c r="G3892" s="6"/>
      <c r="I3892" s="6"/>
      <c r="J3892" s="6"/>
      <c r="K3892" s="6"/>
      <c r="L3892" s="6"/>
      <c r="M3892" s="6"/>
      <c r="N3892" s="6"/>
      <c r="O3892" s="7"/>
      <c r="P3892" s="7"/>
      <c r="Q3892" s="7"/>
      <c r="R3892" s="6"/>
    </row>
    <row r="3893" spans="5:18">
      <c r="E3893" s="5"/>
      <c r="F3893" s="6"/>
      <c r="G3893" s="6"/>
      <c r="I3893" s="6"/>
      <c r="J3893" s="6"/>
      <c r="K3893" s="6"/>
      <c r="L3893" s="6"/>
      <c r="M3893" s="6"/>
      <c r="N3893" s="6"/>
      <c r="O3893" s="7"/>
      <c r="P3893" s="7"/>
      <c r="Q3893" s="7"/>
      <c r="R3893" s="6"/>
    </row>
    <row r="3894" spans="5:18">
      <c r="E3894" s="5"/>
      <c r="F3894" s="6"/>
      <c r="G3894" s="6"/>
      <c r="I3894" s="6"/>
      <c r="J3894" s="6"/>
      <c r="K3894" s="6"/>
      <c r="L3894" s="6"/>
      <c r="M3894" s="6"/>
      <c r="N3894" s="6"/>
      <c r="O3894" s="7"/>
      <c r="P3894" s="7"/>
      <c r="Q3894" s="7"/>
      <c r="R3894" s="6"/>
    </row>
    <row r="3895" spans="5:18">
      <c r="E3895" s="5"/>
      <c r="F3895" s="6"/>
      <c r="G3895" s="6"/>
      <c r="I3895" s="6"/>
      <c r="J3895" s="6"/>
      <c r="K3895" s="6"/>
      <c r="L3895" s="6"/>
      <c r="M3895" s="6"/>
      <c r="N3895" s="6"/>
      <c r="O3895" s="7"/>
      <c r="P3895" s="7"/>
      <c r="Q3895" s="7"/>
      <c r="R3895" s="6"/>
    </row>
    <row r="3896" spans="5:18">
      <c r="E3896" s="5"/>
      <c r="F3896" s="6"/>
      <c r="G3896" s="6"/>
      <c r="I3896" s="6"/>
      <c r="J3896" s="6"/>
      <c r="K3896" s="6"/>
      <c r="L3896" s="6"/>
      <c r="M3896" s="6"/>
      <c r="N3896" s="6"/>
      <c r="O3896" s="7"/>
      <c r="P3896" s="7"/>
      <c r="Q3896" s="7"/>
      <c r="R3896" s="6"/>
    </row>
    <row r="3897" spans="5:18">
      <c r="E3897" s="5"/>
      <c r="F3897" s="6"/>
      <c r="G3897" s="6"/>
      <c r="I3897" s="6"/>
      <c r="J3897" s="6"/>
      <c r="K3897" s="6"/>
      <c r="L3897" s="6"/>
      <c r="M3897" s="6"/>
      <c r="N3897" s="6"/>
      <c r="O3897" s="7"/>
      <c r="P3897" s="7"/>
      <c r="Q3897" s="7"/>
      <c r="R3897" s="6"/>
    </row>
    <row r="3898" spans="5:18">
      <c r="E3898" s="5"/>
      <c r="F3898" s="6"/>
      <c r="G3898" s="6"/>
      <c r="I3898" s="6"/>
      <c r="J3898" s="6"/>
      <c r="K3898" s="6"/>
      <c r="L3898" s="6"/>
      <c r="M3898" s="6"/>
      <c r="N3898" s="6"/>
      <c r="O3898" s="7"/>
      <c r="P3898" s="7"/>
      <c r="Q3898" s="7"/>
      <c r="R3898" s="6"/>
    </row>
    <row r="3899" spans="5:18">
      <c r="E3899" s="5"/>
      <c r="F3899" s="6"/>
      <c r="G3899" s="6"/>
      <c r="I3899" s="6"/>
      <c r="J3899" s="6"/>
      <c r="K3899" s="6"/>
      <c r="L3899" s="6"/>
      <c r="M3899" s="6"/>
      <c r="N3899" s="6"/>
      <c r="O3899" s="7"/>
      <c r="P3899" s="7"/>
      <c r="Q3899" s="7"/>
      <c r="R3899" s="6"/>
    </row>
    <row r="3900" spans="5:18">
      <c r="E3900" s="5"/>
      <c r="F3900" s="6"/>
      <c r="G3900" s="6"/>
      <c r="I3900" s="6"/>
      <c r="J3900" s="6"/>
      <c r="K3900" s="6"/>
      <c r="L3900" s="6"/>
      <c r="M3900" s="6"/>
      <c r="N3900" s="6"/>
      <c r="O3900" s="7"/>
      <c r="P3900" s="7"/>
      <c r="Q3900" s="7"/>
      <c r="R3900" s="6"/>
    </row>
    <row r="3901" spans="5:18">
      <c r="E3901" s="5"/>
      <c r="F3901" s="6"/>
      <c r="G3901" s="6"/>
      <c r="I3901" s="6"/>
      <c r="J3901" s="6"/>
      <c r="K3901" s="6"/>
      <c r="L3901" s="6"/>
      <c r="M3901" s="6"/>
      <c r="N3901" s="6"/>
      <c r="O3901" s="7"/>
      <c r="P3901" s="7"/>
      <c r="Q3901" s="7"/>
      <c r="R3901" s="6"/>
    </row>
    <row r="3902" spans="5:18">
      <c r="E3902" s="5"/>
      <c r="F3902" s="6"/>
      <c r="G3902" s="6"/>
      <c r="I3902" s="6"/>
      <c r="J3902" s="6"/>
      <c r="K3902" s="6"/>
      <c r="L3902" s="6"/>
      <c r="M3902" s="6"/>
      <c r="N3902" s="6"/>
      <c r="O3902" s="7"/>
      <c r="P3902" s="7"/>
      <c r="Q3902" s="7"/>
      <c r="R3902" s="6"/>
    </row>
    <row r="3903" spans="5:18">
      <c r="E3903" s="5"/>
      <c r="F3903" s="6"/>
      <c r="G3903" s="6"/>
      <c r="I3903" s="6"/>
      <c r="J3903" s="6"/>
      <c r="K3903" s="6"/>
      <c r="L3903" s="6"/>
      <c r="M3903" s="6"/>
      <c r="N3903" s="6"/>
      <c r="O3903" s="7"/>
      <c r="P3903" s="7"/>
      <c r="Q3903" s="7"/>
      <c r="R3903" s="6"/>
    </row>
    <row r="3904" spans="5:18">
      <c r="E3904" s="5"/>
      <c r="F3904" s="6"/>
      <c r="G3904" s="6"/>
      <c r="I3904" s="6"/>
      <c r="J3904" s="6"/>
      <c r="K3904" s="6"/>
      <c r="L3904" s="6"/>
      <c r="M3904" s="6"/>
      <c r="N3904" s="6"/>
      <c r="O3904" s="7"/>
      <c r="P3904" s="7"/>
      <c r="Q3904" s="7"/>
      <c r="R3904" s="6"/>
    </row>
    <row r="3905" spans="5:18">
      <c r="E3905" s="5"/>
      <c r="F3905" s="6"/>
      <c r="G3905" s="6"/>
      <c r="I3905" s="6"/>
      <c r="J3905" s="6"/>
      <c r="K3905" s="6"/>
      <c r="L3905" s="6"/>
      <c r="M3905" s="6"/>
      <c r="N3905" s="6"/>
      <c r="O3905" s="7"/>
      <c r="P3905" s="7"/>
      <c r="Q3905" s="7"/>
      <c r="R3905" s="6"/>
    </row>
    <row r="3906" spans="5:18">
      <c r="E3906" s="5"/>
      <c r="F3906" s="6"/>
      <c r="G3906" s="6"/>
      <c r="I3906" s="6"/>
      <c r="J3906" s="6"/>
      <c r="K3906" s="6"/>
      <c r="L3906" s="6"/>
      <c r="M3906" s="6"/>
      <c r="N3906" s="6"/>
      <c r="O3906" s="7"/>
      <c r="P3906" s="7"/>
      <c r="Q3906" s="7"/>
      <c r="R3906" s="6"/>
    </row>
    <row r="3907" spans="5:18">
      <c r="E3907" s="5"/>
      <c r="F3907" s="6"/>
      <c r="G3907" s="6"/>
      <c r="I3907" s="6"/>
      <c r="J3907" s="6"/>
      <c r="K3907" s="6"/>
      <c r="L3907" s="6"/>
      <c r="M3907" s="6"/>
      <c r="N3907" s="6"/>
      <c r="O3907" s="7"/>
      <c r="P3907" s="7"/>
      <c r="Q3907" s="7"/>
      <c r="R3907" s="6"/>
    </row>
    <row r="3908" spans="5:18">
      <c r="E3908" s="5"/>
      <c r="F3908" s="6"/>
      <c r="G3908" s="6"/>
      <c r="I3908" s="6"/>
      <c r="J3908" s="6"/>
      <c r="K3908" s="6"/>
      <c r="L3908" s="6"/>
      <c r="M3908" s="6"/>
      <c r="N3908" s="6"/>
      <c r="O3908" s="7"/>
      <c r="P3908" s="7"/>
      <c r="Q3908" s="7"/>
      <c r="R3908" s="6"/>
    </row>
    <row r="3909" spans="5:18">
      <c r="E3909" s="5"/>
      <c r="F3909" s="6"/>
      <c r="G3909" s="6"/>
      <c r="I3909" s="6"/>
      <c r="J3909" s="6"/>
      <c r="K3909" s="6"/>
      <c r="L3909" s="6"/>
      <c r="M3909" s="6"/>
      <c r="N3909" s="6"/>
      <c r="O3909" s="7"/>
      <c r="P3909" s="7"/>
      <c r="Q3909" s="7"/>
      <c r="R3909" s="6"/>
    </row>
    <row r="3910" spans="5:18">
      <c r="E3910" s="5"/>
      <c r="F3910" s="6"/>
      <c r="G3910" s="6"/>
      <c r="I3910" s="6"/>
      <c r="J3910" s="6"/>
      <c r="K3910" s="6"/>
      <c r="L3910" s="6"/>
      <c r="M3910" s="6"/>
      <c r="N3910" s="6"/>
      <c r="O3910" s="7"/>
      <c r="P3910" s="7"/>
      <c r="Q3910" s="7"/>
      <c r="R3910" s="6"/>
    </row>
    <row r="3911" spans="5:18">
      <c r="E3911" s="5"/>
      <c r="F3911" s="6"/>
      <c r="G3911" s="6"/>
      <c r="I3911" s="6"/>
      <c r="J3911" s="6"/>
      <c r="K3911" s="6"/>
      <c r="L3911" s="6"/>
      <c r="M3911" s="6"/>
      <c r="N3911" s="6"/>
      <c r="O3911" s="7"/>
      <c r="P3911" s="7"/>
      <c r="Q3911" s="7"/>
      <c r="R3911" s="6"/>
    </row>
    <row r="3912" spans="5:18">
      <c r="E3912" s="5"/>
      <c r="F3912" s="6"/>
      <c r="G3912" s="6"/>
      <c r="I3912" s="6"/>
      <c r="J3912" s="6"/>
      <c r="K3912" s="6"/>
      <c r="L3912" s="6"/>
      <c r="M3912" s="6"/>
      <c r="N3912" s="6"/>
      <c r="O3912" s="7"/>
      <c r="P3912" s="7"/>
      <c r="Q3912" s="7"/>
      <c r="R3912" s="6"/>
    </row>
    <row r="3913" spans="5:18">
      <c r="E3913" s="5"/>
      <c r="F3913" s="6"/>
      <c r="G3913" s="6"/>
      <c r="I3913" s="6"/>
      <c r="J3913" s="6"/>
      <c r="K3913" s="6"/>
      <c r="L3913" s="6"/>
      <c r="M3913" s="6"/>
      <c r="N3913" s="6"/>
      <c r="O3913" s="7"/>
      <c r="P3913" s="7"/>
      <c r="Q3913" s="7"/>
      <c r="R3913" s="6"/>
    </row>
    <row r="3914" spans="5:18">
      <c r="E3914" s="5"/>
      <c r="F3914" s="6"/>
      <c r="G3914" s="6"/>
      <c r="I3914" s="6"/>
      <c r="J3914" s="6"/>
      <c r="K3914" s="6"/>
      <c r="L3914" s="6"/>
      <c r="M3914" s="6"/>
      <c r="N3914" s="6"/>
      <c r="O3914" s="7"/>
      <c r="P3914" s="7"/>
      <c r="Q3914" s="7"/>
      <c r="R3914" s="6"/>
    </row>
    <row r="3915" spans="5:18">
      <c r="E3915" s="5"/>
      <c r="F3915" s="6"/>
      <c r="G3915" s="6"/>
      <c r="I3915" s="6"/>
      <c r="J3915" s="6"/>
      <c r="K3915" s="6"/>
      <c r="L3915" s="6"/>
      <c r="M3915" s="6"/>
      <c r="N3915" s="6"/>
      <c r="O3915" s="7"/>
      <c r="P3915" s="7"/>
      <c r="Q3915" s="7"/>
      <c r="R3915" s="6"/>
    </row>
    <row r="3916" spans="5:18">
      <c r="E3916" s="5"/>
      <c r="F3916" s="6"/>
      <c r="G3916" s="6"/>
      <c r="I3916" s="6"/>
      <c r="J3916" s="6"/>
      <c r="K3916" s="6"/>
      <c r="L3916" s="6"/>
      <c r="M3916" s="6"/>
      <c r="N3916" s="6"/>
      <c r="O3916" s="7"/>
      <c r="P3916" s="7"/>
      <c r="Q3916" s="7"/>
      <c r="R3916" s="6"/>
    </row>
    <row r="3917" spans="5:18">
      <c r="E3917" s="5"/>
      <c r="F3917" s="6"/>
      <c r="G3917" s="6"/>
      <c r="I3917" s="6"/>
      <c r="J3917" s="6"/>
      <c r="K3917" s="6"/>
      <c r="L3917" s="6"/>
      <c r="M3917" s="6"/>
      <c r="N3917" s="6"/>
      <c r="O3917" s="7"/>
      <c r="P3917" s="7"/>
      <c r="Q3917" s="7"/>
      <c r="R3917" s="6"/>
    </row>
    <row r="3918" spans="5:18">
      <c r="E3918" s="5"/>
      <c r="F3918" s="6"/>
      <c r="G3918" s="6"/>
      <c r="I3918" s="6"/>
      <c r="J3918" s="6"/>
      <c r="K3918" s="6"/>
      <c r="L3918" s="6"/>
      <c r="M3918" s="6"/>
      <c r="N3918" s="6"/>
      <c r="O3918" s="7"/>
      <c r="P3918" s="7"/>
      <c r="Q3918" s="7"/>
      <c r="R3918" s="6"/>
    </row>
    <row r="3919" spans="5:18">
      <c r="E3919" s="5"/>
      <c r="F3919" s="6"/>
      <c r="G3919" s="6"/>
      <c r="I3919" s="6"/>
      <c r="J3919" s="6"/>
      <c r="K3919" s="6"/>
      <c r="L3919" s="6"/>
      <c r="M3919" s="6"/>
      <c r="N3919" s="6"/>
      <c r="O3919" s="7"/>
      <c r="P3919" s="7"/>
      <c r="Q3919" s="7"/>
      <c r="R3919" s="6"/>
    </row>
    <row r="3920" spans="5:18">
      <c r="E3920" s="5"/>
      <c r="F3920" s="6"/>
      <c r="G3920" s="6"/>
      <c r="I3920" s="6"/>
      <c r="J3920" s="6"/>
      <c r="K3920" s="6"/>
      <c r="L3920" s="6"/>
      <c r="M3920" s="6"/>
      <c r="N3920" s="6"/>
      <c r="O3920" s="7"/>
      <c r="P3920" s="7"/>
      <c r="Q3920" s="7"/>
      <c r="R3920" s="6"/>
    </row>
    <row r="3921" spans="5:18">
      <c r="E3921" s="5"/>
      <c r="F3921" s="6"/>
      <c r="G3921" s="6"/>
      <c r="I3921" s="6"/>
      <c r="J3921" s="6"/>
      <c r="K3921" s="6"/>
      <c r="L3921" s="6"/>
      <c r="M3921" s="6"/>
      <c r="N3921" s="6"/>
      <c r="O3921" s="7"/>
      <c r="P3921" s="7"/>
      <c r="Q3921" s="7"/>
      <c r="R3921" s="6"/>
    </row>
    <row r="3922" spans="5:18">
      <c r="E3922" s="5"/>
      <c r="F3922" s="6"/>
      <c r="G3922" s="6"/>
      <c r="I3922" s="6"/>
      <c r="J3922" s="6"/>
      <c r="K3922" s="6"/>
      <c r="L3922" s="6"/>
      <c r="M3922" s="6"/>
      <c r="N3922" s="6"/>
      <c r="O3922" s="7"/>
      <c r="P3922" s="7"/>
      <c r="Q3922" s="7"/>
      <c r="R3922" s="6"/>
    </row>
    <row r="3923" spans="5:18">
      <c r="E3923" s="5"/>
      <c r="F3923" s="6"/>
      <c r="G3923" s="6"/>
      <c r="I3923" s="6"/>
      <c r="J3923" s="6"/>
      <c r="K3923" s="6"/>
      <c r="L3923" s="6"/>
      <c r="M3923" s="6"/>
      <c r="N3923" s="6"/>
      <c r="O3923" s="7"/>
      <c r="P3923" s="7"/>
      <c r="Q3923" s="7"/>
      <c r="R3923" s="6"/>
    </row>
    <row r="3924" spans="5:18">
      <c r="E3924" s="5"/>
      <c r="F3924" s="6"/>
      <c r="G3924" s="6"/>
      <c r="I3924" s="6"/>
      <c r="J3924" s="6"/>
      <c r="K3924" s="6"/>
      <c r="L3924" s="6"/>
      <c r="M3924" s="6"/>
      <c r="N3924" s="6"/>
      <c r="O3924" s="7"/>
      <c r="P3924" s="7"/>
      <c r="Q3924" s="7"/>
      <c r="R3924" s="6"/>
    </row>
    <row r="3925" spans="5:18">
      <c r="E3925" s="5"/>
      <c r="F3925" s="6"/>
      <c r="G3925" s="6"/>
      <c r="I3925" s="6"/>
      <c r="J3925" s="6"/>
      <c r="K3925" s="6"/>
      <c r="L3925" s="6"/>
      <c r="M3925" s="6"/>
      <c r="N3925" s="6"/>
      <c r="O3925" s="7"/>
      <c r="P3925" s="7"/>
      <c r="Q3925" s="7"/>
      <c r="R3925" s="6"/>
    </row>
    <row r="3926" spans="5:18">
      <c r="E3926" s="5"/>
      <c r="F3926" s="6"/>
      <c r="G3926" s="6"/>
      <c r="I3926" s="6"/>
      <c r="J3926" s="6"/>
      <c r="K3926" s="6"/>
      <c r="L3926" s="6"/>
      <c r="M3926" s="6"/>
      <c r="N3926" s="6"/>
      <c r="O3926" s="7"/>
      <c r="P3926" s="7"/>
      <c r="Q3926" s="7"/>
      <c r="R3926" s="6"/>
    </row>
    <row r="3927" spans="5:18">
      <c r="E3927" s="5"/>
      <c r="F3927" s="6"/>
      <c r="G3927" s="6"/>
      <c r="I3927" s="6"/>
      <c r="J3927" s="6"/>
      <c r="K3927" s="6"/>
      <c r="L3927" s="6"/>
      <c r="M3927" s="6"/>
      <c r="N3927" s="6"/>
      <c r="O3927" s="7"/>
      <c r="P3927" s="7"/>
      <c r="Q3927" s="7"/>
      <c r="R3927" s="6"/>
    </row>
    <row r="3928" spans="5:18">
      <c r="E3928" s="5"/>
      <c r="F3928" s="6"/>
      <c r="G3928" s="6"/>
      <c r="I3928" s="6"/>
      <c r="J3928" s="6"/>
      <c r="K3928" s="6"/>
      <c r="L3928" s="6"/>
      <c r="M3928" s="6"/>
      <c r="N3928" s="6"/>
      <c r="O3928" s="7"/>
      <c r="P3928" s="7"/>
      <c r="Q3928" s="7"/>
      <c r="R3928" s="6"/>
    </row>
    <row r="3929" spans="5:18">
      <c r="E3929" s="5"/>
      <c r="F3929" s="6"/>
      <c r="G3929" s="6"/>
      <c r="I3929" s="6"/>
      <c r="J3929" s="6"/>
      <c r="K3929" s="6"/>
      <c r="L3929" s="6"/>
      <c r="M3929" s="6"/>
      <c r="N3929" s="6"/>
      <c r="O3929" s="7"/>
      <c r="P3929" s="7"/>
      <c r="Q3929" s="7"/>
      <c r="R3929" s="6"/>
    </row>
    <row r="3930" spans="5:18">
      <c r="E3930" s="5"/>
      <c r="F3930" s="6"/>
      <c r="G3930" s="6"/>
      <c r="I3930" s="6"/>
      <c r="J3930" s="6"/>
      <c r="K3930" s="6"/>
      <c r="L3930" s="6"/>
      <c r="M3930" s="6"/>
      <c r="N3930" s="6"/>
      <c r="O3930" s="7"/>
      <c r="P3930" s="7"/>
      <c r="Q3930" s="7"/>
      <c r="R3930" s="6"/>
    </row>
    <row r="3931" spans="5:18">
      <c r="E3931" s="5"/>
      <c r="F3931" s="6"/>
      <c r="G3931" s="6"/>
      <c r="I3931" s="6"/>
      <c r="J3931" s="6"/>
      <c r="K3931" s="6"/>
      <c r="L3931" s="6"/>
      <c r="M3931" s="6"/>
      <c r="N3931" s="6"/>
      <c r="O3931" s="7"/>
      <c r="P3931" s="7"/>
      <c r="Q3931" s="7"/>
      <c r="R3931" s="6"/>
    </row>
    <row r="3932" spans="5:18">
      <c r="E3932" s="5"/>
      <c r="F3932" s="6"/>
      <c r="G3932" s="6"/>
      <c r="I3932" s="6"/>
      <c r="J3932" s="6"/>
      <c r="K3932" s="6"/>
      <c r="L3932" s="6"/>
      <c r="M3932" s="6"/>
      <c r="N3932" s="6"/>
      <c r="O3932" s="7"/>
      <c r="P3932" s="7"/>
      <c r="Q3932" s="7"/>
      <c r="R3932" s="6"/>
    </row>
    <row r="3933" spans="5:18">
      <c r="E3933" s="5"/>
      <c r="F3933" s="6"/>
      <c r="G3933" s="6"/>
      <c r="I3933" s="6"/>
      <c r="J3933" s="6"/>
      <c r="K3933" s="6"/>
      <c r="L3933" s="6"/>
      <c r="M3933" s="6"/>
      <c r="N3933" s="6"/>
      <c r="O3933" s="7"/>
      <c r="P3933" s="7"/>
      <c r="Q3933" s="7"/>
      <c r="R3933" s="6"/>
    </row>
    <row r="3934" spans="5:18">
      <c r="E3934" s="5"/>
      <c r="F3934" s="6"/>
      <c r="G3934" s="6"/>
      <c r="I3934" s="6"/>
      <c r="J3934" s="6"/>
      <c r="K3934" s="6"/>
      <c r="L3934" s="6"/>
      <c r="M3934" s="6"/>
      <c r="N3934" s="6"/>
      <c r="O3934" s="7"/>
      <c r="P3934" s="7"/>
      <c r="Q3934" s="7"/>
      <c r="R3934" s="6"/>
    </row>
    <row r="3935" spans="5:18">
      <c r="E3935" s="5"/>
      <c r="F3935" s="6"/>
      <c r="G3935" s="6"/>
      <c r="I3935" s="6"/>
      <c r="J3935" s="6"/>
      <c r="K3935" s="6"/>
      <c r="L3935" s="6"/>
      <c r="M3935" s="6"/>
      <c r="N3935" s="6"/>
      <c r="O3935" s="7"/>
      <c r="P3935" s="7"/>
      <c r="Q3935" s="7"/>
      <c r="R3935" s="6"/>
    </row>
    <row r="3936" spans="5:18">
      <c r="E3936" s="5"/>
      <c r="F3936" s="6"/>
      <c r="G3936" s="6"/>
      <c r="I3936" s="6"/>
      <c r="J3936" s="6"/>
      <c r="K3936" s="6"/>
      <c r="L3936" s="6"/>
      <c r="M3936" s="6"/>
      <c r="N3936" s="6"/>
      <c r="O3936" s="7"/>
      <c r="P3936" s="7"/>
      <c r="Q3936" s="7"/>
      <c r="R3936" s="6"/>
    </row>
    <row r="3937" spans="5:18">
      <c r="E3937" s="5"/>
      <c r="F3937" s="6"/>
      <c r="G3937" s="6"/>
      <c r="I3937" s="6"/>
      <c r="J3937" s="6"/>
      <c r="K3937" s="6"/>
      <c r="L3937" s="6"/>
      <c r="M3937" s="6"/>
      <c r="N3937" s="6"/>
      <c r="O3937" s="7"/>
      <c r="P3937" s="7"/>
      <c r="Q3937" s="7"/>
      <c r="R3937" s="6"/>
    </row>
    <row r="3938" spans="5:18">
      <c r="E3938" s="5"/>
      <c r="F3938" s="6"/>
      <c r="G3938" s="6"/>
      <c r="I3938" s="6"/>
      <c r="J3938" s="6"/>
      <c r="K3938" s="6"/>
      <c r="L3938" s="6"/>
      <c r="M3938" s="6"/>
      <c r="N3938" s="6"/>
      <c r="O3938" s="7"/>
      <c r="P3938" s="7"/>
      <c r="Q3938" s="7"/>
      <c r="R3938" s="6"/>
    </row>
    <row r="3939" spans="5:18">
      <c r="E3939" s="5"/>
      <c r="F3939" s="6"/>
      <c r="G3939" s="6"/>
      <c r="I3939" s="6"/>
      <c r="J3939" s="6"/>
      <c r="K3939" s="6"/>
      <c r="L3939" s="6"/>
      <c r="M3939" s="6"/>
      <c r="N3939" s="6"/>
      <c r="O3939" s="7"/>
      <c r="P3939" s="7"/>
      <c r="Q3939" s="7"/>
      <c r="R3939" s="6"/>
    </row>
    <row r="3940" spans="5:18">
      <c r="E3940" s="5"/>
      <c r="F3940" s="6"/>
      <c r="G3940" s="6"/>
      <c r="I3940" s="6"/>
      <c r="J3940" s="6"/>
      <c r="K3940" s="6"/>
      <c r="L3940" s="6"/>
      <c r="M3940" s="6"/>
      <c r="N3940" s="6"/>
      <c r="O3940" s="7"/>
      <c r="P3940" s="7"/>
      <c r="Q3940" s="7"/>
      <c r="R3940" s="6"/>
    </row>
    <row r="3941" spans="5:18">
      <c r="E3941" s="5"/>
      <c r="F3941" s="6"/>
      <c r="G3941" s="6"/>
      <c r="I3941" s="6"/>
      <c r="J3941" s="6"/>
      <c r="K3941" s="6"/>
      <c r="L3941" s="6"/>
      <c r="M3941" s="6"/>
      <c r="N3941" s="6"/>
      <c r="O3941" s="7"/>
      <c r="P3941" s="7"/>
      <c r="Q3941" s="7"/>
      <c r="R3941" s="6"/>
    </row>
    <row r="3942" spans="5:18">
      <c r="E3942" s="5"/>
      <c r="F3942" s="6"/>
      <c r="G3942" s="6"/>
      <c r="I3942" s="6"/>
      <c r="J3942" s="6"/>
      <c r="K3942" s="6"/>
      <c r="L3942" s="6"/>
      <c r="M3942" s="6"/>
      <c r="N3942" s="6"/>
      <c r="O3942" s="7"/>
      <c r="P3942" s="7"/>
      <c r="Q3942" s="7"/>
      <c r="R3942" s="6"/>
    </row>
    <row r="3943" spans="5:18">
      <c r="E3943" s="5"/>
      <c r="F3943" s="6"/>
      <c r="G3943" s="6"/>
      <c r="I3943" s="6"/>
      <c r="J3943" s="6"/>
      <c r="K3943" s="6"/>
      <c r="L3943" s="6"/>
      <c r="M3943" s="6"/>
      <c r="N3943" s="6"/>
      <c r="O3943" s="7"/>
      <c r="P3943" s="7"/>
      <c r="Q3943" s="7"/>
      <c r="R3943" s="6"/>
    </row>
    <row r="3944" spans="5:18">
      <c r="E3944" s="5"/>
      <c r="F3944" s="6"/>
      <c r="G3944" s="6"/>
      <c r="I3944" s="6"/>
      <c r="J3944" s="6"/>
      <c r="K3944" s="6"/>
      <c r="L3944" s="6"/>
      <c r="M3944" s="6"/>
      <c r="N3944" s="6"/>
      <c r="O3944" s="7"/>
      <c r="P3944" s="7"/>
      <c r="Q3944" s="7"/>
      <c r="R3944" s="6"/>
    </row>
    <row r="3945" spans="5:18">
      <c r="E3945" s="5"/>
      <c r="F3945" s="6"/>
      <c r="G3945" s="6"/>
      <c r="I3945" s="6"/>
      <c r="J3945" s="6"/>
      <c r="K3945" s="6"/>
      <c r="L3945" s="6"/>
      <c r="M3945" s="6"/>
      <c r="N3945" s="6"/>
      <c r="O3945" s="7"/>
      <c r="P3945" s="7"/>
      <c r="Q3945" s="7"/>
      <c r="R3945" s="6"/>
    </row>
    <row r="3946" spans="5:18">
      <c r="E3946" s="5"/>
      <c r="F3946" s="6"/>
      <c r="G3946" s="6"/>
      <c r="I3946" s="6"/>
      <c r="J3946" s="6"/>
      <c r="K3946" s="6"/>
      <c r="L3946" s="6"/>
      <c r="M3946" s="6"/>
      <c r="N3946" s="6"/>
      <c r="O3946" s="7"/>
      <c r="P3946" s="7"/>
      <c r="Q3946" s="7"/>
      <c r="R3946" s="6"/>
    </row>
    <row r="3947" spans="5:18">
      <c r="E3947" s="5"/>
      <c r="F3947" s="6"/>
      <c r="G3947" s="6"/>
      <c r="I3947" s="6"/>
      <c r="J3947" s="6"/>
      <c r="K3947" s="6"/>
      <c r="L3947" s="6"/>
      <c r="M3947" s="6"/>
      <c r="N3947" s="6"/>
      <c r="O3947" s="7"/>
      <c r="P3947" s="7"/>
      <c r="Q3947" s="7"/>
      <c r="R3947" s="6"/>
    </row>
    <row r="3948" spans="5:18">
      <c r="E3948" s="5"/>
      <c r="F3948" s="6"/>
      <c r="G3948" s="6"/>
      <c r="I3948" s="6"/>
      <c r="J3948" s="6"/>
      <c r="K3948" s="6"/>
      <c r="L3948" s="6"/>
      <c r="M3948" s="6"/>
      <c r="N3948" s="6"/>
      <c r="O3948" s="7"/>
      <c r="P3948" s="7"/>
      <c r="Q3948" s="7"/>
      <c r="R3948" s="6"/>
    </row>
    <row r="3949" spans="5:18">
      <c r="E3949" s="5"/>
      <c r="F3949" s="6"/>
      <c r="G3949" s="6"/>
      <c r="I3949" s="6"/>
      <c r="J3949" s="6"/>
      <c r="K3949" s="6"/>
      <c r="L3949" s="6"/>
      <c r="M3949" s="6"/>
      <c r="N3949" s="6"/>
      <c r="O3949" s="7"/>
      <c r="P3949" s="7"/>
      <c r="Q3949" s="7"/>
      <c r="R3949" s="6"/>
    </row>
    <row r="3950" spans="5:18">
      <c r="E3950" s="5"/>
      <c r="F3950" s="6"/>
      <c r="G3950" s="6"/>
      <c r="I3950" s="6"/>
      <c r="J3950" s="6"/>
      <c r="K3950" s="6"/>
      <c r="L3950" s="6"/>
      <c r="M3950" s="6"/>
      <c r="N3950" s="6"/>
      <c r="O3950" s="7"/>
      <c r="P3950" s="7"/>
      <c r="Q3950" s="7"/>
      <c r="R3950" s="6"/>
    </row>
    <row r="3951" spans="5:18">
      <c r="E3951" s="5"/>
      <c r="F3951" s="6"/>
      <c r="G3951" s="6"/>
      <c r="I3951" s="6"/>
      <c r="J3951" s="6"/>
      <c r="K3951" s="6"/>
      <c r="L3951" s="6"/>
      <c r="M3951" s="6"/>
      <c r="N3951" s="6"/>
      <c r="O3951" s="7"/>
      <c r="P3951" s="7"/>
      <c r="Q3951" s="7"/>
      <c r="R3951" s="6"/>
    </row>
    <row r="3952" spans="5:18">
      <c r="E3952" s="5"/>
      <c r="F3952" s="6"/>
      <c r="G3952" s="6"/>
      <c r="I3952" s="6"/>
      <c r="J3952" s="6"/>
      <c r="K3952" s="6"/>
      <c r="L3952" s="6"/>
      <c r="M3952" s="6"/>
      <c r="N3952" s="6"/>
      <c r="O3952" s="7"/>
      <c r="P3952" s="7"/>
      <c r="Q3952" s="7"/>
      <c r="R3952" s="6"/>
    </row>
    <row r="3953" spans="5:18">
      <c r="E3953" s="5"/>
      <c r="F3953" s="6"/>
      <c r="G3953" s="6"/>
      <c r="I3953" s="6"/>
      <c r="J3953" s="6"/>
      <c r="K3953" s="6"/>
      <c r="L3953" s="6"/>
      <c r="M3953" s="6"/>
      <c r="N3953" s="6"/>
      <c r="O3953" s="7"/>
      <c r="P3953" s="7"/>
      <c r="Q3953" s="7"/>
      <c r="R3953" s="6"/>
    </row>
    <row r="3954" spans="5:18">
      <c r="E3954" s="5"/>
      <c r="F3954" s="6"/>
      <c r="G3954" s="6"/>
      <c r="I3954" s="6"/>
      <c r="J3954" s="6"/>
      <c r="K3954" s="6"/>
      <c r="L3954" s="6"/>
      <c r="M3954" s="6"/>
      <c r="N3954" s="6"/>
      <c r="O3954" s="7"/>
      <c r="P3954" s="7"/>
      <c r="Q3954" s="7"/>
      <c r="R3954" s="6"/>
    </row>
    <row r="3955" spans="5:18">
      <c r="E3955" s="5"/>
      <c r="F3955" s="6"/>
      <c r="G3955" s="6"/>
      <c r="I3955" s="6"/>
      <c r="J3955" s="6"/>
      <c r="K3955" s="6"/>
      <c r="L3955" s="6"/>
      <c r="M3955" s="6"/>
      <c r="N3955" s="6"/>
      <c r="O3955" s="7"/>
      <c r="P3955" s="7"/>
      <c r="Q3955" s="7"/>
      <c r="R3955" s="6"/>
    </row>
    <row r="3956" spans="5:18">
      <c r="E3956" s="5"/>
      <c r="F3956" s="6"/>
      <c r="G3956" s="6"/>
      <c r="I3956" s="6"/>
      <c r="J3956" s="6"/>
      <c r="K3956" s="6"/>
      <c r="L3956" s="6"/>
      <c r="M3956" s="6"/>
      <c r="N3956" s="6"/>
      <c r="O3956" s="7"/>
      <c r="P3956" s="7"/>
      <c r="Q3956" s="7"/>
      <c r="R3956" s="6"/>
    </row>
    <row r="3957" spans="5:18">
      <c r="E3957" s="5"/>
      <c r="F3957" s="6"/>
      <c r="G3957" s="6"/>
      <c r="I3957" s="6"/>
      <c r="J3957" s="6"/>
      <c r="K3957" s="6"/>
      <c r="L3957" s="6"/>
      <c r="M3957" s="6"/>
      <c r="N3957" s="6"/>
      <c r="O3957" s="7"/>
      <c r="P3957" s="7"/>
      <c r="Q3957" s="7"/>
      <c r="R3957" s="6"/>
    </row>
    <row r="3958" spans="5:18">
      <c r="E3958" s="5"/>
      <c r="F3958" s="6"/>
      <c r="G3958" s="6"/>
      <c r="I3958" s="6"/>
      <c r="J3958" s="6"/>
      <c r="K3958" s="6"/>
      <c r="L3958" s="6"/>
      <c r="M3958" s="6"/>
      <c r="N3958" s="6"/>
      <c r="O3958" s="7"/>
      <c r="P3958" s="7"/>
      <c r="Q3958" s="7"/>
      <c r="R3958" s="6"/>
    </row>
    <row r="3959" spans="5:18">
      <c r="E3959" s="5"/>
      <c r="F3959" s="6"/>
      <c r="G3959" s="6"/>
      <c r="I3959" s="6"/>
      <c r="J3959" s="6"/>
      <c r="K3959" s="6"/>
      <c r="L3959" s="6"/>
      <c r="M3959" s="6"/>
      <c r="N3959" s="6"/>
      <c r="O3959" s="7"/>
      <c r="P3959" s="7"/>
      <c r="Q3959" s="7"/>
      <c r="R3959" s="6"/>
    </row>
    <row r="3960" spans="5:18">
      <c r="E3960" s="5"/>
      <c r="F3960" s="6"/>
      <c r="G3960" s="6"/>
      <c r="I3960" s="6"/>
      <c r="J3960" s="6"/>
      <c r="K3960" s="6"/>
      <c r="L3960" s="6"/>
      <c r="M3960" s="6"/>
      <c r="N3960" s="6"/>
      <c r="O3960" s="7"/>
      <c r="P3960" s="7"/>
      <c r="Q3960" s="7"/>
      <c r="R3960" s="6"/>
    </row>
    <row r="3961" spans="5:18">
      <c r="E3961" s="5"/>
      <c r="F3961" s="6"/>
      <c r="G3961" s="6"/>
      <c r="I3961" s="6"/>
      <c r="J3961" s="6"/>
      <c r="K3961" s="6"/>
      <c r="L3961" s="6"/>
      <c r="M3961" s="6"/>
      <c r="N3961" s="6"/>
      <c r="O3961" s="7"/>
      <c r="P3961" s="7"/>
      <c r="Q3961" s="7"/>
      <c r="R3961" s="6"/>
    </row>
    <row r="3962" spans="5:18">
      <c r="E3962" s="5"/>
      <c r="F3962" s="6"/>
      <c r="G3962" s="6"/>
      <c r="I3962" s="6"/>
      <c r="J3962" s="6"/>
      <c r="K3962" s="6"/>
      <c r="L3962" s="6"/>
      <c r="M3962" s="6"/>
      <c r="N3962" s="6"/>
      <c r="O3962" s="7"/>
      <c r="P3962" s="7"/>
      <c r="Q3962" s="7"/>
      <c r="R3962" s="6"/>
    </row>
    <row r="3963" spans="5:18">
      <c r="E3963" s="5"/>
      <c r="F3963" s="6"/>
      <c r="G3963" s="6"/>
      <c r="I3963" s="6"/>
      <c r="J3963" s="6"/>
      <c r="K3963" s="6"/>
      <c r="L3963" s="6"/>
      <c r="M3963" s="6"/>
      <c r="N3963" s="6"/>
      <c r="O3963" s="7"/>
      <c r="P3963" s="7"/>
      <c r="Q3963" s="7"/>
      <c r="R3963" s="6"/>
    </row>
    <row r="3964" spans="5:18">
      <c r="E3964" s="5"/>
      <c r="F3964" s="6"/>
      <c r="G3964" s="6"/>
      <c r="I3964" s="6"/>
      <c r="J3964" s="6"/>
      <c r="K3964" s="6"/>
      <c r="L3964" s="6"/>
      <c r="M3964" s="6"/>
      <c r="N3964" s="6"/>
      <c r="O3964" s="7"/>
      <c r="P3964" s="7"/>
      <c r="Q3964" s="7"/>
      <c r="R3964" s="6"/>
    </row>
    <row r="3965" spans="5:18">
      <c r="E3965" s="5"/>
      <c r="F3965" s="6"/>
      <c r="G3965" s="6"/>
      <c r="I3965" s="6"/>
      <c r="J3965" s="6"/>
      <c r="K3965" s="6"/>
      <c r="L3965" s="6"/>
      <c r="M3965" s="6"/>
      <c r="N3965" s="6"/>
      <c r="O3965" s="7"/>
      <c r="P3965" s="7"/>
      <c r="Q3965" s="7"/>
      <c r="R3965" s="6"/>
    </row>
    <row r="3966" spans="5:18">
      <c r="E3966" s="5"/>
      <c r="F3966" s="6"/>
      <c r="G3966" s="6"/>
      <c r="I3966" s="6"/>
      <c r="J3966" s="6"/>
      <c r="K3966" s="6"/>
      <c r="L3966" s="6"/>
      <c r="M3966" s="6"/>
      <c r="N3966" s="6"/>
      <c r="O3966" s="7"/>
      <c r="P3966" s="7"/>
      <c r="Q3966" s="7"/>
      <c r="R3966" s="6"/>
    </row>
    <row r="3967" spans="5:18">
      <c r="E3967" s="5"/>
      <c r="F3967" s="6"/>
      <c r="G3967" s="6"/>
      <c r="I3967" s="6"/>
      <c r="J3967" s="6"/>
      <c r="K3967" s="6"/>
      <c r="L3967" s="6"/>
      <c r="M3967" s="6"/>
      <c r="N3967" s="6"/>
      <c r="O3967" s="7"/>
      <c r="P3967" s="7"/>
      <c r="Q3967" s="7"/>
      <c r="R3967" s="6"/>
    </row>
    <row r="3968" spans="5:18">
      <c r="E3968" s="5"/>
      <c r="F3968" s="6"/>
      <c r="G3968" s="6"/>
      <c r="I3968" s="6"/>
      <c r="J3968" s="6"/>
      <c r="K3968" s="6"/>
      <c r="L3968" s="6"/>
      <c r="M3968" s="6"/>
      <c r="N3968" s="6"/>
      <c r="O3968" s="7"/>
      <c r="P3968" s="7"/>
      <c r="Q3968" s="7"/>
      <c r="R3968" s="6"/>
    </row>
    <row r="3969" spans="5:18">
      <c r="E3969" s="5"/>
      <c r="F3969" s="6"/>
      <c r="G3969" s="6"/>
      <c r="I3969" s="6"/>
      <c r="J3969" s="6"/>
      <c r="K3969" s="6"/>
      <c r="L3969" s="6"/>
      <c r="M3969" s="6"/>
      <c r="N3969" s="6"/>
      <c r="O3969" s="7"/>
      <c r="P3969" s="7"/>
      <c r="Q3969" s="7"/>
      <c r="R3969" s="6"/>
    </row>
    <row r="3970" spans="5:18">
      <c r="E3970" s="5"/>
      <c r="F3970" s="6"/>
      <c r="G3970" s="6"/>
      <c r="I3970" s="6"/>
      <c r="J3970" s="6"/>
      <c r="K3970" s="6"/>
      <c r="L3970" s="6"/>
      <c r="M3970" s="6"/>
      <c r="N3970" s="6"/>
      <c r="O3970" s="7"/>
      <c r="P3970" s="7"/>
      <c r="Q3970" s="7"/>
      <c r="R3970" s="6"/>
    </row>
    <row r="3971" spans="5:18">
      <c r="E3971" s="5"/>
      <c r="F3971" s="6"/>
      <c r="G3971" s="6"/>
      <c r="I3971" s="6"/>
      <c r="J3971" s="6"/>
      <c r="K3971" s="6"/>
      <c r="L3971" s="6"/>
      <c r="M3971" s="6"/>
      <c r="N3971" s="6"/>
      <c r="O3971" s="7"/>
      <c r="P3971" s="7"/>
      <c r="Q3971" s="7"/>
      <c r="R3971" s="6"/>
    </row>
    <row r="3972" spans="5:18">
      <c r="E3972" s="5"/>
      <c r="F3972" s="6"/>
      <c r="G3972" s="6"/>
      <c r="I3972" s="6"/>
      <c r="J3972" s="6"/>
      <c r="K3972" s="6"/>
      <c r="L3972" s="6"/>
      <c r="M3972" s="6"/>
      <c r="N3972" s="6"/>
      <c r="O3972" s="7"/>
      <c r="P3972" s="7"/>
      <c r="Q3972" s="7"/>
      <c r="R3972" s="6"/>
    </row>
    <row r="3973" spans="5:18">
      <c r="E3973" s="5"/>
      <c r="F3973" s="6"/>
      <c r="G3973" s="6"/>
      <c r="I3973" s="6"/>
      <c r="J3973" s="6"/>
      <c r="K3973" s="6"/>
      <c r="L3973" s="6"/>
      <c r="M3973" s="6"/>
      <c r="N3973" s="6"/>
      <c r="O3973" s="7"/>
      <c r="P3973" s="7"/>
      <c r="Q3973" s="7"/>
      <c r="R3973" s="6"/>
    </row>
    <row r="3974" spans="5:18">
      <c r="E3974" s="5"/>
      <c r="F3974" s="6"/>
      <c r="G3974" s="6"/>
      <c r="I3974" s="6"/>
      <c r="J3974" s="6"/>
      <c r="K3974" s="6"/>
      <c r="L3974" s="6"/>
      <c r="M3974" s="6"/>
      <c r="N3974" s="6"/>
      <c r="O3974" s="7"/>
      <c r="P3974" s="7"/>
      <c r="Q3974" s="7"/>
      <c r="R3974" s="6"/>
    </row>
    <row r="3975" spans="5:18">
      <c r="E3975" s="5"/>
      <c r="F3975" s="6"/>
      <c r="G3975" s="6"/>
      <c r="I3975" s="6"/>
      <c r="J3975" s="6"/>
      <c r="K3975" s="6"/>
      <c r="L3975" s="6"/>
      <c r="M3975" s="6"/>
      <c r="N3975" s="6"/>
      <c r="O3975" s="7"/>
      <c r="P3975" s="7"/>
      <c r="Q3975" s="7"/>
      <c r="R3975" s="6"/>
    </row>
    <row r="3976" spans="5:18">
      <c r="E3976" s="5"/>
      <c r="F3976" s="6"/>
      <c r="G3976" s="6"/>
      <c r="I3976" s="6"/>
      <c r="J3976" s="6"/>
      <c r="K3976" s="6"/>
      <c r="L3976" s="6"/>
      <c r="M3976" s="6"/>
      <c r="N3976" s="6"/>
      <c r="O3976" s="7"/>
      <c r="P3976" s="7"/>
      <c r="Q3976" s="7"/>
      <c r="R3976" s="6"/>
    </row>
    <row r="3977" spans="5:18">
      <c r="E3977" s="5"/>
      <c r="F3977" s="6"/>
      <c r="G3977" s="6"/>
      <c r="I3977" s="6"/>
      <c r="J3977" s="6"/>
      <c r="K3977" s="6"/>
      <c r="L3977" s="6"/>
      <c r="M3977" s="6"/>
      <c r="N3977" s="6"/>
      <c r="O3977" s="7"/>
      <c r="P3977" s="7"/>
      <c r="Q3977" s="7"/>
      <c r="R3977" s="6"/>
    </row>
    <row r="3978" spans="5:18">
      <c r="E3978" s="5"/>
      <c r="F3978" s="6"/>
      <c r="G3978" s="6"/>
      <c r="I3978" s="6"/>
      <c r="J3978" s="6"/>
      <c r="K3978" s="6"/>
      <c r="L3978" s="6"/>
      <c r="M3978" s="6"/>
      <c r="N3978" s="6"/>
      <c r="O3978" s="7"/>
      <c r="P3978" s="7"/>
      <c r="Q3978" s="7"/>
      <c r="R3978" s="6"/>
    </row>
    <row r="3979" spans="5:18">
      <c r="E3979" s="5"/>
      <c r="F3979" s="6"/>
      <c r="G3979" s="6"/>
      <c r="I3979" s="6"/>
      <c r="J3979" s="6"/>
      <c r="K3979" s="6"/>
      <c r="L3979" s="6"/>
      <c r="M3979" s="6"/>
      <c r="N3979" s="6"/>
      <c r="O3979" s="7"/>
      <c r="P3979" s="7"/>
      <c r="Q3979" s="7"/>
      <c r="R3979" s="6"/>
    </row>
    <row r="3980" spans="5:18">
      <c r="E3980" s="5"/>
      <c r="F3980" s="6"/>
      <c r="G3980" s="6"/>
      <c r="I3980" s="6"/>
      <c r="J3980" s="6"/>
      <c r="K3980" s="6"/>
      <c r="L3980" s="6"/>
      <c r="M3980" s="6"/>
      <c r="N3980" s="6"/>
      <c r="O3980" s="7"/>
      <c r="P3980" s="7"/>
      <c r="Q3980" s="7"/>
      <c r="R3980" s="6"/>
    </row>
    <row r="3981" spans="5:18">
      <c r="E3981" s="5"/>
      <c r="F3981" s="6"/>
      <c r="G3981" s="6"/>
      <c r="I3981" s="6"/>
      <c r="J3981" s="6"/>
      <c r="K3981" s="6"/>
      <c r="L3981" s="6"/>
      <c r="M3981" s="6"/>
      <c r="N3981" s="6"/>
      <c r="O3981" s="7"/>
      <c r="P3981" s="7"/>
      <c r="Q3981" s="7"/>
      <c r="R3981" s="6"/>
    </row>
    <row r="3982" spans="5:18">
      <c r="E3982" s="5"/>
      <c r="F3982" s="6"/>
      <c r="G3982" s="6"/>
      <c r="I3982" s="6"/>
      <c r="J3982" s="6"/>
      <c r="K3982" s="6"/>
      <c r="L3982" s="6"/>
      <c r="M3982" s="6"/>
      <c r="N3982" s="6"/>
      <c r="O3982" s="7"/>
      <c r="P3982" s="7"/>
      <c r="Q3982" s="7"/>
      <c r="R3982" s="6"/>
    </row>
    <row r="3983" spans="5:18">
      <c r="E3983" s="5"/>
      <c r="F3983" s="6"/>
      <c r="G3983" s="6"/>
      <c r="I3983" s="6"/>
      <c r="J3983" s="6"/>
      <c r="K3983" s="6"/>
      <c r="L3983" s="6"/>
      <c r="M3983" s="6"/>
      <c r="N3983" s="6"/>
      <c r="O3983" s="7"/>
      <c r="P3983" s="7"/>
      <c r="Q3983" s="7"/>
      <c r="R3983" s="6"/>
    </row>
    <row r="3984" spans="5:18">
      <c r="E3984" s="5"/>
      <c r="F3984" s="6"/>
      <c r="G3984" s="6"/>
      <c r="I3984" s="6"/>
      <c r="J3984" s="6"/>
      <c r="K3984" s="6"/>
      <c r="L3984" s="6"/>
      <c r="M3984" s="6"/>
      <c r="N3984" s="6"/>
      <c r="O3984" s="7"/>
      <c r="P3984" s="7"/>
      <c r="Q3984" s="7"/>
      <c r="R3984" s="6"/>
    </row>
    <row r="3985" spans="5:18">
      <c r="E3985" s="5"/>
      <c r="F3985" s="6"/>
      <c r="G3985" s="6"/>
      <c r="I3985" s="6"/>
      <c r="J3985" s="6"/>
      <c r="K3985" s="6"/>
      <c r="L3985" s="6"/>
      <c r="M3985" s="6"/>
      <c r="N3985" s="6"/>
      <c r="O3985" s="7"/>
      <c r="P3985" s="7"/>
      <c r="Q3985" s="7"/>
      <c r="R3985" s="6"/>
    </row>
    <row r="3986" spans="5:18">
      <c r="E3986" s="5"/>
      <c r="F3986" s="6"/>
      <c r="G3986" s="6"/>
      <c r="I3986" s="6"/>
      <c r="J3986" s="6"/>
      <c r="K3986" s="6"/>
      <c r="L3986" s="6"/>
      <c r="M3986" s="6"/>
      <c r="N3986" s="6"/>
      <c r="O3986" s="7"/>
      <c r="P3986" s="7"/>
      <c r="Q3986" s="7"/>
      <c r="R3986" s="6"/>
    </row>
    <row r="3987" spans="5:18">
      <c r="E3987" s="5"/>
      <c r="F3987" s="6"/>
      <c r="G3987" s="6"/>
      <c r="I3987" s="6"/>
      <c r="J3987" s="6"/>
      <c r="K3987" s="6"/>
      <c r="L3987" s="6"/>
      <c r="M3987" s="6"/>
      <c r="N3987" s="6"/>
      <c r="O3987" s="7"/>
      <c r="P3987" s="7"/>
      <c r="Q3987" s="7"/>
      <c r="R3987" s="6"/>
    </row>
    <row r="3988" spans="5:18">
      <c r="E3988" s="5"/>
      <c r="F3988" s="6"/>
      <c r="G3988" s="6"/>
      <c r="I3988" s="6"/>
      <c r="J3988" s="6"/>
      <c r="K3988" s="6"/>
      <c r="L3988" s="6"/>
      <c r="M3988" s="6"/>
      <c r="N3988" s="6"/>
      <c r="O3988" s="7"/>
      <c r="P3988" s="7"/>
      <c r="Q3988" s="7"/>
      <c r="R3988" s="6"/>
    </row>
    <row r="3989" spans="5:18">
      <c r="E3989" s="5"/>
      <c r="F3989" s="6"/>
      <c r="G3989" s="6"/>
      <c r="I3989" s="6"/>
      <c r="J3989" s="6"/>
      <c r="K3989" s="6"/>
      <c r="L3989" s="6"/>
      <c r="M3989" s="6"/>
      <c r="N3989" s="6"/>
      <c r="O3989" s="7"/>
      <c r="P3989" s="7"/>
      <c r="Q3989" s="7"/>
      <c r="R3989" s="6"/>
    </row>
    <row r="3990" spans="5:18">
      <c r="E3990" s="5"/>
      <c r="F3990" s="6"/>
      <c r="G3990" s="6"/>
      <c r="I3990" s="6"/>
      <c r="J3990" s="6"/>
      <c r="K3990" s="6"/>
      <c r="L3990" s="6"/>
      <c r="M3990" s="6"/>
      <c r="N3990" s="6"/>
      <c r="O3990" s="7"/>
      <c r="P3990" s="7"/>
      <c r="Q3990" s="7"/>
      <c r="R3990" s="6"/>
    </row>
    <row r="3991" spans="5:18">
      <c r="E3991" s="5"/>
      <c r="F3991" s="6"/>
      <c r="G3991" s="6"/>
      <c r="I3991" s="6"/>
      <c r="J3991" s="6"/>
      <c r="K3991" s="6"/>
      <c r="L3991" s="6"/>
      <c r="M3991" s="6"/>
      <c r="N3991" s="6"/>
      <c r="O3991" s="7"/>
      <c r="P3991" s="7"/>
      <c r="Q3991" s="7"/>
      <c r="R3991" s="6"/>
    </row>
    <row r="3992" spans="5:18">
      <c r="E3992" s="5"/>
      <c r="F3992" s="6"/>
      <c r="G3992" s="6"/>
      <c r="I3992" s="6"/>
      <c r="J3992" s="6"/>
      <c r="K3992" s="6"/>
      <c r="L3992" s="6"/>
      <c r="M3992" s="6"/>
      <c r="N3992" s="6"/>
      <c r="O3992" s="7"/>
      <c r="P3992" s="7"/>
      <c r="Q3992" s="7"/>
      <c r="R3992" s="6"/>
    </row>
    <row r="3993" spans="5:18">
      <c r="E3993" s="5"/>
      <c r="F3993" s="6"/>
      <c r="G3993" s="6"/>
      <c r="I3993" s="6"/>
      <c r="J3993" s="6"/>
      <c r="K3993" s="6"/>
      <c r="L3993" s="6"/>
      <c r="M3993" s="6"/>
      <c r="N3993" s="6"/>
      <c r="O3993" s="7"/>
      <c r="P3993" s="7"/>
      <c r="Q3993" s="7"/>
      <c r="R3993" s="6"/>
    </row>
    <row r="3994" spans="5:18">
      <c r="E3994" s="5"/>
      <c r="F3994" s="6"/>
      <c r="G3994" s="6"/>
      <c r="I3994" s="6"/>
      <c r="J3994" s="6"/>
      <c r="K3994" s="6"/>
      <c r="L3994" s="6"/>
      <c r="M3994" s="6"/>
      <c r="N3994" s="6"/>
      <c r="O3994" s="7"/>
      <c r="P3994" s="7"/>
      <c r="Q3994" s="7"/>
      <c r="R3994" s="6"/>
    </row>
    <row r="3995" spans="5:18">
      <c r="E3995" s="5"/>
      <c r="F3995" s="6"/>
      <c r="G3995" s="6"/>
      <c r="I3995" s="6"/>
      <c r="J3995" s="6"/>
      <c r="K3995" s="6"/>
      <c r="L3995" s="6"/>
      <c r="M3995" s="6"/>
      <c r="N3995" s="6"/>
      <c r="O3995" s="7"/>
      <c r="P3995" s="7"/>
      <c r="Q3995" s="7"/>
      <c r="R3995" s="6"/>
    </row>
    <row r="3996" spans="5:18">
      <c r="E3996" s="5"/>
      <c r="F3996" s="6"/>
      <c r="G3996" s="6"/>
      <c r="I3996" s="6"/>
      <c r="J3996" s="6"/>
      <c r="K3996" s="6"/>
      <c r="L3996" s="6"/>
      <c r="M3996" s="6"/>
      <c r="N3996" s="6"/>
      <c r="O3996" s="7"/>
      <c r="P3996" s="7"/>
      <c r="Q3996" s="7"/>
      <c r="R3996" s="6"/>
    </row>
    <row r="3997" spans="5:18">
      <c r="E3997" s="5"/>
      <c r="F3997" s="6"/>
      <c r="G3997" s="6"/>
      <c r="I3997" s="6"/>
      <c r="J3997" s="6"/>
      <c r="K3997" s="6"/>
      <c r="L3997" s="6"/>
      <c r="M3997" s="6"/>
      <c r="N3997" s="6"/>
      <c r="O3997" s="7"/>
      <c r="P3997" s="7"/>
      <c r="Q3997" s="7"/>
      <c r="R3997" s="6"/>
    </row>
    <row r="3998" spans="5:18">
      <c r="E3998" s="5"/>
      <c r="F3998" s="6"/>
      <c r="G3998" s="6"/>
      <c r="I3998" s="6"/>
      <c r="J3998" s="6"/>
      <c r="K3998" s="6"/>
      <c r="L3998" s="6"/>
      <c r="M3998" s="6"/>
      <c r="N3998" s="6"/>
      <c r="O3998" s="7"/>
      <c r="P3998" s="7"/>
      <c r="Q3998" s="7"/>
      <c r="R3998" s="6"/>
    </row>
    <row r="3999" spans="5:18">
      <c r="E3999" s="5"/>
      <c r="F3999" s="6"/>
      <c r="G3999" s="6"/>
      <c r="I3999" s="6"/>
      <c r="J3999" s="6"/>
      <c r="K3999" s="6"/>
      <c r="L3999" s="6"/>
      <c r="M3999" s="6"/>
      <c r="N3999" s="6"/>
      <c r="O3999" s="7"/>
      <c r="P3999" s="7"/>
      <c r="Q3999" s="7"/>
      <c r="R3999" s="6"/>
    </row>
    <row r="4000" spans="5:18">
      <c r="E4000" s="5"/>
      <c r="F4000" s="6"/>
      <c r="G4000" s="6"/>
      <c r="I4000" s="6"/>
      <c r="J4000" s="6"/>
      <c r="K4000" s="6"/>
      <c r="L4000" s="6"/>
      <c r="M4000" s="6"/>
      <c r="N4000" s="6"/>
      <c r="O4000" s="7"/>
      <c r="P4000" s="7"/>
      <c r="Q4000" s="7"/>
      <c r="R4000" s="6"/>
    </row>
    <row r="4001" spans="5:18">
      <c r="E4001" s="5"/>
      <c r="F4001" s="6"/>
      <c r="G4001" s="6"/>
      <c r="I4001" s="6"/>
      <c r="J4001" s="6"/>
      <c r="K4001" s="6"/>
      <c r="L4001" s="6"/>
      <c r="M4001" s="6"/>
      <c r="N4001" s="6"/>
      <c r="O4001" s="7"/>
      <c r="P4001" s="7"/>
      <c r="Q4001" s="7"/>
      <c r="R4001" s="6"/>
    </row>
    <row r="4002" spans="5:18">
      <c r="E4002" s="5"/>
      <c r="F4002" s="6"/>
      <c r="G4002" s="6"/>
      <c r="I4002" s="6"/>
      <c r="J4002" s="6"/>
      <c r="K4002" s="6"/>
      <c r="L4002" s="6"/>
      <c r="M4002" s="6"/>
      <c r="N4002" s="6"/>
      <c r="O4002" s="7"/>
      <c r="P4002" s="7"/>
      <c r="Q4002" s="7"/>
      <c r="R4002" s="6"/>
    </row>
    <row r="4003" spans="5:18">
      <c r="E4003" s="5"/>
      <c r="F4003" s="6"/>
      <c r="G4003" s="6"/>
      <c r="I4003" s="6"/>
      <c r="J4003" s="6"/>
      <c r="K4003" s="6"/>
      <c r="L4003" s="6"/>
      <c r="M4003" s="6"/>
      <c r="N4003" s="6"/>
      <c r="O4003" s="7"/>
      <c r="P4003" s="7"/>
      <c r="Q4003" s="7"/>
      <c r="R4003" s="6"/>
    </row>
    <row r="4004" spans="5:18">
      <c r="E4004" s="5"/>
      <c r="F4004" s="6"/>
      <c r="G4004" s="6"/>
      <c r="I4004" s="6"/>
      <c r="J4004" s="6"/>
      <c r="K4004" s="6"/>
      <c r="L4004" s="6"/>
      <c r="M4004" s="6"/>
      <c r="N4004" s="6"/>
      <c r="O4004" s="7"/>
      <c r="P4004" s="7"/>
      <c r="Q4004" s="7"/>
      <c r="R4004" s="6"/>
    </row>
    <row r="4005" spans="5:18">
      <c r="E4005" s="5"/>
      <c r="F4005" s="6"/>
      <c r="G4005" s="6"/>
      <c r="I4005" s="6"/>
      <c r="J4005" s="6"/>
      <c r="K4005" s="6"/>
      <c r="L4005" s="6"/>
      <c r="M4005" s="6"/>
      <c r="N4005" s="6"/>
      <c r="O4005" s="7"/>
      <c r="P4005" s="7"/>
      <c r="Q4005" s="7"/>
      <c r="R4005" s="6"/>
    </row>
    <row r="4006" spans="5:18">
      <c r="E4006" s="5"/>
      <c r="F4006" s="6"/>
      <c r="G4006" s="6"/>
      <c r="I4006" s="6"/>
      <c r="J4006" s="6"/>
      <c r="K4006" s="6"/>
      <c r="L4006" s="6"/>
      <c r="M4006" s="6"/>
      <c r="N4006" s="6"/>
      <c r="O4006" s="7"/>
      <c r="P4006" s="7"/>
      <c r="Q4006" s="7"/>
      <c r="R4006" s="6"/>
    </row>
    <row r="4007" spans="5:18">
      <c r="E4007" s="5"/>
      <c r="F4007" s="6"/>
      <c r="G4007" s="6"/>
      <c r="I4007" s="6"/>
      <c r="J4007" s="6"/>
      <c r="K4007" s="6"/>
      <c r="L4007" s="6"/>
      <c r="M4007" s="6"/>
      <c r="N4007" s="6"/>
      <c r="O4007" s="7"/>
      <c r="P4007" s="7"/>
      <c r="Q4007" s="7"/>
      <c r="R4007" s="6"/>
    </row>
    <row r="4008" spans="5:18">
      <c r="E4008" s="5"/>
      <c r="F4008" s="6"/>
      <c r="G4008" s="6"/>
      <c r="I4008" s="6"/>
      <c r="J4008" s="6"/>
      <c r="K4008" s="6"/>
      <c r="L4008" s="6"/>
      <c r="M4008" s="6"/>
      <c r="N4008" s="6"/>
      <c r="O4008" s="7"/>
      <c r="P4008" s="7"/>
      <c r="Q4008" s="7"/>
      <c r="R4008" s="6"/>
    </row>
    <row r="4009" spans="5:18">
      <c r="E4009" s="5"/>
      <c r="F4009" s="6"/>
      <c r="G4009" s="6"/>
      <c r="I4009" s="6"/>
      <c r="J4009" s="6"/>
      <c r="K4009" s="6"/>
      <c r="L4009" s="6"/>
      <c r="M4009" s="6"/>
      <c r="N4009" s="6"/>
      <c r="O4009" s="7"/>
      <c r="P4009" s="7"/>
      <c r="Q4009" s="7"/>
      <c r="R4009" s="6"/>
    </row>
    <row r="4010" spans="5:18">
      <c r="E4010" s="5"/>
      <c r="F4010" s="6"/>
      <c r="G4010" s="6"/>
      <c r="I4010" s="6"/>
      <c r="J4010" s="6"/>
      <c r="K4010" s="6"/>
      <c r="L4010" s="6"/>
      <c r="M4010" s="6"/>
      <c r="N4010" s="6"/>
      <c r="O4010" s="7"/>
      <c r="P4010" s="7"/>
      <c r="Q4010" s="7"/>
      <c r="R4010" s="6"/>
    </row>
    <row r="4011" spans="5:18">
      <c r="E4011" s="5"/>
      <c r="F4011" s="6"/>
      <c r="G4011" s="6"/>
      <c r="I4011" s="6"/>
      <c r="J4011" s="6"/>
      <c r="K4011" s="6"/>
      <c r="L4011" s="6"/>
      <c r="M4011" s="6"/>
      <c r="N4011" s="6"/>
      <c r="O4011" s="7"/>
      <c r="P4011" s="7"/>
      <c r="Q4011" s="7"/>
      <c r="R4011" s="6"/>
    </row>
    <row r="4012" spans="5:18">
      <c r="E4012" s="5"/>
      <c r="F4012" s="6"/>
      <c r="G4012" s="6"/>
      <c r="I4012" s="6"/>
      <c r="J4012" s="6"/>
      <c r="K4012" s="6"/>
      <c r="L4012" s="6"/>
      <c r="M4012" s="6"/>
      <c r="N4012" s="6"/>
      <c r="O4012" s="7"/>
      <c r="P4012" s="7"/>
      <c r="Q4012" s="7"/>
      <c r="R4012" s="6"/>
    </row>
    <row r="4013" spans="5:18">
      <c r="E4013" s="5"/>
      <c r="F4013" s="6"/>
      <c r="G4013" s="6"/>
      <c r="I4013" s="6"/>
      <c r="J4013" s="6"/>
      <c r="K4013" s="6"/>
      <c r="L4013" s="6"/>
      <c r="M4013" s="6"/>
      <c r="N4013" s="6"/>
      <c r="O4013" s="7"/>
      <c r="P4013" s="7"/>
      <c r="Q4013" s="7"/>
      <c r="R4013" s="6"/>
    </row>
    <row r="4014" spans="5:18">
      <c r="E4014" s="5"/>
      <c r="F4014" s="6"/>
      <c r="G4014" s="6"/>
      <c r="I4014" s="6"/>
      <c r="J4014" s="6"/>
      <c r="K4014" s="6"/>
      <c r="L4014" s="6"/>
      <c r="M4014" s="6"/>
      <c r="N4014" s="6"/>
      <c r="O4014" s="7"/>
      <c r="P4014" s="7"/>
      <c r="Q4014" s="7"/>
      <c r="R4014" s="6"/>
    </row>
    <row r="4015" spans="5:18">
      <c r="E4015" s="5"/>
      <c r="F4015" s="6"/>
      <c r="G4015" s="6"/>
      <c r="I4015" s="6"/>
      <c r="J4015" s="6"/>
      <c r="K4015" s="6"/>
      <c r="L4015" s="6"/>
      <c r="M4015" s="6"/>
      <c r="N4015" s="6"/>
      <c r="O4015" s="7"/>
      <c r="P4015" s="7"/>
      <c r="Q4015" s="7"/>
      <c r="R4015" s="6"/>
    </row>
    <row r="4016" spans="5:18">
      <c r="E4016" s="5"/>
      <c r="F4016" s="6"/>
      <c r="G4016" s="6"/>
      <c r="I4016" s="6"/>
      <c r="J4016" s="6"/>
      <c r="K4016" s="6"/>
      <c r="L4016" s="6"/>
      <c r="M4016" s="6"/>
      <c r="N4016" s="6"/>
      <c r="O4016" s="7"/>
      <c r="P4016" s="7"/>
      <c r="Q4016" s="7"/>
      <c r="R4016" s="6"/>
    </row>
    <row r="4017" spans="5:18">
      <c r="E4017" s="5"/>
      <c r="F4017" s="6"/>
      <c r="G4017" s="6"/>
      <c r="I4017" s="6"/>
      <c r="J4017" s="6"/>
      <c r="K4017" s="6"/>
      <c r="L4017" s="6"/>
      <c r="M4017" s="6"/>
      <c r="N4017" s="6"/>
      <c r="O4017" s="7"/>
      <c r="P4017" s="7"/>
      <c r="Q4017" s="7"/>
      <c r="R4017" s="6"/>
    </row>
    <row r="4018" spans="5:18">
      <c r="E4018" s="5"/>
      <c r="F4018" s="6"/>
      <c r="G4018" s="6"/>
      <c r="I4018" s="6"/>
      <c r="J4018" s="6"/>
      <c r="K4018" s="6"/>
      <c r="L4018" s="6"/>
      <c r="M4018" s="6"/>
      <c r="N4018" s="6"/>
      <c r="O4018" s="7"/>
      <c r="P4018" s="7"/>
      <c r="Q4018" s="7"/>
      <c r="R4018" s="6"/>
    </row>
    <row r="4019" spans="5:18">
      <c r="E4019" s="5"/>
      <c r="F4019" s="6"/>
      <c r="G4019" s="6"/>
      <c r="I4019" s="6"/>
      <c r="J4019" s="6"/>
      <c r="K4019" s="6"/>
      <c r="L4019" s="6"/>
      <c r="M4019" s="6"/>
      <c r="N4019" s="6"/>
      <c r="O4019" s="7"/>
      <c r="P4019" s="7"/>
      <c r="Q4019" s="7"/>
      <c r="R4019" s="6"/>
    </row>
    <row r="4020" spans="5:18">
      <c r="E4020" s="5"/>
      <c r="F4020" s="6"/>
      <c r="G4020" s="6"/>
      <c r="I4020" s="6"/>
      <c r="J4020" s="6"/>
      <c r="K4020" s="6"/>
      <c r="L4020" s="6"/>
      <c r="M4020" s="6"/>
      <c r="N4020" s="6"/>
      <c r="O4020" s="7"/>
      <c r="P4020" s="7"/>
      <c r="Q4020" s="7"/>
      <c r="R4020" s="6"/>
    </row>
    <row r="4021" spans="5:18">
      <c r="E4021" s="5"/>
      <c r="F4021" s="6"/>
      <c r="G4021" s="6"/>
      <c r="I4021" s="6"/>
      <c r="J4021" s="6"/>
      <c r="K4021" s="6"/>
      <c r="L4021" s="6"/>
      <c r="M4021" s="6"/>
      <c r="N4021" s="6"/>
      <c r="O4021" s="7"/>
      <c r="P4021" s="7"/>
      <c r="Q4021" s="7"/>
      <c r="R4021" s="6"/>
    </row>
    <row r="4022" spans="5:18">
      <c r="E4022" s="5"/>
      <c r="F4022" s="6"/>
      <c r="G4022" s="6"/>
      <c r="I4022" s="6"/>
      <c r="J4022" s="6"/>
      <c r="K4022" s="6"/>
      <c r="L4022" s="6"/>
      <c r="M4022" s="6"/>
      <c r="N4022" s="6"/>
      <c r="O4022" s="7"/>
      <c r="P4022" s="7"/>
      <c r="Q4022" s="7"/>
      <c r="R4022" s="6"/>
    </row>
    <row r="4023" spans="5:18">
      <c r="E4023" s="5"/>
      <c r="F4023" s="6"/>
      <c r="G4023" s="6"/>
      <c r="I4023" s="6"/>
      <c r="J4023" s="6"/>
      <c r="K4023" s="6"/>
      <c r="L4023" s="6"/>
      <c r="M4023" s="6"/>
      <c r="N4023" s="6"/>
      <c r="O4023" s="7"/>
      <c r="P4023" s="7"/>
      <c r="Q4023" s="7"/>
      <c r="R4023" s="6"/>
    </row>
    <row r="4024" spans="5:18">
      <c r="E4024" s="5"/>
      <c r="F4024" s="6"/>
      <c r="G4024" s="6"/>
      <c r="I4024" s="6"/>
      <c r="J4024" s="6"/>
      <c r="K4024" s="6"/>
      <c r="L4024" s="6"/>
      <c r="M4024" s="6"/>
      <c r="N4024" s="6"/>
      <c r="O4024" s="7"/>
      <c r="P4024" s="7"/>
      <c r="Q4024" s="7"/>
      <c r="R4024" s="6"/>
    </row>
    <row r="4025" spans="5:18">
      <c r="E4025" s="5"/>
      <c r="F4025" s="6"/>
      <c r="G4025" s="6"/>
      <c r="I4025" s="6"/>
      <c r="J4025" s="6"/>
      <c r="K4025" s="6"/>
      <c r="L4025" s="6"/>
      <c r="M4025" s="6"/>
      <c r="N4025" s="6"/>
      <c r="O4025" s="7"/>
      <c r="P4025" s="7"/>
      <c r="Q4025" s="7"/>
      <c r="R4025" s="6"/>
    </row>
    <row r="4026" spans="5:18">
      <c r="E4026" s="5"/>
      <c r="F4026" s="6"/>
      <c r="G4026" s="6"/>
      <c r="I4026" s="6"/>
      <c r="J4026" s="6"/>
      <c r="K4026" s="6"/>
      <c r="L4026" s="6"/>
      <c r="M4026" s="6"/>
      <c r="N4026" s="6"/>
      <c r="O4026" s="7"/>
      <c r="P4026" s="7"/>
      <c r="Q4026" s="7"/>
      <c r="R4026" s="6"/>
    </row>
    <row r="4027" spans="5:18">
      <c r="E4027" s="5"/>
      <c r="F4027" s="6"/>
      <c r="G4027" s="6"/>
      <c r="I4027" s="6"/>
      <c r="J4027" s="6"/>
      <c r="K4027" s="6"/>
      <c r="L4027" s="6"/>
      <c r="M4027" s="6"/>
      <c r="N4027" s="6"/>
      <c r="O4027" s="7"/>
      <c r="P4027" s="7"/>
      <c r="Q4027" s="7"/>
      <c r="R4027" s="6"/>
    </row>
    <row r="4028" spans="5:18">
      <c r="E4028" s="5"/>
      <c r="F4028" s="6"/>
      <c r="G4028" s="6"/>
      <c r="I4028" s="6"/>
      <c r="J4028" s="6"/>
      <c r="K4028" s="6"/>
      <c r="L4028" s="6"/>
      <c r="M4028" s="6"/>
      <c r="N4028" s="6"/>
      <c r="O4028" s="7"/>
      <c r="P4028" s="7"/>
      <c r="Q4028" s="7"/>
      <c r="R4028" s="6"/>
    </row>
    <row r="4029" spans="5:18">
      <c r="E4029" s="5"/>
      <c r="F4029" s="6"/>
      <c r="G4029" s="6"/>
      <c r="I4029" s="6"/>
      <c r="J4029" s="6"/>
      <c r="K4029" s="6"/>
      <c r="L4029" s="6"/>
      <c r="M4029" s="6"/>
      <c r="N4029" s="6"/>
      <c r="O4029" s="7"/>
      <c r="P4029" s="7"/>
      <c r="Q4029" s="7"/>
      <c r="R4029" s="6"/>
    </row>
    <row r="4030" spans="5:18">
      <c r="E4030" s="5"/>
      <c r="F4030" s="6"/>
      <c r="G4030" s="6"/>
      <c r="I4030" s="6"/>
      <c r="J4030" s="6"/>
      <c r="K4030" s="6"/>
      <c r="L4030" s="6"/>
      <c r="M4030" s="6"/>
      <c r="N4030" s="6"/>
      <c r="O4030" s="7"/>
      <c r="P4030" s="7"/>
      <c r="Q4030" s="7"/>
      <c r="R4030" s="6"/>
    </row>
    <row r="4031" spans="5:18">
      <c r="E4031" s="5"/>
      <c r="F4031" s="6"/>
      <c r="G4031" s="6"/>
      <c r="I4031" s="6"/>
      <c r="J4031" s="6"/>
      <c r="K4031" s="6"/>
      <c r="L4031" s="6"/>
      <c r="M4031" s="6"/>
      <c r="N4031" s="6"/>
      <c r="O4031" s="7"/>
      <c r="P4031" s="7"/>
      <c r="Q4031" s="7"/>
      <c r="R4031" s="6"/>
    </row>
    <row r="4032" spans="5:18">
      <c r="E4032" s="5"/>
      <c r="F4032" s="6"/>
      <c r="G4032" s="6"/>
      <c r="I4032" s="6"/>
      <c r="J4032" s="6"/>
      <c r="K4032" s="6"/>
      <c r="L4032" s="6"/>
      <c r="M4032" s="6"/>
      <c r="N4032" s="6"/>
      <c r="O4032" s="7"/>
      <c r="P4032" s="7"/>
      <c r="Q4032" s="7"/>
      <c r="R4032" s="6"/>
    </row>
    <row r="4033" spans="5:18">
      <c r="E4033" s="5"/>
      <c r="F4033" s="6"/>
      <c r="G4033" s="6"/>
      <c r="I4033" s="6"/>
      <c r="J4033" s="6"/>
      <c r="K4033" s="6"/>
      <c r="L4033" s="6"/>
      <c r="M4033" s="6"/>
      <c r="N4033" s="6"/>
      <c r="O4033" s="7"/>
      <c r="P4033" s="7"/>
      <c r="Q4033" s="7"/>
      <c r="R4033" s="6"/>
    </row>
    <row r="4034" spans="5:18">
      <c r="E4034" s="5"/>
      <c r="F4034" s="6"/>
      <c r="G4034" s="6"/>
      <c r="I4034" s="6"/>
      <c r="J4034" s="6"/>
      <c r="K4034" s="6"/>
      <c r="L4034" s="6"/>
      <c r="M4034" s="6"/>
      <c r="N4034" s="6"/>
      <c r="O4034" s="7"/>
      <c r="P4034" s="7"/>
      <c r="Q4034" s="7"/>
      <c r="R4034" s="6"/>
    </row>
    <row r="4035" spans="5:18">
      <c r="E4035" s="5"/>
      <c r="F4035" s="6"/>
      <c r="G4035" s="6"/>
      <c r="I4035" s="6"/>
      <c r="J4035" s="6"/>
      <c r="K4035" s="6"/>
      <c r="L4035" s="6"/>
      <c r="M4035" s="6"/>
      <c r="N4035" s="6"/>
      <c r="O4035" s="7"/>
      <c r="P4035" s="7"/>
      <c r="Q4035" s="7"/>
      <c r="R4035" s="6"/>
    </row>
    <row r="4036" spans="5:18">
      <c r="E4036" s="5"/>
      <c r="F4036" s="6"/>
      <c r="G4036" s="6"/>
      <c r="I4036" s="6"/>
      <c r="J4036" s="6"/>
      <c r="K4036" s="6"/>
      <c r="L4036" s="6"/>
      <c r="M4036" s="6"/>
      <c r="N4036" s="6"/>
      <c r="O4036" s="7"/>
      <c r="P4036" s="7"/>
      <c r="Q4036" s="7"/>
      <c r="R4036" s="6"/>
    </row>
    <row r="4037" spans="5:18">
      <c r="E4037" s="5"/>
      <c r="F4037" s="6"/>
      <c r="G4037" s="6"/>
      <c r="I4037" s="6"/>
      <c r="J4037" s="6"/>
      <c r="K4037" s="6"/>
      <c r="L4037" s="6"/>
      <c r="M4037" s="6"/>
      <c r="N4037" s="6"/>
      <c r="O4037" s="7"/>
      <c r="P4037" s="7"/>
      <c r="Q4037" s="7"/>
      <c r="R4037" s="6"/>
    </row>
    <row r="4038" spans="5:18">
      <c r="E4038" s="5"/>
      <c r="F4038" s="6"/>
      <c r="G4038" s="6"/>
      <c r="I4038" s="6"/>
      <c r="J4038" s="6"/>
      <c r="K4038" s="6"/>
      <c r="L4038" s="6"/>
      <c r="M4038" s="6"/>
      <c r="N4038" s="6"/>
      <c r="O4038" s="7"/>
      <c r="P4038" s="7"/>
      <c r="Q4038" s="7"/>
      <c r="R4038" s="6"/>
    </row>
    <row r="4039" spans="5:18">
      <c r="E4039" s="5"/>
      <c r="F4039" s="6"/>
      <c r="G4039" s="6"/>
      <c r="I4039" s="6"/>
      <c r="J4039" s="6"/>
      <c r="K4039" s="6"/>
      <c r="L4039" s="6"/>
      <c r="M4039" s="6"/>
      <c r="N4039" s="6"/>
      <c r="O4039" s="7"/>
      <c r="P4039" s="7"/>
      <c r="Q4039" s="7"/>
      <c r="R4039" s="6"/>
    </row>
    <row r="4040" spans="5:18">
      <c r="E4040" s="5"/>
      <c r="F4040" s="6"/>
      <c r="G4040" s="6"/>
      <c r="I4040" s="6"/>
      <c r="J4040" s="6"/>
      <c r="K4040" s="6"/>
      <c r="L4040" s="6"/>
      <c r="M4040" s="6"/>
      <c r="N4040" s="6"/>
      <c r="O4040" s="7"/>
      <c r="P4040" s="7"/>
      <c r="Q4040" s="7"/>
      <c r="R4040" s="6"/>
    </row>
    <row r="4041" spans="5:18">
      <c r="E4041" s="5"/>
      <c r="F4041" s="6"/>
      <c r="G4041" s="6"/>
      <c r="I4041" s="6"/>
      <c r="J4041" s="6"/>
      <c r="K4041" s="6"/>
      <c r="L4041" s="6"/>
      <c r="M4041" s="6"/>
      <c r="N4041" s="6"/>
      <c r="O4041" s="7"/>
      <c r="P4041" s="7"/>
      <c r="Q4041" s="7"/>
      <c r="R4041" s="6"/>
    </row>
    <row r="4042" spans="5:18">
      <c r="E4042" s="5"/>
      <c r="F4042" s="6"/>
      <c r="G4042" s="6"/>
      <c r="I4042" s="6"/>
      <c r="J4042" s="6"/>
      <c r="K4042" s="6"/>
      <c r="L4042" s="6"/>
      <c r="M4042" s="6"/>
      <c r="N4042" s="6"/>
      <c r="O4042" s="7"/>
      <c r="P4042" s="7"/>
      <c r="Q4042" s="7"/>
      <c r="R4042" s="6"/>
    </row>
    <row r="4043" spans="5:18">
      <c r="E4043" s="5"/>
      <c r="F4043" s="6"/>
      <c r="G4043" s="6"/>
      <c r="I4043" s="6"/>
      <c r="J4043" s="6"/>
      <c r="K4043" s="6"/>
      <c r="L4043" s="6"/>
      <c r="M4043" s="6"/>
      <c r="N4043" s="6"/>
      <c r="O4043" s="7"/>
      <c r="P4043" s="7"/>
      <c r="Q4043" s="7"/>
      <c r="R4043" s="6"/>
    </row>
    <row r="4044" spans="5:18">
      <c r="E4044" s="5"/>
      <c r="F4044" s="6"/>
      <c r="G4044" s="6"/>
      <c r="I4044" s="6"/>
      <c r="J4044" s="6"/>
      <c r="K4044" s="6"/>
      <c r="L4044" s="6"/>
      <c r="M4044" s="6"/>
      <c r="N4044" s="6"/>
      <c r="O4044" s="7"/>
      <c r="P4044" s="7"/>
      <c r="Q4044" s="7"/>
      <c r="R4044" s="6"/>
    </row>
    <row r="4045" spans="5:18">
      <c r="E4045" s="5"/>
      <c r="F4045" s="6"/>
      <c r="G4045" s="6"/>
      <c r="I4045" s="6"/>
      <c r="J4045" s="6"/>
      <c r="K4045" s="6"/>
      <c r="L4045" s="6"/>
      <c r="M4045" s="6"/>
      <c r="N4045" s="6"/>
      <c r="O4045" s="7"/>
      <c r="P4045" s="7"/>
      <c r="Q4045" s="7"/>
      <c r="R4045" s="6"/>
    </row>
    <row r="4046" spans="5:18">
      <c r="E4046" s="5"/>
      <c r="F4046" s="6"/>
      <c r="G4046" s="6"/>
      <c r="I4046" s="6"/>
      <c r="J4046" s="6"/>
      <c r="K4046" s="6"/>
      <c r="L4046" s="6"/>
      <c r="M4046" s="6"/>
      <c r="N4046" s="6"/>
      <c r="O4046" s="7"/>
      <c r="P4046" s="7"/>
      <c r="Q4046" s="7"/>
      <c r="R4046" s="6"/>
    </row>
    <row r="4047" spans="5:18">
      <c r="E4047" s="5"/>
      <c r="F4047" s="6"/>
      <c r="G4047" s="6"/>
      <c r="I4047" s="6"/>
      <c r="J4047" s="6"/>
      <c r="K4047" s="6"/>
      <c r="L4047" s="6"/>
      <c r="M4047" s="6"/>
      <c r="N4047" s="6"/>
      <c r="O4047" s="7"/>
      <c r="P4047" s="7"/>
      <c r="Q4047" s="7"/>
      <c r="R4047" s="6"/>
    </row>
    <row r="4048" spans="5:18">
      <c r="E4048" s="5"/>
      <c r="F4048" s="6"/>
      <c r="G4048" s="6"/>
      <c r="I4048" s="6"/>
      <c r="J4048" s="6"/>
      <c r="K4048" s="6"/>
      <c r="L4048" s="6"/>
      <c r="M4048" s="6"/>
      <c r="N4048" s="6"/>
      <c r="O4048" s="7"/>
      <c r="P4048" s="7"/>
      <c r="Q4048" s="7"/>
      <c r="R4048" s="6"/>
    </row>
    <row r="4049" spans="5:18">
      <c r="E4049" s="5"/>
      <c r="F4049" s="6"/>
      <c r="G4049" s="6"/>
      <c r="I4049" s="6"/>
      <c r="J4049" s="6"/>
      <c r="K4049" s="6"/>
      <c r="L4049" s="6"/>
      <c r="M4049" s="6"/>
      <c r="N4049" s="6"/>
      <c r="O4049" s="7"/>
      <c r="P4049" s="7"/>
      <c r="Q4049" s="7"/>
      <c r="R4049" s="6"/>
    </row>
    <row r="4050" spans="5:18">
      <c r="E4050" s="5"/>
      <c r="F4050" s="6"/>
      <c r="G4050" s="6"/>
      <c r="I4050" s="6"/>
      <c r="J4050" s="6"/>
      <c r="K4050" s="6"/>
      <c r="L4050" s="6"/>
      <c r="M4050" s="6"/>
      <c r="N4050" s="6"/>
      <c r="O4050" s="7"/>
      <c r="P4050" s="7"/>
      <c r="Q4050" s="7"/>
      <c r="R4050" s="6"/>
    </row>
    <row r="4051" spans="5:18">
      <c r="E4051" s="5"/>
      <c r="F4051" s="6"/>
      <c r="G4051" s="6"/>
      <c r="I4051" s="6"/>
      <c r="J4051" s="6"/>
      <c r="K4051" s="6"/>
      <c r="L4051" s="6"/>
      <c r="M4051" s="6"/>
      <c r="N4051" s="6"/>
      <c r="O4051" s="7"/>
      <c r="P4051" s="7"/>
      <c r="Q4051" s="7"/>
      <c r="R4051" s="6"/>
    </row>
    <row r="4052" spans="5:18">
      <c r="E4052" s="5"/>
      <c r="F4052" s="6"/>
      <c r="G4052" s="6"/>
      <c r="I4052" s="6"/>
      <c r="J4052" s="6"/>
      <c r="K4052" s="6"/>
      <c r="L4052" s="6"/>
      <c r="M4052" s="6"/>
      <c r="N4052" s="6"/>
      <c r="O4052" s="7"/>
      <c r="P4052" s="7"/>
      <c r="Q4052" s="7"/>
      <c r="R4052" s="6"/>
    </row>
    <row r="4053" spans="5:18">
      <c r="E4053" s="5"/>
      <c r="F4053" s="6"/>
      <c r="G4053" s="6"/>
      <c r="I4053" s="6"/>
      <c r="J4053" s="6"/>
      <c r="K4053" s="6"/>
      <c r="L4053" s="6"/>
      <c r="M4053" s="6"/>
      <c r="N4053" s="6"/>
      <c r="O4053" s="7"/>
      <c r="P4053" s="7"/>
      <c r="Q4053" s="7"/>
      <c r="R4053" s="6"/>
    </row>
    <row r="4054" spans="5:18">
      <c r="E4054" s="5"/>
      <c r="F4054" s="6"/>
      <c r="G4054" s="6"/>
      <c r="I4054" s="6"/>
      <c r="J4054" s="6"/>
      <c r="K4054" s="6"/>
      <c r="L4054" s="6"/>
      <c r="M4054" s="6"/>
      <c r="N4054" s="6"/>
      <c r="O4054" s="7"/>
      <c r="P4054" s="7"/>
      <c r="Q4054" s="7"/>
      <c r="R4054" s="6"/>
    </row>
    <row r="4055" spans="5:18">
      <c r="E4055" s="5"/>
      <c r="F4055" s="6"/>
      <c r="G4055" s="6"/>
      <c r="I4055" s="6"/>
      <c r="J4055" s="6"/>
      <c r="K4055" s="6"/>
      <c r="L4055" s="6"/>
      <c r="M4055" s="6"/>
      <c r="N4055" s="6"/>
      <c r="O4055" s="7"/>
      <c r="P4055" s="7"/>
      <c r="Q4055" s="7"/>
      <c r="R4055" s="6"/>
    </row>
    <row r="4056" spans="5:18">
      <c r="E4056" s="5"/>
      <c r="F4056" s="6"/>
      <c r="G4056" s="6"/>
      <c r="I4056" s="6"/>
      <c r="J4056" s="6"/>
      <c r="K4056" s="6"/>
      <c r="L4056" s="6"/>
      <c r="M4056" s="6"/>
      <c r="N4056" s="6"/>
      <c r="O4056" s="7"/>
      <c r="P4056" s="7"/>
      <c r="Q4056" s="7"/>
      <c r="R4056" s="6"/>
    </row>
    <row r="4057" spans="5:18">
      <c r="E4057" s="5"/>
      <c r="F4057" s="6"/>
      <c r="G4057" s="6"/>
      <c r="I4057" s="6"/>
      <c r="J4057" s="6"/>
      <c r="K4057" s="6"/>
      <c r="L4057" s="6"/>
      <c r="M4057" s="6"/>
      <c r="N4057" s="6"/>
      <c r="O4057" s="7"/>
      <c r="P4057" s="7"/>
      <c r="Q4057" s="7"/>
      <c r="R4057" s="6"/>
    </row>
    <row r="4058" spans="5:18">
      <c r="E4058" s="5"/>
      <c r="F4058" s="6"/>
      <c r="G4058" s="6"/>
      <c r="I4058" s="6"/>
      <c r="J4058" s="6"/>
      <c r="K4058" s="6"/>
      <c r="L4058" s="6"/>
      <c r="M4058" s="6"/>
      <c r="N4058" s="6"/>
      <c r="O4058" s="7"/>
      <c r="P4058" s="7"/>
      <c r="Q4058" s="7"/>
      <c r="R4058" s="6"/>
    </row>
    <row r="4059" spans="5:18">
      <c r="E4059" s="5"/>
      <c r="F4059" s="6"/>
      <c r="G4059" s="6"/>
      <c r="I4059" s="6"/>
      <c r="J4059" s="6"/>
      <c r="K4059" s="6"/>
      <c r="L4059" s="6"/>
      <c r="M4059" s="6"/>
      <c r="N4059" s="6"/>
      <c r="O4059" s="7"/>
      <c r="P4059" s="7"/>
      <c r="Q4059" s="7"/>
      <c r="R4059" s="6"/>
    </row>
    <row r="4060" spans="5:18">
      <c r="E4060" s="5"/>
      <c r="F4060" s="6"/>
      <c r="G4060" s="6"/>
      <c r="I4060" s="6"/>
      <c r="J4060" s="6"/>
      <c r="K4060" s="6"/>
      <c r="L4060" s="6"/>
      <c r="M4060" s="6"/>
      <c r="N4060" s="6"/>
      <c r="O4060" s="7"/>
      <c r="P4060" s="7"/>
      <c r="Q4060" s="7"/>
      <c r="R4060" s="6"/>
    </row>
    <row r="4061" spans="5:18">
      <c r="E4061" s="5"/>
      <c r="F4061" s="6"/>
      <c r="G4061" s="6"/>
      <c r="I4061" s="6"/>
      <c r="J4061" s="6"/>
      <c r="K4061" s="6"/>
      <c r="L4061" s="6"/>
      <c r="M4061" s="6"/>
      <c r="N4061" s="6"/>
      <c r="O4061" s="7"/>
      <c r="P4061" s="7"/>
      <c r="Q4061" s="7"/>
      <c r="R4061" s="6"/>
    </row>
    <row r="4062" spans="5:18">
      <c r="E4062" s="5"/>
      <c r="F4062" s="6"/>
      <c r="G4062" s="6"/>
      <c r="I4062" s="6"/>
      <c r="J4062" s="6"/>
      <c r="K4062" s="6"/>
      <c r="L4062" s="6"/>
      <c r="M4062" s="6"/>
      <c r="N4062" s="6"/>
      <c r="O4062" s="7"/>
      <c r="P4062" s="7"/>
      <c r="Q4062" s="7"/>
      <c r="R4062" s="6"/>
    </row>
    <row r="4063" spans="5:18">
      <c r="E4063" s="5"/>
      <c r="F4063" s="6"/>
      <c r="G4063" s="6"/>
      <c r="I4063" s="6"/>
      <c r="J4063" s="6"/>
      <c r="K4063" s="6"/>
      <c r="L4063" s="6"/>
      <c r="M4063" s="6"/>
      <c r="N4063" s="6"/>
      <c r="O4063" s="7"/>
      <c r="P4063" s="7"/>
      <c r="Q4063" s="7"/>
      <c r="R4063" s="6"/>
    </row>
    <row r="4064" spans="5:18">
      <c r="E4064" s="5"/>
      <c r="F4064" s="6"/>
      <c r="G4064" s="6"/>
      <c r="I4064" s="6"/>
      <c r="J4064" s="6"/>
      <c r="K4064" s="6"/>
      <c r="L4064" s="6"/>
      <c r="M4064" s="6"/>
      <c r="N4064" s="6"/>
      <c r="O4064" s="7"/>
      <c r="P4064" s="7"/>
      <c r="Q4064" s="7"/>
      <c r="R4064" s="6"/>
    </row>
    <row r="4065" spans="5:18">
      <c r="E4065" s="5"/>
      <c r="F4065" s="6"/>
      <c r="G4065" s="6"/>
      <c r="I4065" s="6"/>
      <c r="J4065" s="6"/>
      <c r="K4065" s="6"/>
      <c r="L4065" s="6"/>
      <c r="M4065" s="6"/>
      <c r="N4065" s="6"/>
      <c r="O4065" s="7"/>
      <c r="P4065" s="7"/>
      <c r="Q4065" s="7"/>
      <c r="R4065" s="6"/>
    </row>
    <row r="4066" spans="5:18">
      <c r="E4066" s="5"/>
      <c r="F4066" s="6"/>
      <c r="G4066" s="6"/>
      <c r="I4066" s="6"/>
      <c r="J4066" s="6"/>
      <c r="K4066" s="6"/>
      <c r="L4066" s="6"/>
      <c r="M4066" s="6"/>
      <c r="N4066" s="6"/>
      <c r="O4066" s="7"/>
      <c r="P4066" s="7"/>
      <c r="Q4066" s="7"/>
      <c r="R4066" s="6"/>
    </row>
    <row r="4067" spans="5:18">
      <c r="E4067" s="5"/>
      <c r="F4067" s="6"/>
      <c r="G4067" s="6"/>
      <c r="I4067" s="6"/>
      <c r="J4067" s="6"/>
      <c r="K4067" s="6"/>
      <c r="L4067" s="6"/>
      <c r="M4067" s="6"/>
      <c r="N4067" s="6"/>
      <c r="O4067" s="7"/>
      <c r="P4067" s="7"/>
      <c r="Q4067" s="7"/>
      <c r="R4067" s="6"/>
    </row>
    <row r="4068" spans="5:18">
      <c r="E4068" s="5"/>
      <c r="F4068" s="6"/>
      <c r="G4068" s="6"/>
      <c r="I4068" s="6"/>
      <c r="J4068" s="6"/>
      <c r="K4068" s="6"/>
      <c r="L4068" s="6"/>
      <c r="M4068" s="6"/>
      <c r="N4068" s="6"/>
      <c r="O4068" s="7"/>
      <c r="P4068" s="7"/>
      <c r="Q4068" s="7"/>
      <c r="R4068" s="6"/>
    </row>
    <row r="4069" spans="5:18">
      <c r="E4069" s="5"/>
      <c r="F4069" s="6"/>
      <c r="G4069" s="6"/>
      <c r="I4069" s="6"/>
      <c r="J4069" s="6"/>
      <c r="K4069" s="6"/>
      <c r="L4069" s="6"/>
      <c r="M4069" s="6"/>
      <c r="N4069" s="6"/>
      <c r="O4069" s="7"/>
      <c r="P4069" s="7"/>
      <c r="Q4069" s="7"/>
      <c r="R4069" s="6"/>
    </row>
    <row r="4070" spans="5:18">
      <c r="E4070" s="5"/>
      <c r="F4070" s="6"/>
      <c r="G4070" s="6"/>
      <c r="I4070" s="6"/>
      <c r="J4070" s="6"/>
      <c r="K4070" s="6"/>
      <c r="L4070" s="6"/>
      <c r="M4070" s="6"/>
      <c r="N4070" s="6"/>
      <c r="O4070" s="7"/>
      <c r="P4070" s="7"/>
      <c r="Q4070" s="7"/>
      <c r="R4070" s="6"/>
    </row>
    <row r="4071" spans="5:18">
      <c r="E4071" s="5"/>
      <c r="F4071" s="6"/>
      <c r="G4071" s="6"/>
      <c r="I4071" s="6"/>
      <c r="J4071" s="6"/>
      <c r="K4071" s="6"/>
      <c r="L4071" s="6"/>
      <c r="M4071" s="6"/>
      <c r="N4071" s="6"/>
      <c r="O4071" s="7"/>
      <c r="P4071" s="7"/>
      <c r="Q4071" s="7"/>
      <c r="R4071" s="6"/>
    </row>
    <row r="4072" spans="5:18">
      <c r="E4072" s="5"/>
      <c r="F4072" s="6"/>
      <c r="G4072" s="6"/>
      <c r="I4072" s="6"/>
      <c r="J4072" s="6"/>
      <c r="K4072" s="6"/>
      <c r="L4072" s="6"/>
      <c r="M4072" s="6"/>
      <c r="N4072" s="6"/>
      <c r="O4072" s="7"/>
      <c r="P4072" s="7"/>
      <c r="Q4072" s="7"/>
      <c r="R4072" s="6"/>
    </row>
    <row r="4073" spans="5:18">
      <c r="E4073" s="5"/>
      <c r="F4073" s="6"/>
      <c r="G4073" s="6"/>
      <c r="I4073" s="6"/>
      <c r="J4073" s="6"/>
      <c r="K4073" s="6"/>
      <c r="L4073" s="6"/>
      <c r="M4073" s="6"/>
      <c r="N4073" s="6"/>
      <c r="O4073" s="7"/>
      <c r="P4073" s="7"/>
      <c r="Q4073" s="7"/>
      <c r="R4073" s="6"/>
    </row>
    <row r="4074" spans="5:18">
      <c r="E4074" s="5"/>
      <c r="F4074" s="6"/>
      <c r="G4074" s="6"/>
      <c r="I4074" s="6"/>
      <c r="J4074" s="6"/>
      <c r="K4074" s="6"/>
      <c r="L4074" s="6"/>
      <c r="M4074" s="6"/>
      <c r="N4074" s="6"/>
      <c r="O4074" s="7"/>
      <c r="P4074" s="7"/>
      <c r="Q4074" s="7"/>
      <c r="R4074" s="6"/>
    </row>
    <row r="4075" spans="5:18">
      <c r="E4075" s="5"/>
      <c r="F4075" s="6"/>
      <c r="G4075" s="6"/>
      <c r="I4075" s="6"/>
      <c r="J4075" s="6"/>
      <c r="K4075" s="6"/>
      <c r="L4075" s="6"/>
      <c r="M4075" s="6"/>
      <c r="N4075" s="6"/>
      <c r="O4075" s="7"/>
      <c r="P4075" s="7"/>
      <c r="Q4075" s="7"/>
      <c r="R4075" s="6"/>
    </row>
    <row r="4076" spans="5:18">
      <c r="E4076" s="5"/>
      <c r="F4076" s="6"/>
      <c r="G4076" s="6"/>
      <c r="I4076" s="6"/>
      <c r="J4076" s="6"/>
      <c r="K4076" s="6"/>
      <c r="L4076" s="6"/>
      <c r="M4076" s="6"/>
      <c r="N4076" s="6"/>
      <c r="O4076" s="7"/>
      <c r="P4076" s="7"/>
      <c r="Q4076" s="7"/>
      <c r="R4076" s="6"/>
    </row>
    <row r="4077" spans="5:18">
      <c r="E4077" s="5"/>
      <c r="F4077" s="6"/>
      <c r="G4077" s="6"/>
      <c r="I4077" s="6"/>
      <c r="J4077" s="6"/>
      <c r="K4077" s="6"/>
      <c r="L4077" s="6"/>
      <c r="M4077" s="6"/>
      <c r="N4077" s="6"/>
      <c r="O4077" s="7"/>
      <c r="P4077" s="7"/>
      <c r="Q4077" s="7"/>
      <c r="R4077" s="6"/>
    </row>
    <row r="4078" spans="5:18">
      <c r="E4078" s="5"/>
      <c r="F4078" s="6"/>
      <c r="G4078" s="6"/>
      <c r="I4078" s="6"/>
      <c r="J4078" s="6"/>
      <c r="K4078" s="6"/>
      <c r="L4078" s="6"/>
      <c r="M4078" s="6"/>
      <c r="N4078" s="6"/>
      <c r="O4078" s="7"/>
      <c r="P4078" s="7"/>
      <c r="Q4078" s="7"/>
      <c r="R4078" s="6"/>
    </row>
    <row r="4079" spans="5:18">
      <c r="E4079" s="5"/>
      <c r="F4079" s="6"/>
      <c r="G4079" s="6"/>
      <c r="I4079" s="6"/>
      <c r="J4079" s="6"/>
      <c r="K4079" s="6"/>
      <c r="L4079" s="6"/>
      <c r="M4079" s="6"/>
      <c r="N4079" s="6"/>
      <c r="O4079" s="7"/>
      <c r="P4079" s="7"/>
      <c r="Q4079" s="7"/>
      <c r="R4079" s="6"/>
    </row>
    <row r="4080" spans="5:18">
      <c r="E4080" s="5"/>
      <c r="F4080" s="6"/>
      <c r="G4080" s="6"/>
      <c r="I4080" s="6"/>
      <c r="J4080" s="6"/>
      <c r="K4080" s="6"/>
      <c r="L4080" s="6"/>
      <c r="M4080" s="6"/>
      <c r="N4080" s="6"/>
      <c r="O4080" s="7"/>
      <c r="P4080" s="7"/>
      <c r="Q4080" s="7"/>
      <c r="R4080" s="6"/>
    </row>
    <row r="4081" spans="5:18">
      <c r="E4081" s="5"/>
      <c r="F4081" s="6"/>
      <c r="G4081" s="6"/>
      <c r="I4081" s="6"/>
      <c r="J4081" s="6"/>
      <c r="K4081" s="6"/>
      <c r="L4081" s="6"/>
      <c r="M4081" s="6"/>
      <c r="N4081" s="6"/>
      <c r="O4081" s="7"/>
      <c r="P4081" s="7"/>
      <c r="Q4081" s="7"/>
      <c r="R4081" s="6"/>
    </row>
    <row r="4082" spans="5:18">
      <c r="E4082" s="5"/>
      <c r="F4082" s="6"/>
      <c r="G4082" s="6"/>
      <c r="I4082" s="6"/>
      <c r="J4082" s="6"/>
      <c r="K4082" s="6"/>
      <c r="L4082" s="6"/>
      <c r="M4082" s="6"/>
      <c r="N4082" s="6"/>
      <c r="O4082" s="7"/>
      <c r="P4082" s="7"/>
      <c r="Q4082" s="7"/>
      <c r="R4082" s="6"/>
    </row>
    <row r="4083" spans="5:18">
      <c r="E4083" s="5"/>
      <c r="F4083" s="6"/>
      <c r="G4083" s="6"/>
      <c r="I4083" s="6"/>
      <c r="J4083" s="6"/>
      <c r="K4083" s="6"/>
      <c r="L4083" s="6"/>
      <c r="M4083" s="6"/>
      <c r="N4083" s="6"/>
      <c r="O4083" s="7"/>
      <c r="P4083" s="7"/>
      <c r="Q4083" s="7"/>
      <c r="R4083" s="6"/>
    </row>
    <row r="4084" spans="5:18">
      <c r="E4084" s="5"/>
      <c r="F4084" s="6"/>
      <c r="G4084" s="6"/>
      <c r="I4084" s="6"/>
      <c r="J4084" s="6"/>
      <c r="K4084" s="6"/>
      <c r="L4084" s="6"/>
      <c r="M4084" s="6"/>
      <c r="N4084" s="6"/>
      <c r="O4084" s="7"/>
      <c r="P4084" s="7"/>
      <c r="Q4084" s="7"/>
      <c r="R4084" s="6"/>
    </row>
    <row r="4085" spans="5:18">
      <c r="E4085" s="5"/>
      <c r="F4085" s="6"/>
      <c r="G4085" s="6"/>
      <c r="I4085" s="6"/>
      <c r="J4085" s="6"/>
      <c r="K4085" s="6"/>
      <c r="L4085" s="6"/>
      <c r="M4085" s="6"/>
      <c r="N4085" s="6"/>
      <c r="O4085" s="7"/>
      <c r="P4085" s="7"/>
      <c r="Q4085" s="7"/>
      <c r="R4085" s="6"/>
    </row>
    <row r="4086" spans="5:18">
      <c r="E4086" s="5"/>
      <c r="F4086" s="6"/>
      <c r="G4086" s="6"/>
      <c r="I4086" s="6"/>
      <c r="J4086" s="6"/>
      <c r="K4086" s="6"/>
      <c r="L4086" s="6"/>
      <c r="M4086" s="6"/>
      <c r="N4086" s="6"/>
      <c r="O4086" s="7"/>
      <c r="P4086" s="7"/>
      <c r="Q4086" s="7"/>
      <c r="R4086" s="6"/>
    </row>
    <row r="4087" spans="5:18">
      <c r="E4087" s="5"/>
      <c r="F4087" s="6"/>
      <c r="G4087" s="6"/>
      <c r="I4087" s="6"/>
      <c r="J4087" s="6"/>
      <c r="K4087" s="6"/>
      <c r="L4087" s="6"/>
      <c r="M4087" s="6"/>
      <c r="N4087" s="6"/>
      <c r="O4087" s="7"/>
      <c r="P4087" s="7"/>
      <c r="Q4087" s="7"/>
      <c r="R4087" s="6"/>
    </row>
    <row r="4088" spans="5:18">
      <c r="E4088" s="5"/>
      <c r="F4088" s="6"/>
      <c r="G4088" s="6"/>
      <c r="I4088" s="6"/>
      <c r="J4088" s="6"/>
      <c r="K4088" s="6"/>
      <c r="L4088" s="6"/>
      <c r="M4088" s="6"/>
      <c r="N4088" s="6"/>
      <c r="O4088" s="7"/>
      <c r="P4088" s="7"/>
      <c r="Q4088" s="7"/>
      <c r="R4088" s="6"/>
    </row>
    <row r="4089" spans="5:18">
      <c r="E4089" s="5"/>
      <c r="F4089" s="6"/>
      <c r="G4089" s="6"/>
      <c r="I4089" s="6"/>
      <c r="J4089" s="6"/>
      <c r="K4089" s="6"/>
      <c r="L4089" s="6"/>
      <c r="M4089" s="6"/>
      <c r="N4089" s="6"/>
      <c r="O4089" s="7"/>
      <c r="P4089" s="7"/>
      <c r="Q4089" s="7"/>
      <c r="R4089" s="6"/>
    </row>
    <row r="4090" spans="5:18">
      <c r="E4090" s="5"/>
      <c r="F4090" s="6"/>
      <c r="G4090" s="6"/>
      <c r="I4090" s="6"/>
      <c r="J4090" s="6"/>
      <c r="K4090" s="6"/>
      <c r="L4090" s="6"/>
      <c r="M4090" s="6"/>
      <c r="N4090" s="6"/>
      <c r="O4090" s="7"/>
      <c r="P4090" s="7"/>
      <c r="Q4090" s="7"/>
      <c r="R4090" s="6"/>
    </row>
    <row r="4091" spans="5:18">
      <c r="E4091" s="5"/>
      <c r="F4091" s="6"/>
      <c r="G4091" s="6"/>
      <c r="I4091" s="6"/>
      <c r="J4091" s="6"/>
      <c r="K4091" s="6"/>
      <c r="L4091" s="6"/>
      <c r="M4091" s="6"/>
      <c r="N4091" s="6"/>
      <c r="O4091" s="7"/>
      <c r="P4091" s="7"/>
      <c r="Q4091" s="7"/>
      <c r="R4091" s="6"/>
    </row>
    <row r="4092" spans="5:18">
      <c r="E4092" s="5"/>
      <c r="F4092" s="6"/>
      <c r="G4092" s="6"/>
      <c r="I4092" s="6"/>
      <c r="J4092" s="6"/>
      <c r="K4092" s="6"/>
      <c r="L4092" s="6"/>
      <c r="M4092" s="6"/>
      <c r="N4092" s="6"/>
      <c r="O4092" s="7"/>
      <c r="P4092" s="7"/>
      <c r="Q4092" s="7"/>
      <c r="R4092" s="6"/>
    </row>
    <row r="4093" spans="5:18">
      <c r="E4093" s="5"/>
      <c r="F4093" s="6"/>
      <c r="G4093" s="6"/>
      <c r="I4093" s="6"/>
      <c r="J4093" s="6"/>
      <c r="K4093" s="6"/>
      <c r="L4093" s="6"/>
      <c r="M4093" s="6"/>
      <c r="N4093" s="6"/>
      <c r="O4093" s="7"/>
      <c r="P4093" s="7"/>
      <c r="Q4093" s="7"/>
      <c r="R4093" s="6"/>
    </row>
    <row r="4094" spans="5:18">
      <c r="E4094" s="5"/>
      <c r="F4094" s="6"/>
      <c r="G4094" s="6"/>
      <c r="I4094" s="6"/>
      <c r="J4094" s="6"/>
      <c r="K4094" s="6"/>
      <c r="L4094" s="6"/>
      <c r="M4094" s="6"/>
      <c r="N4094" s="6"/>
      <c r="O4094" s="7"/>
      <c r="P4094" s="7"/>
      <c r="Q4094" s="7"/>
      <c r="R4094" s="6"/>
    </row>
    <row r="4095" spans="5:18">
      <c r="E4095" s="5"/>
      <c r="F4095" s="6"/>
      <c r="G4095" s="6"/>
      <c r="I4095" s="6"/>
      <c r="J4095" s="6"/>
      <c r="K4095" s="6"/>
      <c r="L4095" s="6"/>
      <c r="M4095" s="6"/>
      <c r="N4095" s="6"/>
      <c r="O4095" s="7"/>
      <c r="P4095" s="7"/>
      <c r="Q4095" s="7"/>
      <c r="R4095" s="6"/>
    </row>
    <row r="4096" spans="5:18">
      <c r="E4096" s="5"/>
      <c r="F4096" s="6"/>
      <c r="G4096" s="6"/>
      <c r="I4096" s="6"/>
      <c r="J4096" s="6"/>
      <c r="K4096" s="6"/>
      <c r="L4096" s="6"/>
      <c r="M4096" s="6"/>
      <c r="N4096" s="6"/>
      <c r="O4096" s="7"/>
      <c r="P4096" s="7"/>
      <c r="Q4096" s="7"/>
      <c r="R4096" s="6"/>
    </row>
    <row r="4097" spans="5:18">
      <c r="E4097" s="5"/>
      <c r="F4097" s="6"/>
      <c r="G4097" s="6"/>
      <c r="I4097" s="6"/>
      <c r="J4097" s="6"/>
      <c r="K4097" s="6"/>
      <c r="L4097" s="6"/>
      <c r="M4097" s="6"/>
      <c r="N4097" s="6"/>
      <c r="O4097" s="7"/>
      <c r="P4097" s="7"/>
      <c r="Q4097" s="7"/>
      <c r="R4097" s="6"/>
    </row>
    <row r="4098" spans="5:18">
      <c r="E4098" s="5"/>
      <c r="F4098" s="6"/>
      <c r="G4098" s="6"/>
      <c r="I4098" s="6"/>
      <c r="J4098" s="6"/>
      <c r="K4098" s="6"/>
      <c r="L4098" s="6"/>
      <c r="M4098" s="6"/>
      <c r="N4098" s="6"/>
      <c r="O4098" s="7"/>
      <c r="P4098" s="7"/>
      <c r="Q4098" s="7"/>
      <c r="R4098" s="6"/>
    </row>
    <row r="4099" spans="5:18">
      <c r="E4099" s="5"/>
      <c r="F4099" s="6"/>
      <c r="G4099" s="6"/>
      <c r="I4099" s="6"/>
      <c r="J4099" s="6"/>
      <c r="K4099" s="6"/>
      <c r="L4099" s="6"/>
      <c r="M4099" s="6"/>
      <c r="N4099" s="6"/>
      <c r="O4099" s="7"/>
      <c r="P4099" s="7"/>
      <c r="Q4099" s="7"/>
      <c r="R4099" s="6"/>
    </row>
    <row r="4100" spans="5:18">
      <c r="E4100" s="5"/>
      <c r="F4100" s="6"/>
      <c r="G4100" s="6"/>
      <c r="I4100" s="6"/>
      <c r="J4100" s="6"/>
      <c r="K4100" s="6"/>
      <c r="L4100" s="6"/>
      <c r="M4100" s="6"/>
      <c r="N4100" s="6"/>
      <c r="O4100" s="7"/>
      <c r="P4100" s="7"/>
      <c r="Q4100" s="7"/>
      <c r="R4100" s="6"/>
    </row>
    <row r="4101" spans="5:18">
      <c r="E4101" s="5"/>
      <c r="F4101" s="6"/>
      <c r="G4101" s="6"/>
      <c r="I4101" s="6"/>
      <c r="J4101" s="6"/>
      <c r="K4101" s="6"/>
      <c r="L4101" s="6"/>
      <c r="M4101" s="6"/>
      <c r="N4101" s="6"/>
      <c r="O4101" s="7"/>
      <c r="P4101" s="7"/>
      <c r="Q4101" s="7"/>
      <c r="R4101" s="6"/>
    </row>
    <row r="4102" spans="5:18">
      <c r="E4102" s="5"/>
      <c r="F4102" s="6"/>
      <c r="G4102" s="6"/>
      <c r="I4102" s="6"/>
      <c r="J4102" s="6"/>
      <c r="K4102" s="6"/>
      <c r="L4102" s="6"/>
      <c r="M4102" s="6"/>
      <c r="N4102" s="6"/>
      <c r="O4102" s="7"/>
      <c r="P4102" s="7"/>
      <c r="Q4102" s="7"/>
      <c r="R4102" s="6"/>
    </row>
    <row r="4103" spans="5:18">
      <c r="E4103" s="5"/>
      <c r="F4103" s="6"/>
      <c r="G4103" s="6"/>
      <c r="I4103" s="6"/>
      <c r="J4103" s="6"/>
      <c r="K4103" s="6"/>
      <c r="L4103" s="6"/>
      <c r="M4103" s="6"/>
      <c r="N4103" s="6"/>
      <c r="O4103" s="7"/>
      <c r="P4103" s="7"/>
      <c r="Q4103" s="7"/>
      <c r="R4103" s="6"/>
    </row>
    <row r="4104" spans="5:18">
      <c r="E4104" s="5"/>
      <c r="F4104" s="6"/>
      <c r="G4104" s="6"/>
      <c r="I4104" s="6"/>
      <c r="J4104" s="6"/>
      <c r="K4104" s="6"/>
      <c r="L4104" s="6"/>
      <c r="M4104" s="6"/>
      <c r="N4104" s="6"/>
      <c r="O4104" s="7"/>
      <c r="P4104" s="7"/>
      <c r="Q4104" s="7"/>
      <c r="R4104" s="6"/>
    </row>
    <row r="4105" spans="5:18">
      <c r="E4105" s="5"/>
      <c r="F4105" s="6"/>
      <c r="G4105" s="6"/>
      <c r="I4105" s="6"/>
      <c r="J4105" s="6"/>
      <c r="K4105" s="6"/>
      <c r="L4105" s="6"/>
      <c r="M4105" s="6"/>
      <c r="N4105" s="6"/>
      <c r="O4105" s="7"/>
      <c r="P4105" s="7"/>
      <c r="Q4105" s="7"/>
      <c r="R4105" s="6"/>
    </row>
    <row r="4106" spans="5:18">
      <c r="E4106" s="5"/>
      <c r="F4106" s="6"/>
      <c r="G4106" s="6"/>
      <c r="I4106" s="6"/>
      <c r="J4106" s="6"/>
      <c r="K4106" s="6"/>
      <c r="L4106" s="6"/>
      <c r="M4106" s="6"/>
      <c r="N4106" s="6"/>
      <c r="O4106" s="7"/>
      <c r="P4106" s="7"/>
      <c r="Q4106" s="7"/>
      <c r="R4106" s="6"/>
    </row>
    <row r="4107" spans="5:18">
      <c r="E4107" s="5"/>
      <c r="F4107" s="6"/>
      <c r="G4107" s="6"/>
      <c r="I4107" s="6"/>
      <c r="J4107" s="6"/>
      <c r="K4107" s="6"/>
      <c r="L4107" s="6"/>
      <c r="M4107" s="6"/>
      <c r="N4107" s="6"/>
      <c r="O4107" s="7"/>
      <c r="P4107" s="7"/>
      <c r="Q4107" s="7"/>
      <c r="R4107" s="6"/>
    </row>
    <row r="4108" spans="5:18">
      <c r="E4108" s="5"/>
      <c r="F4108" s="6"/>
      <c r="G4108" s="6"/>
      <c r="I4108" s="6"/>
      <c r="J4108" s="6"/>
      <c r="K4108" s="6"/>
      <c r="L4108" s="6"/>
      <c r="M4108" s="6"/>
      <c r="N4108" s="6"/>
      <c r="O4108" s="7"/>
      <c r="P4108" s="7"/>
      <c r="Q4108" s="7"/>
      <c r="R4108" s="6"/>
    </row>
    <row r="4109" spans="5:18">
      <c r="E4109" s="5"/>
      <c r="F4109" s="6"/>
      <c r="G4109" s="6"/>
      <c r="I4109" s="6"/>
      <c r="J4109" s="6"/>
      <c r="K4109" s="6"/>
      <c r="L4109" s="6"/>
      <c r="M4109" s="6"/>
      <c r="N4109" s="6"/>
      <c r="O4109" s="7"/>
      <c r="P4109" s="7"/>
      <c r="Q4109" s="7"/>
      <c r="R4109" s="6"/>
    </row>
    <row r="4110" spans="5:18">
      <c r="E4110" s="5"/>
      <c r="F4110" s="6"/>
      <c r="G4110" s="6"/>
      <c r="I4110" s="6"/>
      <c r="J4110" s="6"/>
      <c r="K4110" s="6"/>
      <c r="L4110" s="6"/>
      <c r="M4110" s="6"/>
      <c r="N4110" s="6"/>
      <c r="O4110" s="7"/>
      <c r="P4110" s="7"/>
      <c r="Q4110" s="7"/>
      <c r="R4110" s="6"/>
    </row>
    <row r="4111" spans="5:18">
      <c r="E4111" s="5"/>
      <c r="F4111" s="6"/>
      <c r="G4111" s="6"/>
      <c r="I4111" s="6"/>
      <c r="J4111" s="6"/>
      <c r="K4111" s="6"/>
      <c r="L4111" s="6"/>
      <c r="M4111" s="6"/>
      <c r="N4111" s="6"/>
      <c r="O4111" s="7"/>
      <c r="P4111" s="7"/>
      <c r="Q4111" s="7"/>
      <c r="R4111" s="6"/>
    </row>
    <row r="4112" spans="5:18">
      <c r="E4112" s="5"/>
      <c r="F4112" s="6"/>
      <c r="G4112" s="6"/>
      <c r="I4112" s="6"/>
      <c r="J4112" s="6"/>
      <c r="K4112" s="6"/>
      <c r="L4112" s="6"/>
      <c r="M4112" s="6"/>
      <c r="N4112" s="6"/>
      <c r="O4112" s="7"/>
      <c r="P4112" s="7"/>
      <c r="Q4112" s="7"/>
      <c r="R4112" s="6"/>
    </row>
    <row r="4113" spans="5:18">
      <c r="E4113" s="5"/>
      <c r="F4113" s="6"/>
      <c r="G4113" s="6"/>
      <c r="I4113" s="6"/>
      <c r="J4113" s="6"/>
      <c r="K4113" s="6"/>
      <c r="L4113" s="6"/>
      <c r="M4113" s="6"/>
      <c r="N4113" s="6"/>
      <c r="O4113" s="7"/>
      <c r="P4113" s="7"/>
      <c r="Q4113" s="7"/>
      <c r="R4113" s="6"/>
    </row>
    <row r="4114" spans="5:18">
      <c r="E4114" s="5"/>
      <c r="F4114" s="6"/>
      <c r="G4114" s="6"/>
      <c r="I4114" s="6"/>
      <c r="J4114" s="6"/>
      <c r="K4114" s="6"/>
      <c r="L4114" s="6"/>
      <c r="M4114" s="6"/>
      <c r="N4114" s="6"/>
      <c r="O4114" s="7"/>
      <c r="P4114" s="7"/>
      <c r="Q4114" s="7"/>
      <c r="R4114" s="6"/>
    </row>
    <row r="4115" spans="5:18">
      <c r="E4115" s="5"/>
      <c r="F4115" s="6"/>
      <c r="G4115" s="6"/>
      <c r="I4115" s="6"/>
      <c r="J4115" s="6"/>
      <c r="K4115" s="6"/>
      <c r="L4115" s="6"/>
      <c r="M4115" s="6"/>
      <c r="N4115" s="6"/>
      <c r="O4115" s="7"/>
      <c r="P4115" s="7"/>
      <c r="Q4115" s="7"/>
      <c r="R4115" s="6"/>
    </row>
    <row r="4116" spans="5:18">
      <c r="E4116" s="5"/>
      <c r="F4116" s="6"/>
      <c r="G4116" s="6"/>
      <c r="I4116" s="6"/>
      <c r="J4116" s="6"/>
      <c r="K4116" s="6"/>
      <c r="L4116" s="6"/>
      <c r="M4116" s="6"/>
      <c r="N4116" s="6"/>
      <c r="O4116" s="7"/>
      <c r="P4116" s="7"/>
      <c r="Q4116" s="7"/>
      <c r="R4116" s="6"/>
    </row>
    <row r="4117" spans="5:18">
      <c r="E4117" s="5"/>
      <c r="F4117" s="6"/>
      <c r="G4117" s="6"/>
      <c r="I4117" s="6"/>
      <c r="J4117" s="6"/>
      <c r="K4117" s="6"/>
      <c r="L4117" s="6"/>
      <c r="M4117" s="6"/>
      <c r="N4117" s="6"/>
      <c r="O4117" s="7"/>
      <c r="P4117" s="7"/>
      <c r="Q4117" s="7"/>
      <c r="R4117" s="6"/>
    </row>
    <row r="4118" spans="5:18">
      <c r="E4118" s="5"/>
      <c r="F4118" s="6"/>
      <c r="G4118" s="6"/>
      <c r="I4118" s="6"/>
      <c r="J4118" s="6"/>
      <c r="K4118" s="6"/>
      <c r="L4118" s="6"/>
      <c r="M4118" s="6"/>
      <c r="N4118" s="6"/>
      <c r="O4118" s="7"/>
      <c r="P4118" s="7"/>
      <c r="Q4118" s="7"/>
      <c r="R4118" s="6"/>
    </row>
    <row r="4119" spans="5:18">
      <c r="E4119" s="5"/>
      <c r="F4119" s="6"/>
      <c r="G4119" s="6"/>
      <c r="I4119" s="6"/>
      <c r="J4119" s="6"/>
      <c r="K4119" s="6"/>
      <c r="L4119" s="6"/>
      <c r="M4119" s="6"/>
      <c r="N4119" s="6"/>
      <c r="O4119" s="7"/>
      <c r="P4119" s="7"/>
      <c r="Q4119" s="7"/>
      <c r="R4119" s="6"/>
    </row>
    <row r="4120" spans="5:18">
      <c r="E4120" s="5"/>
      <c r="F4120" s="6"/>
      <c r="G4120" s="6"/>
      <c r="I4120" s="6"/>
      <c r="J4120" s="6"/>
      <c r="K4120" s="6"/>
      <c r="L4120" s="6"/>
      <c r="M4120" s="6"/>
      <c r="N4120" s="6"/>
      <c r="O4120" s="7"/>
      <c r="P4120" s="7"/>
      <c r="Q4120" s="7"/>
      <c r="R4120" s="6"/>
    </row>
    <row r="4121" spans="5:18">
      <c r="E4121" s="5"/>
      <c r="F4121" s="6"/>
      <c r="G4121" s="6"/>
      <c r="I4121" s="6"/>
      <c r="J4121" s="6"/>
      <c r="K4121" s="6"/>
      <c r="L4121" s="6"/>
      <c r="M4121" s="6"/>
      <c r="N4121" s="6"/>
      <c r="O4121" s="7"/>
      <c r="P4121" s="7"/>
      <c r="Q4121" s="7"/>
      <c r="R4121" s="6"/>
    </row>
    <row r="4122" spans="5:18">
      <c r="E4122" s="5"/>
      <c r="F4122" s="6"/>
      <c r="G4122" s="6"/>
      <c r="I4122" s="6"/>
      <c r="J4122" s="6"/>
      <c r="K4122" s="6"/>
      <c r="L4122" s="6"/>
      <c r="M4122" s="6"/>
      <c r="N4122" s="6"/>
      <c r="O4122" s="7"/>
      <c r="P4122" s="7"/>
      <c r="Q4122" s="7"/>
      <c r="R4122" s="6"/>
    </row>
    <row r="4123" spans="5:18">
      <c r="E4123" s="5"/>
      <c r="F4123" s="6"/>
      <c r="G4123" s="6"/>
      <c r="I4123" s="6"/>
      <c r="J4123" s="6"/>
      <c r="K4123" s="6"/>
      <c r="L4123" s="6"/>
      <c r="M4123" s="6"/>
      <c r="N4123" s="6"/>
      <c r="O4123" s="7"/>
      <c r="P4123" s="7"/>
      <c r="Q4123" s="7"/>
      <c r="R4123" s="6"/>
    </row>
    <row r="4124" spans="5:18">
      <c r="E4124" s="5"/>
      <c r="F4124" s="6"/>
      <c r="G4124" s="6"/>
      <c r="I4124" s="6"/>
      <c r="J4124" s="6"/>
      <c r="K4124" s="6"/>
      <c r="L4124" s="6"/>
      <c r="M4124" s="6"/>
      <c r="N4124" s="6"/>
      <c r="O4124" s="7"/>
      <c r="P4124" s="7"/>
      <c r="Q4124" s="7"/>
      <c r="R4124" s="6"/>
    </row>
    <row r="4125" spans="5:18">
      <c r="E4125" s="5"/>
      <c r="F4125" s="6"/>
      <c r="G4125" s="6"/>
      <c r="I4125" s="6"/>
      <c r="J4125" s="6"/>
      <c r="K4125" s="6"/>
      <c r="L4125" s="6"/>
      <c r="M4125" s="6"/>
      <c r="N4125" s="6"/>
      <c r="O4125" s="7"/>
      <c r="P4125" s="7"/>
      <c r="Q4125" s="7"/>
      <c r="R4125" s="6"/>
    </row>
    <row r="4126" spans="5:18">
      <c r="E4126" s="5"/>
      <c r="F4126" s="6"/>
      <c r="G4126" s="6"/>
      <c r="I4126" s="6"/>
      <c r="J4126" s="6"/>
      <c r="K4126" s="6"/>
      <c r="L4126" s="6"/>
      <c r="M4126" s="6"/>
      <c r="N4126" s="6"/>
      <c r="O4126" s="7"/>
      <c r="P4126" s="7"/>
      <c r="Q4126" s="7"/>
      <c r="R4126" s="6"/>
    </row>
    <row r="4127" spans="5:18">
      <c r="E4127" s="5"/>
      <c r="F4127" s="6"/>
      <c r="G4127" s="6"/>
      <c r="I4127" s="6"/>
      <c r="J4127" s="6"/>
      <c r="K4127" s="6"/>
      <c r="L4127" s="6"/>
      <c r="M4127" s="6"/>
      <c r="N4127" s="6"/>
      <c r="O4127" s="7"/>
      <c r="P4127" s="7"/>
      <c r="Q4127" s="7"/>
      <c r="R4127" s="6"/>
    </row>
    <row r="4128" spans="5:18">
      <c r="E4128" s="5"/>
      <c r="F4128" s="6"/>
      <c r="G4128" s="6"/>
      <c r="I4128" s="6"/>
      <c r="J4128" s="6"/>
      <c r="K4128" s="6"/>
      <c r="L4128" s="6"/>
      <c r="M4128" s="6"/>
      <c r="N4128" s="6"/>
      <c r="O4128" s="7"/>
      <c r="P4128" s="7"/>
      <c r="Q4128" s="7"/>
      <c r="R4128" s="6"/>
    </row>
    <row r="4129" spans="5:18">
      <c r="E4129" s="5"/>
      <c r="F4129" s="6"/>
      <c r="G4129" s="6"/>
      <c r="I4129" s="6"/>
      <c r="J4129" s="6"/>
      <c r="K4129" s="6"/>
      <c r="L4129" s="6"/>
      <c r="M4129" s="6"/>
      <c r="N4129" s="6"/>
      <c r="O4129" s="7"/>
      <c r="P4129" s="7"/>
      <c r="Q4129" s="7"/>
      <c r="R4129" s="6"/>
    </row>
    <row r="4130" spans="5:18">
      <c r="E4130" s="5"/>
      <c r="F4130" s="6"/>
      <c r="G4130" s="6"/>
      <c r="I4130" s="6"/>
      <c r="J4130" s="6"/>
      <c r="K4130" s="6"/>
      <c r="L4130" s="6"/>
      <c r="M4130" s="6"/>
      <c r="N4130" s="6"/>
      <c r="O4130" s="7"/>
      <c r="P4130" s="7"/>
      <c r="Q4130" s="7"/>
      <c r="R4130" s="6"/>
    </row>
    <row r="4131" spans="5:18">
      <c r="E4131" s="5"/>
      <c r="F4131" s="6"/>
      <c r="G4131" s="6"/>
      <c r="I4131" s="6"/>
      <c r="J4131" s="6"/>
      <c r="K4131" s="6"/>
      <c r="L4131" s="6"/>
      <c r="M4131" s="6"/>
      <c r="N4131" s="6"/>
      <c r="O4131" s="7"/>
      <c r="P4131" s="7"/>
      <c r="Q4131" s="7"/>
      <c r="R4131" s="6"/>
    </row>
    <row r="4132" spans="5:18">
      <c r="E4132" s="5"/>
      <c r="F4132" s="6"/>
      <c r="G4132" s="6"/>
      <c r="I4132" s="6"/>
      <c r="J4132" s="6"/>
      <c r="K4132" s="6"/>
      <c r="L4132" s="6"/>
      <c r="M4132" s="6"/>
      <c r="N4132" s="6"/>
      <c r="O4132" s="7"/>
      <c r="P4132" s="7"/>
      <c r="Q4132" s="7"/>
      <c r="R4132" s="6"/>
    </row>
    <row r="4133" spans="5:18">
      <c r="E4133" s="5"/>
      <c r="F4133" s="6"/>
      <c r="G4133" s="6"/>
      <c r="I4133" s="6"/>
      <c r="J4133" s="6"/>
      <c r="K4133" s="6"/>
      <c r="L4133" s="6"/>
      <c r="M4133" s="6"/>
      <c r="N4133" s="6"/>
      <c r="O4133" s="7"/>
      <c r="P4133" s="7"/>
      <c r="Q4133" s="7"/>
      <c r="R4133" s="6"/>
    </row>
    <row r="4134" spans="5:18">
      <c r="E4134" s="5"/>
      <c r="F4134" s="6"/>
      <c r="G4134" s="6"/>
      <c r="I4134" s="6"/>
      <c r="J4134" s="6"/>
      <c r="K4134" s="6"/>
      <c r="L4134" s="6"/>
      <c r="M4134" s="6"/>
      <c r="N4134" s="6"/>
      <c r="O4134" s="7"/>
      <c r="P4134" s="7"/>
      <c r="Q4134" s="7"/>
      <c r="R4134" s="6"/>
    </row>
    <row r="4135" spans="5:18">
      <c r="E4135" s="5"/>
      <c r="F4135" s="6"/>
      <c r="G4135" s="6"/>
      <c r="I4135" s="6"/>
      <c r="J4135" s="6"/>
      <c r="K4135" s="6"/>
      <c r="L4135" s="6"/>
      <c r="M4135" s="6"/>
      <c r="N4135" s="6"/>
      <c r="O4135" s="7"/>
      <c r="P4135" s="7"/>
      <c r="Q4135" s="7"/>
      <c r="R4135" s="6"/>
    </row>
    <row r="4136" spans="5:18">
      <c r="E4136" s="5"/>
      <c r="F4136" s="6"/>
      <c r="G4136" s="6"/>
      <c r="I4136" s="6"/>
      <c r="J4136" s="6"/>
      <c r="K4136" s="6"/>
      <c r="L4136" s="6"/>
      <c r="M4136" s="6"/>
      <c r="N4136" s="6"/>
      <c r="O4136" s="7"/>
      <c r="P4136" s="7"/>
      <c r="Q4136" s="7"/>
      <c r="R4136" s="6"/>
    </row>
    <row r="4137" spans="5:18">
      <c r="E4137" s="5"/>
      <c r="F4137" s="6"/>
      <c r="G4137" s="6"/>
      <c r="I4137" s="6"/>
      <c r="J4137" s="6"/>
      <c r="K4137" s="6"/>
      <c r="L4137" s="6"/>
      <c r="M4137" s="6"/>
      <c r="N4137" s="6"/>
      <c r="O4137" s="7"/>
      <c r="P4137" s="7"/>
      <c r="Q4137" s="7"/>
      <c r="R4137" s="6"/>
    </row>
    <row r="4138" spans="5:18">
      <c r="E4138" s="5"/>
      <c r="F4138" s="6"/>
      <c r="G4138" s="6"/>
      <c r="I4138" s="6"/>
      <c r="J4138" s="6"/>
      <c r="K4138" s="6"/>
      <c r="L4138" s="6"/>
      <c r="M4138" s="6"/>
      <c r="N4138" s="6"/>
      <c r="O4138" s="7"/>
      <c r="P4138" s="7"/>
      <c r="Q4138" s="7"/>
      <c r="R4138" s="6"/>
    </row>
    <row r="4139" spans="5:18">
      <c r="E4139" s="5"/>
      <c r="F4139" s="6"/>
      <c r="G4139" s="6"/>
      <c r="I4139" s="6"/>
      <c r="J4139" s="6"/>
      <c r="K4139" s="6"/>
      <c r="L4139" s="6"/>
      <c r="M4139" s="6"/>
      <c r="N4139" s="6"/>
      <c r="O4139" s="7"/>
      <c r="P4139" s="7"/>
      <c r="Q4139" s="7"/>
      <c r="R4139" s="6"/>
    </row>
    <row r="4140" spans="5:18">
      <c r="E4140" s="5"/>
      <c r="F4140" s="6"/>
      <c r="G4140" s="6"/>
      <c r="I4140" s="6"/>
      <c r="J4140" s="6"/>
      <c r="K4140" s="6"/>
      <c r="L4140" s="6"/>
      <c r="M4140" s="6"/>
      <c r="N4140" s="6"/>
      <c r="O4140" s="7"/>
      <c r="P4140" s="7"/>
      <c r="Q4140" s="7"/>
      <c r="R4140" s="6"/>
    </row>
    <row r="4141" spans="5:18">
      <c r="E4141" s="5"/>
      <c r="F4141" s="6"/>
      <c r="G4141" s="6"/>
      <c r="I4141" s="6"/>
      <c r="J4141" s="6"/>
      <c r="K4141" s="6"/>
      <c r="L4141" s="6"/>
      <c r="M4141" s="6"/>
      <c r="N4141" s="6"/>
      <c r="O4141" s="7"/>
      <c r="P4141" s="7"/>
      <c r="Q4141" s="7"/>
      <c r="R4141" s="6"/>
    </row>
    <row r="4142" spans="5:18">
      <c r="E4142" s="5"/>
      <c r="F4142" s="6"/>
      <c r="G4142" s="6"/>
      <c r="I4142" s="6"/>
      <c r="J4142" s="6"/>
      <c r="K4142" s="6"/>
      <c r="L4142" s="6"/>
      <c r="M4142" s="6"/>
      <c r="N4142" s="6"/>
      <c r="O4142" s="7"/>
      <c r="P4142" s="7"/>
      <c r="Q4142" s="7"/>
      <c r="R4142" s="6"/>
    </row>
    <row r="4143" spans="5:18">
      <c r="E4143" s="5"/>
      <c r="F4143" s="6"/>
      <c r="G4143" s="6"/>
      <c r="I4143" s="6"/>
      <c r="J4143" s="6"/>
      <c r="K4143" s="6"/>
      <c r="L4143" s="6"/>
      <c r="M4143" s="6"/>
      <c r="N4143" s="6"/>
      <c r="O4143" s="7"/>
      <c r="P4143" s="7"/>
      <c r="Q4143" s="7"/>
      <c r="R4143" s="6"/>
    </row>
    <row r="4144" spans="5:18">
      <c r="E4144" s="5"/>
      <c r="F4144" s="6"/>
      <c r="G4144" s="6"/>
      <c r="I4144" s="6"/>
      <c r="J4144" s="6"/>
      <c r="K4144" s="6"/>
      <c r="L4144" s="6"/>
      <c r="M4144" s="6"/>
      <c r="N4144" s="6"/>
      <c r="O4144" s="7"/>
      <c r="P4144" s="7"/>
      <c r="Q4144" s="7"/>
      <c r="R4144" s="6"/>
    </row>
    <row r="4145" spans="5:18">
      <c r="E4145" s="5"/>
      <c r="F4145" s="6"/>
      <c r="G4145" s="6"/>
      <c r="I4145" s="6"/>
      <c r="J4145" s="6"/>
      <c r="K4145" s="6"/>
      <c r="L4145" s="6"/>
      <c r="M4145" s="6"/>
      <c r="N4145" s="6"/>
      <c r="O4145" s="7"/>
      <c r="P4145" s="7"/>
      <c r="Q4145" s="7"/>
      <c r="R4145" s="6"/>
    </row>
    <row r="4146" spans="5:18">
      <c r="E4146" s="5"/>
      <c r="F4146" s="6"/>
      <c r="G4146" s="6"/>
      <c r="I4146" s="6"/>
      <c r="J4146" s="6"/>
      <c r="K4146" s="6"/>
      <c r="L4146" s="6"/>
      <c r="M4146" s="6"/>
      <c r="N4146" s="6"/>
      <c r="O4146" s="7"/>
      <c r="P4146" s="7"/>
      <c r="Q4146" s="7"/>
      <c r="R4146" s="6"/>
    </row>
    <row r="4147" spans="5:18">
      <c r="E4147" s="5"/>
      <c r="F4147" s="6"/>
      <c r="G4147" s="6"/>
      <c r="I4147" s="6"/>
      <c r="J4147" s="6"/>
      <c r="K4147" s="6"/>
      <c r="L4147" s="6"/>
      <c r="M4147" s="6"/>
      <c r="N4147" s="6"/>
      <c r="O4147" s="7"/>
      <c r="P4147" s="7"/>
      <c r="Q4147" s="7"/>
      <c r="R4147" s="6"/>
    </row>
    <row r="4148" spans="5:18">
      <c r="E4148" s="5"/>
      <c r="F4148" s="6"/>
      <c r="G4148" s="6"/>
      <c r="I4148" s="6"/>
      <c r="J4148" s="6"/>
      <c r="K4148" s="6"/>
      <c r="L4148" s="6"/>
      <c r="M4148" s="6"/>
      <c r="N4148" s="6"/>
      <c r="O4148" s="7"/>
      <c r="P4148" s="7"/>
      <c r="Q4148" s="7"/>
      <c r="R4148" s="6"/>
    </row>
    <row r="4149" spans="5:18">
      <c r="E4149" s="5"/>
      <c r="F4149" s="6"/>
      <c r="G4149" s="6"/>
      <c r="I4149" s="6"/>
      <c r="J4149" s="6"/>
      <c r="K4149" s="6"/>
      <c r="L4149" s="6"/>
      <c r="M4149" s="6"/>
      <c r="N4149" s="6"/>
      <c r="O4149" s="7"/>
      <c r="P4149" s="7"/>
      <c r="Q4149" s="7"/>
      <c r="R4149" s="6"/>
    </row>
    <row r="4150" spans="5:18">
      <c r="E4150" s="5"/>
      <c r="F4150" s="6"/>
      <c r="G4150" s="6"/>
      <c r="I4150" s="6"/>
      <c r="J4150" s="6"/>
      <c r="K4150" s="6"/>
      <c r="L4150" s="6"/>
      <c r="M4150" s="6"/>
      <c r="N4150" s="6"/>
      <c r="O4150" s="7"/>
      <c r="P4150" s="7"/>
      <c r="Q4150" s="7"/>
      <c r="R4150" s="6"/>
    </row>
    <row r="4151" spans="5:18">
      <c r="E4151" s="5"/>
      <c r="F4151" s="6"/>
      <c r="G4151" s="6"/>
      <c r="I4151" s="6"/>
      <c r="J4151" s="6"/>
      <c r="K4151" s="6"/>
      <c r="L4151" s="6"/>
      <c r="M4151" s="6"/>
      <c r="N4151" s="6"/>
      <c r="O4151" s="7"/>
      <c r="P4151" s="7"/>
      <c r="Q4151" s="7"/>
      <c r="R4151" s="6"/>
    </row>
    <row r="4152" spans="5:18">
      <c r="E4152" s="5"/>
      <c r="F4152" s="6"/>
      <c r="G4152" s="6"/>
      <c r="I4152" s="6"/>
      <c r="J4152" s="6"/>
      <c r="K4152" s="6"/>
      <c r="L4152" s="6"/>
      <c r="M4152" s="6"/>
      <c r="N4152" s="6"/>
      <c r="O4152" s="7"/>
      <c r="P4152" s="7"/>
      <c r="Q4152" s="7"/>
      <c r="R4152" s="6"/>
    </row>
    <row r="4153" spans="5:18">
      <c r="E4153" s="5"/>
      <c r="F4153" s="6"/>
      <c r="G4153" s="6"/>
      <c r="I4153" s="6"/>
      <c r="J4153" s="6"/>
      <c r="K4153" s="6"/>
      <c r="L4153" s="6"/>
      <c r="M4153" s="6"/>
      <c r="N4153" s="6"/>
      <c r="O4153" s="7"/>
      <c r="P4153" s="7"/>
      <c r="Q4153" s="7"/>
      <c r="R4153" s="6"/>
    </row>
    <row r="4154" spans="5:18">
      <c r="E4154" s="5"/>
      <c r="F4154" s="6"/>
      <c r="G4154" s="6"/>
      <c r="I4154" s="6"/>
      <c r="J4154" s="6"/>
      <c r="K4154" s="6"/>
      <c r="L4154" s="6"/>
      <c r="M4154" s="6"/>
      <c r="N4154" s="6"/>
      <c r="O4154" s="7"/>
      <c r="P4154" s="7"/>
      <c r="Q4154" s="7"/>
      <c r="R4154" s="6"/>
    </row>
    <row r="4155" spans="5:18">
      <c r="E4155" s="5"/>
      <c r="F4155" s="6"/>
      <c r="G4155" s="6"/>
      <c r="I4155" s="6"/>
      <c r="J4155" s="6"/>
      <c r="K4155" s="6"/>
      <c r="L4155" s="6"/>
      <c r="M4155" s="6"/>
      <c r="N4155" s="6"/>
      <c r="O4155" s="7"/>
      <c r="P4155" s="7"/>
      <c r="Q4155" s="7"/>
      <c r="R4155" s="6"/>
    </row>
    <row r="4156" spans="5:18">
      <c r="E4156" s="5"/>
      <c r="F4156" s="6"/>
      <c r="G4156" s="6"/>
      <c r="I4156" s="6"/>
      <c r="J4156" s="6"/>
      <c r="K4156" s="6"/>
      <c r="L4156" s="6"/>
      <c r="M4156" s="6"/>
      <c r="N4156" s="6"/>
      <c r="O4156" s="7"/>
      <c r="P4156" s="7"/>
      <c r="Q4156" s="7"/>
      <c r="R4156" s="6"/>
    </row>
    <row r="4157" spans="5:18">
      <c r="E4157" s="5"/>
      <c r="F4157" s="6"/>
      <c r="G4157" s="6"/>
      <c r="I4157" s="6"/>
      <c r="J4157" s="6"/>
      <c r="K4157" s="6"/>
      <c r="L4157" s="6"/>
      <c r="M4157" s="6"/>
      <c r="N4157" s="6"/>
      <c r="O4157" s="7"/>
      <c r="P4157" s="7"/>
      <c r="Q4157" s="7"/>
      <c r="R4157" s="6"/>
    </row>
    <row r="4158" spans="5:18">
      <c r="E4158" s="5"/>
      <c r="F4158" s="6"/>
      <c r="G4158" s="6"/>
      <c r="I4158" s="6"/>
      <c r="J4158" s="6"/>
      <c r="K4158" s="6"/>
      <c r="L4158" s="6"/>
      <c r="M4158" s="6"/>
      <c r="N4158" s="6"/>
      <c r="O4158" s="7"/>
      <c r="P4158" s="7"/>
      <c r="Q4158" s="7"/>
      <c r="R4158" s="6"/>
    </row>
    <row r="4159" spans="5:18">
      <c r="E4159" s="5"/>
      <c r="F4159" s="6"/>
      <c r="G4159" s="6"/>
      <c r="I4159" s="6"/>
      <c r="J4159" s="6"/>
      <c r="K4159" s="6"/>
      <c r="L4159" s="6"/>
      <c r="M4159" s="6"/>
      <c r="N4159" s="6"/>
      <c r="O4159" s="7"/>
      <c r="P4159" s="7"/>
      <c r="Q4159" s="7"/>
      <c r="R4159" s="6"/>
    </row>
    <row r="4160" spans="5:18">
      <c r="E4160" s="5"/>
      <c r="F4160" s="6"/>
      <c r="G4160" s="6"/>
      <c r="I4160" s="6"/>
      <c r="J4160" s="6"/>
      <c r="K4160" s="6"/>
      <c r="L4160" s="6"/>
      <c r="M4160" s="6"/>
      <c r="N4160" s="6"/>
      <c r="O4160" s="7"/>
      <c r="P4160" s="7"/>
      <c r="Q4160" s="7"/>
      <c r="R4160" s="6"/>
    </row>
    <row r="4161" spans="5:18">
      <c r="E4161" s="5"/>
      <c r="F4161" s="6"/>
      <c r="G4161" s="6"/>
      <c r="I4161" s="6"/>
      <c r="J4161" s="6"/>
      <c r="K4161" s="6"/>
      <c r="L4161" s="6"/>
      <c r="M4161" s="6"/>
      <c r="N4161" s="6"/>
      <c r="O4161" s="7"/>
      <c r="P4161" s="7"/>
      <c r="Q4161" s="7"/>
      <c r="R4161" s="6"/>
    </row>
    <row r="4162" spans="5:18">
      <c r="E4162" s="5"/>
      <c r="F4162" s="6"/>
      <c r="G4162" s="6"/>
      <c r="I4162" s="6"/>
      <c r="J4162" s="6"/>
      <c r="K4162" s="6"/>
      <c r="L4162" s="6"/>
      <c r="M4162" s="6"/>
      <c r="N4162" s="6"/>
      <c r="O4162" s="7"/>
      <c r="P4162" s="7"/>
      <c r="Q4162" s="7"/>
      <c r="R4162" s="6"/>
    </row>
    <row r="4163" spans="5:18">
      <c r="E4163" s="5"/>
      <c r="F4163" s="6"/>
      <c r="G4163" s="6"/>
      <c r="I4163" s="6"/>
      <c r="J4163" s="6"/>
      <c r="K4163" s="6"/>
      <c r="L4163" s="6"/>
      <c r="M4163" s="6"/>
      <c r="N4163" s="6"/>
      <c r="O4163" s="7"/>
      <c r="P4163" s="7"/>
      <c r="Q4163" s="7"/>
      <c r="R4163" s="6"/>
    </row>
    <row r="4164" spans="5:18">
      <c r="E4164" s="5"/>
      <c r="F4164" s="6"/>
      <c r="G4164" s="6"/>
      <c r="I4164" s="6"/>
      <c r="J4164" s="6"/>
      <c r="K4164" s="6"/>
      <c r="L4164" s="6"/>
      <c r="M4164" s="6"/>
      <c r="N4164" s="6"/>
      <c r="O4164" s="7"/>
      <c r="P4164" s="7"/>
      <c r="Q4164" s="7"/>
      <c r="R4164" s="6"/>
    </row>
    <row r="4165" spans="5:18">
      <c r="E4165" s="5"/>
      <c r="F4165" s="6"/>
      <c r="G4165" s="6"/>
      <c r="I4165" s="6"/>
      <c r="J4165" s="6"/>
      <c r="K4165" s="6"/>
      <c r="L4165" s="6"/>
      <c r="M4165" s="6"/>
      <c r="N4165" s="6"/>
      <c r="O4165" s="7"/>
      <c r="P4165" s="7"/>
      <c r="Q4165" s="7"/>
      <c r="R4165" s="6"/>
    </row>
    <row r="4166" spans="5:18">
      <c r="E4166" s="5"/>
      <c r="F4166" s="6"/>
      <c r="G4166" s="6"/>
      <c r="I4166" s="6"/>
      <c r="J4166" s="6"/>
      <c r="K4166" s="6"/>
      <c r="L4166" s="6"/>
      <c r="M4166" s="6"/>
      <c r="N4166" s="6"/>
      <c r="O4166" s="7"/>
      <c r="P4166" s="7"/>
      <c r="Q4166" s="7"/>
      <c r="R4166" s="6"/>
    </row>
    <row r="4167" spans="5:18">
      <c r="E4167" s="5"/>
      <c r="F4167" s="6"/>
      <c r="G4167" s="6"/>
      <c r="I4167" s="6"/>
      <c r="J4167" s="6"/>
      <c r="K4167" s="6"/>
      <c r="L4167" s="6"/>
      <c r="M4167" s="6"/>
      <c r="N4167" s="6"/>
      <c r="O4167" s="7"/>
      <c r="P4167" s="7"/>
      <c r="Q4167" s="7"/>
      <c r="R4167" s="6"/>
    </row>
    <row r="4168" spans="5:18">
      <c r="E4168" s="5"/>
      <c r="F4168" s="6"/>
      <c r="G4168" s="6"/>
      <c r="I4168" s="6"/>
      <c r="J4168" s="6"/>
      <c r="K4168" s="6"/>
      <c r="L4168" s="6"/>
      <c r="M4168" s="6"/>
      <c r="N4168" s="6"/>
      <c r="O4168" s="7"/>
      <c r="P4168" s="7"/>
      <c r="Q4168" s="7"/>
      <c r="R4168" s="6"/>
    </row>
    <row r="4169" spans="5:18">
      <c r="E4169" s="5"/>
      <c r="F4169" s="6"/>
      <c r="G4169" s="6"/>
      <c r="I4169" s="6"/>
      <c r="J4169" s="6"/>
      <c r="K4169" s="6"/>
      <c r="L4169" s="6"/>
      <c r="M4169" s="6"/>
      <c r="N4169" s="6"/>
      <c r="O4169" s="7"/>
      <c r="P4169" s="7"/>
      <c r="Q4169" s="7"/>
      <c r="R4169" s="6"/>
    </row>
    <row r="4170" spans="5:18">
      <c r="E4170" s="5"/>
      <c r="F4170" s="6"/>
      <c r="G4170" s="6"/>
      <c r="I4170" s="6"/>
      <c r="J4170" s="6"/>
      <c r="K4170" s="6"/>
      <c r="L4170" s="6"/>
      <c r="M4170" s="6"/>
      <c r="N4170" s="6"/>
      <c r="O4170" s="7"/>
      <c r="P4170" s="7"/>
      <c r="Q4170" s="7"/>
      <c r="R4170" s="6"/>
    </row>
    <row r="4171" spans="5:18">
      <c r="E4171" s="5"/>
      <c r="F4171" s="6"/>
      <c r="G4171" s="6"/>
      <c r="I4171" s="6"/>
      <c r="J4171" s="6"/>
      <c r="K4171" s="6"/>
      <c r="L4171" s="6"/>
      <c r="M4171" s="6"/>
      <c r="N4171" s="6"/>
      <c r="O4171" s="7"/>
      <c r="P4171" s="7"/>
      <c r="Q4171" s="7"/>
      <c r="R4171" s="6"/>
    </row>
    <row r="4172" spans="5:18">
      <c r="E4172" s="5"/>
      <c r="F4172" s="6"/>
      <c r="G4172" s="6"/>
      <c r="I4172" s="6"/>
      <c r="J4172" s="6"/>
      <c r="K4172" s="6"/>
      <c r="L4172" s="6"/>
      <c r="M4172" s="6"/>
      <c r="N4172" s="6"/>
      <c r="O4172" s="7"/>
      <c r="P4172" s="7"/>
      <c r="Q4172" s="7"/>
      <c r="R4172" s="6"/>
    </row>
    <row r="4173" spans="5:18">
      <c r="E4173" s="5"/>
      <c r="F4173" s="6"/>
      <c r="G4173" s="6"/>
      <c r="I4173" s="6"/>
      <c r="J4173" s="6"/>
      <c r="K4173" s="6"/>
      <c r="L4173" s="6"/>
      <c r="M4173" s="6"/>
      <c r="N4173" s="6"/>
      <c r="O4173" s="7"/>
      <c r="P4173" s="7"/>
      <c r="Q4173" s="7"/>
      <c r="R4173" s="6"/>
    </row>
    <row r="4174" spans="5:18">
      <c r="E4174" s="5"/>
      <c r="F4174" s="6"/>
      <c r="G4174" s="6"/>
      <c r="I4174" s="6"/>
      <c r="J4174" s="6"/>
      <c r="K4174" s="6"/>
      <c r="L4174" s="6"/>
      <c r="M4174" s="6"/>
      <c r="N4174" s="6"/>
      <c r="O4174" s="7"/>
      <c r="P4174" s="7"/>
      <c r="Q4174" s="7"/>
      <c r="R4174" s="6"/>
    </row>
    <row r="4175" spans="5:18">
      <c r="E4175" s="5"/>
      <c r="F4175" s="6"/>
      <c r="G4175" s="6"/>
      <c r="I4175" s="6"/>
      <c r="J4175" s="6"/>
      <c r="K4175" s="6"/>
      <c r="L4175" s="6"/>
      <c r="M4175" s="6"/>
      <c r="N4175" s="6"/>
      <c r="O4175" s="7"/>
      <c r="P4175" s="7"/>
      <c r="Q4175" s="7"/>
      <c r="R4175" s="6"/>
    </row>
    <row r="4176" spans="5:18">
      <c r="E4176" s="5"/>
      <c r="F4176" s="6"/>
      <c r="G4176" s="6"/>
      <c r="I4176" s="6"/>
      <c r="J4176" s="6"/>
      <c r="K4176" s="6"/>
      <c r="L4176" s="6"/>
      <c r="M4176" s="6"/>
      <c r="N4176" s="6"/>
      <c r="O4176" s="7"/>
      <c r="P4176" s="7"/>
      <c r="Q4176" s="7"/>
      <c r="R4176" s="6"/>
    </row>
    <row r="4177" spans="5:18">
      <c r="E4177" s="5"/>
      <c r="F4177" s="6"/>
      <c r="G4177" s="6"/>
      <c r="I4177" s="6"/>
      <c r="J4177" s="6"/>
      <c r="K4177" s="6"/>
      <c r="L4177" s="6"/>
      <c r="M4177" s="6"/>
      <c r="N4177" s="6"/>
      <c r="O4177" s="7"/>
      <c r="P4177" s="7"/>
      <c r="Q4177" s="7"/>
      <c r="R4177" s="6"/>
    </row>
    <row r="4178" spans="5:18">
      <c r="E4178" s="5"/>
      <c r="F4178" s="6"/>
      <c r="G4178" s="6"/>
      <c r="I4178" s="6"/>
      <c r="J4178" s="6"/>
      <c r="K4178" s="6"/>
      <c r="L4178" s="6"/>
      <c r="M4178" s="6"/>
      <c r="N4178" s="6"/>
      <c r="O4178" s="7"/>
      <c r="P4178" s="7"/>
      <c r="Q4178" s="7"/>
      <c r="R4178" s="6"/>
    </row>
    <row r="4179" spans="5:18">
      <c r="E4179" s="5"/>
      <c r="F4179" s="6"/>
      <c r="G4179" s="6"/>
      <c r="I4179" s="6"/>
      <c r="J4179" s="6"/>
      <c r="K4179" s="6"/>
      <c r="L4179" s="6"/>
      <c r="M4179" s="6"/>
      <c r="N4179" s="6"/>
      <c r="O4179" s="7"/>
      <c r="P4179" s="7"/>
      <c r="Q4179" s="7"/>
      <c r="R4179" s="6"/>
    </row>
    <row r="4180" spans="5:18">
      <c r="E4180" s="5"/>
      <c r="F4180" s="6"/>
      <c r="G4180" s="6"/>
      <c r="I4180" s="6"/>
      <c r="J4180" s="6"/>
      <c r="K4180" s="6"/>
      <c r="L4180" s="6"/>
      <c r="M4180" s="6"/>
      <c r="N4180" s="6"/>
      <c r="O4180" s="7"/>
      <c r="P4180" s="7"/>
      <c r="Q4180" s="7"/>
      <c r="R4180" s="6"/>
    </row>
    <row r="4181" spans="5:18">
      <c r="E4181" s="5"/>
      <c r="F4181" s="6"/>
      <c r="G4181" s="6"/>
      <c r="I4181" s="6"/>
      <c r="J4181" s="6"/>
      <c r="K4181" s="6"/>
      <c r="L4181" s="6"/>
      <c r="M4181" s="6"/>
      <c r="N4181" s="6"/>
      <c r="O4181" s="7"/>
      <c r="P4181" s="7"/>
      <c r="Q4181" s="7"/>
      <c r="R4181" s="6"/>
    </row>
    <row r="4182" spans="5:18">
      <c r="E4182" s="5"/>
      <c r="F4182" s="6"/>
      <c r="G4182" s="6"/>
      <c r="I4182" s="6"/>
      <c r="J4182" s="6"/>
      <c r="K4182" s="6"/>
      <c r="L4182" s="6"/>
      <c r="M4182" s="6"/>
      <c r="N4182" s="6"/>
      <c r="O4182" s="7"/>
      <c r="P4182" s="7"/>
      <c r="Q4182" s="7"/>
      <c r="R4182" s="6"/>
    </row>
    <row r="4183" spans="5:18">
      <c r="E4183" s="5"/>
      <c r="F4183" s="6"/>
      <c r="G4183" s="6"/>
      <c r="I4183" s="6"/>
      <c r="J4183" s="6"/>
      <c r="K4183" s="6"/>
      <c r="L4183" s="6"/>
      <c r="M4183" s="6"/>
      <c r="N4183" s="6"/>
      <c r="O4183" s="7"/>
      <c r="P4183" s="7"/>
      <c r="Q4183" s="7"/>
      <c r="R4183" s="6"/>
    </row>
    <row r="4184" spans="5:18">
      <c r="E4184" s="5"/>
      <c r="F4184" s="6"/>
      <c r="G4184" s="6"/>
      <c r="I4184" s="6"/>
      <c r="J4184" s="6"/>
      <c r="K4184" s="6"/>
      <c r="L4184" s="6"/>
      <c r="M4184" s="6"/>
      <c r="N4184" s="6"/>
      <c r="O4184" s="7"/>
      <c r="P4184" s="7"/>
      <c r="Q4184" s="7"/>
      <c r="R4184" s="6"/>
    </row>
    <row r="4185" spans="5:18">
      <c r="E4185" s="5"/>
      <c r="F4185" s="6"/>
      <c r="G4185" s="6"/>
      <c r="I4185" s="6"/>
      <c r="J4185" s="6"/>
      <c r="K4185" s="6"/>
      <c r="L4185" s="6"/>
      <c r="M4185" s="6"/>
      <c r="N4185" s="6"/>
      <c r="O4185" s="7"/>
      <c r="P4185" s="7"/>
      <c r="Q4185" s="7"/>
      <c r="R4185" s="6"/>
    </row>
    <row r="4186" spans="5:18">
      <c r="E4186" s="5"/>
      <c r="F4186" s="6"/>
      <c r="G4186" s="6"/>
      <c r="I4186" s="6"/>
      <c r="J4186" s="6"/>
      <c r="K4186" s="6"/>
      <c r="L4186" s="6"/>
      <c r="M4186" s="6"/>
      <c r="N4186" s="6"/>
      <c r="O4186" s="7"/>
      <c r="P4186" s="7"/>
      <c r="Q4186" s="7"/>
      <c r="R4186" s="6"/>
    </row>
    <row r="4187" spans="5:18">
      <c r="E4187" s="5"/>
      <c r="F4187" s="6"/>
      <c r="G4187" s="6"/>
      <c r="I4187" s="6"/>
      <c r="J4187" s="6"/>
      <c r="K4187" s="6"/>
      <c r="L4187" s="6"/>
      <c r="M4187" s="6"/>
      <c r="N4187" s="6"/>
      <c r="O4187" s="7"/>
      <c r="P4187" s="7"/>
      <c r="Q4187" s="7"/>
      <c r="R4187" s="6"/>
    </row>
    <row r="4188" spans="5:18">
      <c r="E4188" s="5"/>
      <c r="F4188" s="6"/>
      <c r="G4188" s="6"/>
      <c r="I4188" s="6"/>
      <c r="J4188" s="6"/>
      <c r="K4188" s="6"/>
      <c r="L4188" s="6"/>
      <c r="M4188" s="6"/>
      <c r="N4188" s="6"/>
      <c r="O4188" s="7"/>
      <c r="P4188" s="7"/>
      <c r="Q4188" s="7"/>
      <c r="R4188" s="6"/>
    </row>
    <row r="4189" spans="5:18">
      <c r="E4189" s="5"/>
      <c r="F4189" s="6"/>
      <c r="G4189" s="6"/>
      <c r="I4189" s="6"/>
      <c r="J4189" s="6"/>
      <c r="K4189" s="6"/>
      <c r="L4189" s="6"/>
      <c r="M4189" s="6"/>
      <c r="N4189" s="6"/>
      <c r="O4189" s="7"/>
      <c r="P4189" s="7"/>
      <c r="Q4189" s="7"/>
      <c r="R4189" s="6"/>
    </row>
    <row r="4190" spans="5:18">
      <c r="E4190" s="5"/>
      <c r="F4190" s="6"/>
      <c r="G4190" s="6"/>
      <c r="I4190" s="6"/>
      <c r="J4190" s="6"/>
      <c r="K4190" s="6"/>
      <c r="L4190" s="6"/>
      <c r="M4190" s="6"/>
      <c r="N4190" s="6"/>
      <c r="O4190" s="7"/>
      <c r="P4190" s="7"/>
      <c r="Q4190" s="7"/>
      <c r="R4190" s="6"/>
    </row>
    <row r="4191" spans="5:18">
      <c r="E4191" s="5"/>
      <c r="F4191" s="6"/>
      <c r="G4191" s="6"/>
      <c r="I4191" s="6"/>
      <c r="J4191" s="6"/>
      <c r="K4191" s="6"/>
      <c r="L4191" s="6"/>
      <c r="M4191" s="6"/>
      <c r="N4191" s="6"/>
      <c r="O4191" s="7"/>
      <c r="P4191" s="7"/>
      <c r="Q4191" s="7"/>
      <c r="R4191" s="6"/>
    </row>
    <row r="4192" spans="5:18">
      <c r="E4192" s="5"/>
      <c r="F4192" s="6"/>
      <c r="G4192" s="6"/>
      <c r="I4192" s="6"/>
      <c r="J4192" s="6"/>
      <c r="K4192" s="6"/>
      <c r="L4192" s="6"/>
      <c r="M4192" s="6"/>
      <c r="N4192" s="6"/>
      <c r="O4192" s="7"/>
      <c r="P4192" s="7"/>
      <c r="Q4192" s="7"/>
      <c r="R4192" s="6"/>
    </row>
    <row r="4193" spans="5:18">
      <c r="E4193" s="5"/>
      <c r="F4193" s="6"/>
      <c r="G4193" s="6"/>
      <c r="I4193" s="6"/>
      <c r="J4193" s="6"/>
      <c r="K4193" s="6"/>
      <c r="L4193" s="6"/>
      <c r="M4193" s="6"/>
      <c r="N4193" s="6"/>
      <c r="O4193" s="7"/>
      <c r="P4193" s="7"/>
      <c r="Q4193" s="7"/>
      <c r="R4193" s="6"/>
    </row>
    <row r="4194" spans="5:18">
      <c r="E4194" s="5"/>
      <c r="F4194" s="6"/>
      <c r="G4194" s="6"/>
      <c r="I4194" s="6"/>
      <c r="J4194" s="6"/>
      <c r="K4194" s="6"/>
      <c r="L4194" s="6"/>
      <c r="M4194" s="6"/>
      <c r="N4194" s="6"/>
      <c r="O4194" s="7"/>
      <c r="P4194" s="7"/>
      <c r="Q4194" s="7"/>
      <c r="R4194" s="6"/>
    </row>
    <row r="4195" spans="5:18">
      <c r="E4195" s="5"/>
      <c r="F4195" s="6"/>
      <c r="G4195" s="6"/>
      <c r="I4195" s="6"/>
      <c r="J4195" s="6"/>
      <c r="K4195" s="6"/>
      <c r="L4195" s="6"/>
      <c r="M4195" s="6"/>
      <c r="N4195" s="6"/>
      <c r="O4195" s="7"/>
      <c r="P4195" s="7"/>
      <c r="Q4195" s="7"/>
      <c r="R4195" s="6"/>
    </row>
    <row r="4196" spans="5:18">
      <c r="E4196" s="5"/>
      <c r="F4196" s="6"/>
      <c r="G4196" s="6"/>
      <c r="I4196" s="6"/>
      <c r="J4196" s="6"/>
      <c r="K4196" s="6"/>
      <c r="L4196" s="6"/>
      <c r="M4196" s="6"/>
      <c r="N4196" s="6"/>
      <c r="O4196" s="7"/>
      <c r="P4196" s="7"/>
      <c r="Q4196" s="7"/>
      <c r="R4196" s="6"/>
    </row>
    <row r="4197" spans="5:18">
      <c r="E4197" s="5"/>
      <c r="F4197" s="6"/>
      <c r="G4197" s="6"/>
      <c r="I4197" s="6"/>
      <c r="J4197" s="6"/>
      <c r="K4197" s="6"/>
      <c r="L4197" s="6"/>
      <c r="M4197" s="6"/>
      <c r="N4197" s="6"/>
      <c r="O4197" s="7"/>
      <c r="P4197" s="7"/>
      <c r="Q4197" s="7"/>
      <c r="R4197" s="6"/>
    </row>
    <row r="4198" spans="5:18">
      <c r="E4198" s="5"/>
      <c r="F4198" s="6"/>
      <c r="G4198" s="6"/>
      <c r="I4198" s="6"/>
      <c r="J4198" s="6"/>
      <c r="K4198" s="6"/>
      <c r="L4198" s="6"/>
      <c r="M4198" s="6"/>
      <c r="N4198" s="6"/>
      <c r="O4198" s="7"/>
      <c r="P4198" s="7"/>
      <c r="Q4198" s="7"/>
      <c r="R4198" s="6"/>
    </row>
    <row r="4199" spans="5:18">
      <c r="E4199" s="5"/>
      <c r="F4199" s="6"/>
      <c r="G4199" s="6"/>
      <c r="I4199" s="6"/>
      <c r="J4199" s="6"/>
      <c r="K4199" s="6"/>
      <c r="L4199" s="6"/>
      <c r="M4199" s="6"/>
      <c r="N4199" s="6"/>
      <c r="O4199" s="7"/>
      <c r="P4199" s="7"/>
      <c r="Q4199" s="7"/>
      <c r="R4199" s="6"/>
    </row>
    <row r="4200" spans="5:18">
      <c r="E4200" s="5"/>
      <c r="F4200" s="6"/>
      <c r="G4200" s="6"/>
      <c r="I4200" s="6"/>
      <c r="J4200" s="6"/>
      <c r="K4200" s="6"/>
      <c r="L4200" s="6"/>
      <c r="M4200" s="6"/>
      <c r="N4200" s="6"/>
      <c r="O4200" s="7"/>
      <c r="P4200" s="7"/>
      <c r="Q4200" s="7"/>
      <c r="R4200" s="6"/>
    </row>
    <row r="4201" spans="5:18">
      <c r="E4201" s="5"/>
      <c r="F4201" s="6"/>
      <c r="G4201" s="6"/>
      <c r="I4201" s="6"/>
      <c r="J4201" s="6"/>
      <c r="K4201" s="6"/>
      <c r="L4201" s="6"/>
      <c r="M4201" s="6"/>
      <c r="N4201" s="6"/>
      <c r="O4201" s="7"/>
      <c r="P4201" s="7"/>
      <c r="Q4201" s="7"/>
      <c r="R4201" s="6"/>
    </row>
    <row r="4202" spans="5:18">
      <c r="E4202" s="5"/>
      <c r="F4202" s="6"/>
      <c r="G4202" s="6"/>
      <c r="I4202" s="6"/>
      <c r="J4202" s="6"/>
      <c r="K4202" s="6"/>
      <c r="L4202" s="6"/>
      <c r="M4202" s="6"/>
      <c r="N4202" s="6"/>
      <c r="O4202" s="7"/>
      <c r="P4202" s="7"/>
      <c r="Q4202" s="7"/>
      <c r="R4202" s="6"/>
    </row>
    <row r="4203" spans="5:18">
      <c r="E4203" s="5"/>
      <c r="F4203" s="6"/>
      <c r="G4203" s="6"/>
      <c r="I4203" s="6"/>
      <c r="J4203" s="6"/>
      <c r="K4203" s="6"/>
      <c r="L4203" s="6"/>
      <c r="M4203" s="6"/>
      <c r="N4203" s="6"/>
      <c r="O4203" s="7"/>
      <c r="P4203" s="7"/>
      <c r="Q4203" s="7"/>
      <c r="R4203" s="6"/>
    </row>
    <row r="4204" spans="5:18">
      <c r="E4204" s="5"/>
      <c r="F4204" s="6"/>
      <c r="G4204" s="6"/>
      <c r="I4204" s="6"/>
      <c r="J4204" s="6"/>
      <c r="K4204" s="6"/>
      <c r="L4204" s="6"/>
      <c r="M4204" s="6"/>
      <c r="N4204" s="6"/>
      <c r="O4204" s="7"/>
      <c r="P4204" s="7"/>
      <c r="Q4204" s="7"/>
      <c r="R4204" s="6"/>
    </row>
    <row r="4205" spans="5:18">
      <c r="E4205" s="5"/>
      <c r="F4205" s="6"/>
      <c r="G4205" s="6"/>
      <c r="I4205" s="6"/>
      <c r="J4205" s="6"/>
      <c r="K4205" s="6"/>
      <c r="L4205" s="6"/>
      <c r="M4205" s="6"/>
      <c r="N4205" s="6"/>
      <c r="O4205" s="7"/>
      <c r="P4205" s="7"/>
      <c r="Q4205" s="7"/>
      <c r="R4205" s="6"/>
    </row>
    <row r="4206" spans="5:18">
      <c r="E4206" s="5"/>
      <c r="F4206" s="6"/>
      <c r="G4206" s="6"/>
      <c r="I4206" s="6"/>
      <c r="J4206" s="6"/>
      <c r="K4206" s="6"/>
      <c r="L4206" s="6"/>
      <c r="M4206" s="6"/>
      <c r="N4206" s="6"/>
      <c r="O4206" s="7"/>
      <c r="P4206" s="7"/>
      <c r="Q4206" s="7"/>
      <c r="R4206" s="6"/>
    </row>
    <row r="4207" spans="5:18">
      <c r="E4207" s="5"/>
      <c r="F4207" s="6"/>
      <c r="G4207" s="6"/>
      <c r="I4207" s="6"/>
      <c r="J4207" s="6"/>
      <c r="K4207" s="6"/>
      <c r="L4207" s="6"/>
      <c r="M4207" s="6"/>
      <c r="N4207" s="6"/>
      <c r="O4207" s="7"/>
      <c r="P4207" s="7"/>
      <c r="Q4207" s="7"/>
      <c r="R4207" s="6"/>
    </row>
    <row r="4208" spans="5:18">
      <c r="E4208" s="5"/>
      <c r="F4208" s="6"/>
      <c r="G4208" s="6"/>
      <c r="I4208" s="6"/>
      <c r="J4208" s="6"/>
      <c r="K4208" s="6"/>
      <c r="L4208" s="6"/>
      <c r="M4208" s="6"/>
      <c r="N4208" s="6"/>
      <c r="O4208" s="7"/>
      <c r="P4208" s="7"/>
      <c r="Q4208" s="7"/>
      <c r="R4208" s="6"/>
    </row>
    <row r="4209" spans="5:18">
      <c r="E4209" s="5"/>
      <c r="F4209" s="6"/>
      <c r="G4209" s="6"/>
      <c r="I4209" s="6"/>
      <c r="J4209" s="6"/>
      <c r="K4209" s="6"/>
      <c r="L4209" s="6"/>
      <c r="M4209" s="6"/>
      <c r="N4209" s="6"/>
      <c r="O4209" s="7"/>
      <c r="P4209" s="7"/>
      <c r="Q4209" s="7"/>
      <c r="R4209" s="6"/>
    </row>
    <row r="4210" spans="5:18">
      <c r="E4210" s="5"/>
      <c r="F4210" s="6"/>
      <c r="G4210" s="6"/>
      <c r="I4210" s="6"/>
      <c r="J4210" s="6"/>
      <c r="K4210" s="6"/>
      <c r="L4210" s="6"/>
      <c r="M4210" s="6"/>
      <c r="N4210" s="6"/>
      <c r="O4210" s="7"/>
      <c r="P4210" s="7"/>
      <c r="Q4210" s="7"/>
      <c r="R4210" s="6"/>
    </row>
    <row r="4211" spans="5:18">
      <c r="E4211" s="5"/>
      <c r="F4211" s="6"/>
      <c r="G4211" s="6"/>
      <c r="I4211" s="6"/>
      <c r="J4211" s="6"/>
      <c r="K4211" s="6"/>
      <c r="L4211" s="6"/>
      <c r="M4211" s="6"/>
      <c r="N4211" s="6"/>
      <c r="O4211" s="7"/>
      <c r="P4211" s="7"/>
      <c r="Q4211" s="7"/>
      <c r="R4211" s="6"/>
    </row>
    <row r="4212" spans="5:18">
      <c r="E4212" s="5"/>
      <c r="F4212" s="6"/>
      <c r="G4212" s="6"/>
      <c r="I4212" s="6"/>
      <c r="J4212" s="6"/>
      <c r="K4212" s="6"/>
      <c r="L4212" s="6"/>
      <c r="M4212" s="6"/>
      <c r="N4212" s="6"/>
      <c r="O4212" s="7"/>
      <c r="P4212" s="7"/>
      <c r="Q4212" s="7"/>
      <c r="R4212" s="6"/>
    </row>
    <row r="4213" spans="5:18">
      <c r="E4213" s="5"/>
      <c r="F4213" s="6"/>
      <c r="G4213" s="6"/>
      <c r="I4213" s="6"/>
      <c r="J4213" s="6"/>
      <c r="K4213" s="6"/>
      <c r="L4213" s="6"/>
      <c r="M4213" s="6"/>
      <c r="N4213" s="6"/>
      <c r="O4213" s="7"/>
      <c r="P4213" s="7"/>
      <c r="Q4213" s="7"/>
      <c r="R4213" s="6"/>
    </row>
    <row r="4214" spans="5:18">
      <c r="E4214" s="5"/>
      <c r="F4214" s="6"/>
      <c r="G4214" s="6"/>
      <c r="I4214" s="6"/>
      <c r="J4214" s="6"/>
      <c r="K4214" s="6"/>
      <c r="L4214" s="6"/>
      <c r="M4214" s="6"/>
      <c r="N4214" s="6"/>
      <c r="O4214" s="7"/>
      <c r="P4214" s="7"/>
      <c r="Q4214" s="7"/>
      <c r="R4214" s="6"/>
    </row>
    <row r="4215" spans="5:18">
      <c r="E4215" s="5"/>
      <c r="F4215" s="6"/>
      <c r="G4215" s="6"/>
      <c r="I4215" s="6"/>
      <c r="J4215" s="6"/>
      <c r="K4215" s="6"/>
      <c r="L4215" s="6"/>
      <c r="M4215" s="6"/>
      <c r="N4215" s="6"/>
      <c r="O4215" s="7"/>
      <c r="P4215" s="7"/>
      <c r="Q4215" s="7"/>
      <c r="R4215" s="6"/>
    </row>
    <row r="4216" spans="5:18">
      <c r="E4216" s="5"/>
      <c r="F4216" s="6"/>
      <c r="G4216" s="6"/>
      <c r="I4216" s="6"/>
      <c r="J4216" s="6"/>
      <c r="K4216" s="6"/>
      <c r="L4216" s="6"/>
      <c r="M4216" s="6"/>
      <c r="N4216" s="6"/>
      <c r="O4216" s="7"/>
      <c r="P4216" s="7"/>
      <c r="Q4216" s="7"/>
      <c r="R4216" s="6"/>
    </row>
    <row r="4217" spans="5:18">
      <c r="E4217" s="5"/>
      <c r="F4217" s="6"/>
      <c r="G4217" s="6"/>
      <c r="I4217" s="6"/>
      <c r="J4217" s="6"/>
      <c r="K4217" s="6"/>
      <c r="L4217" s="6"/>
      <c r="M4217" s="6"/>
      <c r="N4217" s="6"/>
      <c r="O4217" s="7"/>
      <c r="P4217" s="7"/>
      <c r="Q4217" s="7"/>
      <c r="R4217" s="6"/>
    </row>
    <row r="4218" spans="5:18">
      <c r="E4218" s="5"/>
      <c r="F4218" s="6"/>
      <c r="G4218" s="6"/>
      <c r="I4218" s="6"/>
      <c r="J4218" s="6"/>
      <c r="K4218" s="6"/>
      <c r="L4218" s="6"/>
      <c r="M4218" s="6"/>
      <c r="N4218" s="6"/>
      <c r="O4218" s="7"/>
      <c r="P4218" s="7"/>
      <c r="Q4218" s="7"/>
      <c r="R4218" s="6"/>
    </row>
    <row r="4219" spans="5:18">
      <c r="E4219" s="5"/>
      <c r="F4219" s="6"/>
      <c r="G4219" s="6"/>
      <c r="I4219" s="6"/>
      <c r="J4219" s="6"/>
      <c r="K4219" s="6"/>
      <c r="L4219" s="6"/>
      <c r="M4219" s="6"/>
      <c r="N4219" s="6"/>
      <c r="O4219" s="7"/>
      <c r="P4219" s="7"/>
      <c r="Q4219" s="7"/>
      <c r="R4219" s="6"/>
    </row>
    <row r="4220" spans="5:18">
      <c r="E4220" s="5"/>
      <c r="F4220" s="6"/>
      <c r="G4220" s="6"/>
      <c r="I4220" s="6"/>
      <c r="J4220" s="6"/>
      <c r="K4220" s="6"/>
      <c r="L4220" s="6"/>
      <c r="M4220" s="6"/>
      <c r="N4220" s="6"/>
      <c r="O4220" s="7"/>
      <c r="P4220" s="7"/>
      <c r="Q4220" s="7"/>
      <c r="R4220" s="6"/>
    </row>
    <row r="4221" spans="5:18">
      <c r="E4221" s="5"/>
      <c r="F4221" s="6"/>
      <c r="G4221" s="6"/>
      <c r="I4221" s="6"/>
      <c r="J4221" s="6"/>
      <c r="K4221" s="6"/>
      <c r="L4221" s="6"/>
      <c r="M4221" s="6"/>
      <c r="N4221" s="6"/>
      <c r="O4221" s="7"/>
      <c r="P4221" s="7"/>
      <c r="Q4221" s="7"/>
      <c r="R4221" s="6"/>
    </row>
    <row r="4222" spans="5:18">
      <c r="E4222" s="5"/>
      <c r="F4222" s="6"/>
      <c r="G4222" s="6"/>
      <c r="I4222" s="6"/>
      <c r="J4222" s="6"/>
      <c r="K4222" s="6"/>
      <c r="L4222" s="6"/>
      <c r="M4222" s="6"/>
      <c r="N4222" s="6"/>
      <c r="O4222" s="7"/>
      <c r="P4222" s="7"/>
      <c r="Q4222" s="7"/>
      <c r="R4222" s="6"/>
    </row>
    <row r="4223" spans="5:18">
      <c r="E4223" s="5"/>
      <c r="F4223" s="6"/>
      <c r="G4223" s="6"/>
      <c r="I4223" s="6"/>
      <c r="J4223" s="6"/>
      <c r="K4223" s="6"/>
      <c r="L4223" s="6"/>
      <c r="M4223" s="6"/>
      <c r="N4223" s="6"/>
      <c r="O4223" s="7"/>
      <c r="P4223" s="7"/>
      <c r="Q4223" s="7"/>
      <c r="R4223" s="6"/>
    </row>
    <row r="4224" spans="5:18">
      <c r="E4224" s="5"/>
      <c r="F4224" s="6"/>
      <c r="G4224" s="6"/>
      <c r="I4224" s="6"/>
      <c r="J4224" s="6"/>
      <c r="K4224" s="6"/>
      <c r="L4224" s="6"/>
      <c r="M4224" s="6"/>
      <c r="N4224" s="6"/>
      <c r="O4224" s="7"/>
      <c r="P4224" s="7"/>
      <c r="Q4224" s="7"/>
      <c r="R4224" s="6"/>
    </row>
    <row r="4225" spans="5:18">
      <c r="E4225" s="5"/>
      <c r="F4225" s="6"/>
      <c r="G4225" s="6"/>
      <c r="I4225" s="6"/>
      <c r="J4225" s="6"/>
      <c r="K4225" s="6"/>
      <c r="L4225" s="6"/>
      <c r="M4225" s="6"/>
      <c r="N4225" s="6"/>
      <c r="O4225" s="7"/>
      <c r="P4225" s="7"/>
      <c r="Q4225" s="7"/>
      <c r="R4225" s="6"/>
    </row>
    <row r="4226" spans="5:18">
      <c r="E4226" s="5"/>
      <c r="F4226" s="6"/>
      <c r="G4226" s="6"/>
      <c r="I4226" s="6"/>
      <c r="J4226" s="6"/>
      <c r="K4226" s="6"/>
      <c r="L4226" s="6"/>
      <c r="M4226" s="6"/>
      <c r="N4226" s="6"/>
      <c r="O4226" s="7"/>
      <c r="P4226" s="7"/>
      <c r="Q4226" s="7"/>
      <c r="R4226" s="6"/>
    </row>
    <row r="4227" spans="5:18">
      <c r="E4227" s="5"/>
      <c r="F4227" s="6"/>
      <c r="G4227" s="6"/>
      <c r="I4227" s="6"/>
      <c r="J4227" s="6"/>
      <c r="K4227" s="6"/>
      <c r="L4227" s="6"/>
      <c r="M4227" s="6"/>
      <c r="N4227" s="6"/>
      <c r="O4227" s="7"/>
      <c r="P4227" s="7"/>
      <c r="Q4227" s="7"/>
      <c r="R4227" s="6"/>
    </row>
    <row r="4228" spans="5:18">
      <c r="E4228" s="5"/>
      <c r="F4228" s="6"/>
      <c r="G4228" s="6"/>
      <c r="I4228" s="6"/>
      <c r="J4228" s="6"/>
      <c r="K4228" s="6"/>
      <c r="L4228" s="6"/>
      <c r="M4228" s="6"/>
      <c r="N4228" s="6"/>
      <c r="O4228" s="7"/>
      <c r="P4228" s="7"/>
      <c r="Q4228" s="7"/>
      <c r="R4228" s="6"/>
    </row>
    <row r="4229" spans="5:18">
      <c r="E4229" s="5"/>
      <c r="F4229" s="6"/>
      <c r="G4229" s="6"/>
      <c r="I4229" s="6"/>
      <c r="J4229" s="6"/>
      <c r="K4229" s="6"/>
      <c r="L4229" s="6"/>
      <c r="M4229" s="6"/>
      <c r="N4229" s="6"/>
      <c r="O4229" s="7"/>
      <c r="P4229" s="7"/>
      <c r="Q4229" s="7"/>
      <c r="R4229" s="6"/>
    </row>
    <row r="4230" spans="5:18">
      <c r="E4230" s="5"/>
      <c r="F4230" s="6"/>
      <c r="G4230" s="6"/>
      <c r="I4230" s="6"/>
      <c r="J4230" s="6"/>
      <c r="K4230" s="6"/>
      <c r="L4230" s="6"/>
      <c r="M4230" s="6"/>
      <c r="N4230" s="6"/>
      <c r="O4230" s="7"/>
      <c r="P4230" s="7"/>
      <c r="Q4230" s="7"/>
      <c r="R4230" s="6"/>
    </row>
    <row r="4231" spans="5:18">
      <c r="E4231" s="5"/>
      <c r="F4231" s="6"/>
      <c r="G4231" s="6"/>
      <c r="I4231" s="6"/>
      <c r="J4231" s="6"/>
      <c r="K4231" s="6"/>
      <c r="L4231" s="6"/>
      <c r="M4231" s="6"/>
      <c r="N4231" s="6"/>
      <c r="O4231" s="7"/>
      <c r="P4231" s="7"/>
      <c r="Q4231" s="7"/>
      <c r="R4231" s="6"/>
    </row>
    <row r="4232" spans="5:18">
      <c r="E4232" s="5"/>
      <c r="F4232" s="6"/>
      <c r="G4232" s="6"/>
      <c r="I4232" s="6"/>
      <c r="J4232" s="6"/>
      <c r="K4232" s="6"/>
      <c r="L4232" s="6"/>
      <c r="M4232" s="6"/>
      <c r="N4232" s="6"/>
      <c r="O4232" s="7"/>
      <c r="P4232" s="7"/>
      <c r="Q4232" s="7"/>
      <c r="R4232" s="6"/>
    </row>
    <row r="4233" spans="5:18">
      <c r="E4233" s="5"/>
      <c r="F4233" s="6"/>
      <c r="G4233" s="6"/>
      <c r="I4233" s="6"/>
      <c r="J4233" s="6"/>
      <c r="K4233" s="6"/>
      <c r="L4233" s="6"/>
      <c r="M4233" s="6"/>
      <c r="N4233" s="6"/>
      <c r="O4233" s="7"/>
      <c r="P4233" s="7"/>
      <c r="Q4233" s="7"/>
      <c r="R4233" s="6"/>
    </row>
    <row r="4234" spans="5:18">
      <c r="E4234" s="5"/>
      <c r="F4234" s="6"/>
      <c r="G4234" s="6"/>
      <c r="I4234" s="6"/>
      <c r="J4234" s="6"/>
      <c r="K4234" s="6"/>
      <c r="L4234" s="6"/>
      <c r="M4234" s="6"/>
      <c r="N4234" s="6"/>
      <c r="O4234" s="7"/>
      <c r="P4234" s="7"/>
      <c r="Q4234" s="7"/>
      <c r="R4234" s="6"/>
    </row>
    <row r="4235" spans="5:18">
      <c r="E4235" s="5"/>
      <c r="F4235" s="6"/>
      <c r="G4235" s="6"/>
      <c r="I4235" s="6"/>
      <c r="J4235" s="6"/>
      <c r="K4235" s="6"/>
      <c r="L4235" s="6"/>
      <c r="M4235" s="6"/>
      <c r="N4235" s="6"/>
      <c r="O4235" s="7"/>
      <c r="P4235" s="7"/>
      <c r="Q4235" s="7"/>
      <c r="R4235" s="6"/>
    </row>
    <row r="4236" spans="5:18">
      <c r="E4236" s="5"/>
      <c r="F4236" s="6"/>
      <c r="G4236" s="6"/>
      <c r="I4236" s="6"/>
      <c r="J4236" s="6"/>
      <c r="K4236" s="6"/>
      <c r="L4236" s="6"/>
      <c r="M4236" s="6"/>
      <c r="N4236" s="6"/>
      <c r="O4236" s="7"/>
      <c r="P4236" s="7"/>
      <c r="Q4236" s="7"/>
      <c r="R4236" s="6"/>
    </row>
    <row r="4237" spans="5:18">
      <c r="E4237" s="5"/>
      <c r="F4237" s="6"/>
      <c r="G4237" s="6"/>
      <c r="I4237" s="6"/>
      <c r="J4237" s="6"/>
      <c r="K4237" s="6"/>
      <c r="L4237" s="6"/>
      <c r="M4237" s="6"/>
      <c r="N4237" s="6"/>
      <c r="O4237" s="7"/>
      <c r="P4237" s="7"/>
      <c r="Q4237" s="7"/>
      <c r="R4237" s="6"/>
    </row>
    <row r="4238" spans="5:18">
      <c r="E4238" s="5"/>
      <c r="F4238" s="6"/>
      <c r="G4238" s="6"/>
      <c r="I4238" s="6"/>
      <c r="J4238" s="6"/>
      <c r="K4238" s="6"/>
      <c r="L4238" s="6"/>
      <c r="M4238" s="6"/>
      <c r="N4238" s="6"/>
      <c r="O4238" s="7"/>
      <c r="P4238" s="7"/>
      <c r="Q4238" s="7"/>
      <c r="R4238" s="6"/>
    </row>
    <row r="4239" spans="5:18">
      <c r="E4239" s="5"/>
      <c r="F4239" s="6"/>
      <c r="G4239" s="6"/>
      <c r="I4239" s="6"/>
      <c r="J4239" s="6"/>
      <c r="K4239" s="6"/>
      <c r="L4239" s="6"/>
      <c r="M4239" s="6"/>
      <c r="N4239" s="6"/>
      <c r="O4239" s="7"/>
      <c r="P4239" s="7"/>
      <c r="Q4239" s="7"/>
      <c r="R4239" s="6"/>
    </row>
    <row r="4240" spans="5:18">
      <c r="E4240" s="5"/>
      <c r="F4240" s="6"/>
      <c r="G4240" s="6"/>
      <c r="I4240" s="6"/>
      <c r="J4240" s="6"/>
      <c r="K4240" s="6"/>
      <c r="L4240" s="6"/>
      <c r="M4240" s="6"/>
      <c r="N4240" s="6"/>
      <c r="O4240" s="7"/>
      <c r="P4240" s="7"/>
      <c r="Q4240" s="7"/>
      <c r="R4240" s="6"/>
    </row>
    <row r="4241" spans="5:18">
      <c r="E4241" s="5"/>
      <c r="F4241" s="6"/>
      <c r="G4241" s="6"/>
      <c r="I4241" s="6"/>
      <c r="J4241" s="6"/>
      <c r="K4241" s="6"/>
      <c r="L4241" s="6"/>
      <c r="M4241" s="6"/>
      <c r="N4241" s="6"/>
      <c r="O4241" s="7"/>
      <c r="P4241" s="7"/>
      <c r="Q4241" s="7"/>
      <c r="R4241" s="6"/>
    </row>
    <row r="4242" spans="5:18">
      <c r="E4242" s="5"/>
      <c r="F4242" s="6"/>
      <c r="G4242" s="6"/>
      <c r="I4242" s="6"/>
      <c r="J4242" s="6"/>
      <c r="K4242" s="6"/>
      <c r="L4242" s="6"/>
      <c r="M4242" s="6"/>
      <c r="N4242" s="6"/>
      <c r="O4242" s="7"/>
      <c r="P4242" s="7"/>
      <c r="Q4242" s="7"/>
      <c r="R4242" s="6"/>
    </row>
    <row r="4243" spans="5:18">
      <c r="E4243" s="5"/>
      <c r="F4243" s="6"/>
      <c r="G4243" s="6"/>
      <c r="I4243" s="6"/>
      <c r="J4243" s="6"/>
      <c r="K4243" s="6"/>
      <c r="L4243" s="6"/>
      <c r="M4243" s="6"/>
      <c r="N4243" s="6"/>
      <c r="O4243" s="7"/>
      <c r="P4243" s="7"/>
      <c r="Q4243" s="7"/>
      <c r="R4243" s="6"/>
    </row>
    <row r="4244" spans="5:18">
      <c r="E4244" s="5"/>
      <c r="F4244" s="6"/>
      <c r="G4244" s="6"/>
      <c r="I4244" s="6"/>
      <c r="J4244" s="6"/>
      <c r="K4244" s="6"/>
      <c r="L4244" s="6"/>
      <c r="M4244" s="6"/>
      <c r="N4244" s="6"/>
      <c r="O4244" s="7"/>
      <c r="P4244" s="7"/>
      <c r="Q4244" s="7"/>
      <c r="R4244" s="6"/>
    </row>
    <row r="4245" spans="5:18">
      <c r="E4245" s="5"/>
      <c r="F4245" s="6"/>
      <c r="G4245" s="6"/>
      <c r="I4245" s="6"/>
      <c r="J4245" s="6"/>
      <c r="K4245" s="6"/>
      <c r="L4245" s="6"/>
      <c r="M4245" s="6"/>
      <c r="N4245" s="6"/>
      <c r="O4245" s="7"/>
      <c r="P4245" s="7"/>
      <c r="Q4245" s="7"/>
      <c r="R4245" s="6"/>
    </row>
    <row r="4246" spans="5:18">
      <c r="E4246" s="5"/>
      <c r="F4246" s="6"/>
      <c r="G4246" s="6"/>
      <c r="I4246" s="6"/>
      <c r="J4246" s="6"/>
      <c r="K4246" s="6"/>
      <c r="L4246" s="6"/>
      <c r="M4246" s="6"/>
      <c r="N4246" s="6"/>
      <c r="O4246" s="7"/>
      <c r="P4246" s="7"/>
      <c r="Q4246" s="7"/>
      <c r="R4246" s="6"/>
    </row>
    <row r="4247" spans="5:18">
      <c r="E4247" s="5"/>
      <c r="F4247" s="6"/>
      <c r="G4247" s="6"/>
      <c r="I4247" s="6"/>
      <c r="J4247" s="6"/>
      <c r="K4247" s="6"/>
      <c r="L4247" s="6"/>
      <c r="M4247" s="6"/>
      <c r="N4247" s="6"/>
      <c r="O4247" s="7"/>
      <c r="P4247" s="7"/>
      <c r="Q4247" s="7"/>
      <c r="R4247" s="6"/>
    </row>
    <row r="4248" spans="5:18">
      <c r="E4248" s="5"/>
      <c r="F4248" s="6"/>
      <c r="G4248" s="6"/>
      <c r="I4248" s="6"/>
      <c r="J4248" s="6"/>
      <c r="K4248" s="6"/>
      <c r="L4248" s="6"/>
      <c r="M4248" s="6"/>
      <c r="N4248" s="6"/>
      <c r="O4248" s="7"/>
      <c r="P4248" s="7"/>
      <c r="Q4248" s="7"/>
      <c r="R4248" s="6"/>
    </row>
    <row r="4249" spans="5:18">
      <c r="E4249" s="5"/>
      <c r="F4249" s="6"/>
      <c r="G4249" s="6"/>
      <c r="I4249" s="6"/>
      <c r="J4249" s="6"/>
      <c r="K4249" s="6"/>
      <c r="L4249" s="6"/>
      <c r="M4249" s="6"/>
      <c r="N4249" s="6"/>
      <c r="O4249" s="7"/>
      <c r="P4249" s="7"/>
      <c r="Q4249" s="7"/>
      <c r="R4249" s="6"/>
    </row>
    <row r="4250" spans="5:18">
      <c r="E4250" s="5"/>
      <c r="F4250" s="6"/>
      <c r="G4250" s="6"/>
      <c r="I4250" s="6"/>
      <c r="J4250" s="6"/>
      <c r="K4250" s="6"/>
      <c r="L4250" s="6"/>
      <c r="M4250" s="6"/>
      <c r="N4250" s="6"/>
      <c r="O4250" s="7"/>
      <c r="P4250" s="7"/>
      <c r="Q4250" s="7"/>
      <c r="R4250" s="6"/>
    </row>
    <row r="4251" spans="5:18">
      <c r="E4251" s="5"/>
      <c r="F4251" s="6"/>
      <c r="G4251" s="6"/>
      <c r="I4251" s="6"/>
      <c r="J4251" s="6"/>
      <c r="K4251" s="6"/>
      <c r="L4251" s="6"/>
      <c r="M4251" s="6"/>
      <c r="N4251" s="6"/>
      <c r="O4251" s="7"/>
      <c r="P4251" s="7"/>
      <c r="Q4251" s="7"/>
      <c r="R4251" s="6"/>
    </row>
    <row r="4252" spans="5:18">
      <c r="E4252" s="5"/>
      <c r="F4252" s="6"/>
      <c r="G4252" s="6"/>
      <c r="I4252" s="6"/>
      <c r="J4252" s="6"/>
      <c r="K4252" s="6"/>
      <c r="L4252" s="6"/>
      <c r="M4252" s="6"/>
      <c r="N4252" s="6"/>
      <c r="O4252" s="7"/>
      <c r="P4252" s="7"/>
      <c r="Q4252" s="7"/>
      <c r="R4252" s="6"/>
    </row>
    <row r="4253" spans="5:18">
      <c r="E4253" s="5"/>
      <c r="F4253" s="6"/>
      <c r="G4253" s="6"/>
      <c r="I4253" s="6"/>
      <c r="J4253" s="6"/>
      <c r="K4253" s="6"/>
      <c r="L4253" s="6"/>
      <c r="M4253" s="6"/>
      <c r="N4253" s="6"/>
      <c r="O4253" s="7"/>
      <c r="P4253" s="7"/>
      <c r="Q4253" s="7"/>
      <c r="R4253" s="6"/>
    </row>
    <row r="4254" spans="5:18">
      <c r="E4254" s="5"/>
      <c r="F4254" s="6"/>
      <c r="G4254" s="6"/>
      <c r="I4254" s="6"/>
      <c r="J4254" s="6"/>
      <c r="K4254" s="6"/>
      <c r="L4254" s="6"/>
      <c r="M4254" s="6"/>
      <c r="N4254" s="6"/>
      <c r="O4254" s="7"/>
      <c r="P4254" s="7"/>
      <c r="Q4254" s="7"/>
      <c r="R4254" s="6"/>
    </row>
    <row r="4255" spans="5:18">
      <c r="E4255" s="5"/>
      <c r="F4255" s="6"/>
      <c r="G4255" s="6"/>
      <c r="I4255" s="6"/>
      <c r="J4255" s="6"/>
      <c r="K4255" s="6"/>
      <c r="L4255" s="6"/>
      <c r="M4255" s="6"/>
      <c r="N4255" s="6"/>
      <c r="O4255" s="7"/>
      <c r="P4255" s="7"/>
      <c r="Q4255" s="7"/>
      <c r="R4255" s="6"/>
    </row>
    <row r="4256" spans="5:18">
      <c r="E4256" s="5"/>
      <c r="F4256" s="6"/>
      <c r="G4256" s="6"/>
      <c r="I4256" s="6"/>
      <c r="J4256" s="6"/>
      <c r="K4256" s="6"/>
      <c r="L4256" s="6"/>
      <c r="M4256" s="6"/>
      <c r="N4256" s="6"/>
      <c r="O4256" s="7"/>
      <c r="P4256" s="7"/>
      <c r="Q4256" s="7"/>
      <c r="R4256" s="6"/>
    </row>
    <row r="4257" spans="5:18">
      <c r="E4257" s="5"/>
      <c r="F4257" s="6"/>
      <c r="G4257" s="6"/>
      <c r="I4257" s="6"/>
      <c r="J4257" s="6"/>
      <c r="K4257" s="6"/>
      <c r="L4257" s="6"/>
      <c r="M4257" s="6"/>
      <c r="N4257" s="6"/>
      <c r="O4257" s="7"/>
      <c r="P4257" s="7"/>
      <c r="Q4257" s="7"/>
      <c r="R4257" s="6"/>
    </row>
    <row r="4258" spans="5:18">
      <c r="E4258" s="5"/>
      <c r="F4258" s="6"/>
      <c r="G4258" s="6"/>
      <c r="I4258" s="6"/>
      <c r="J4258" s="6"/>
      <c r="K4258" s="6"/>
      <c r="L4258" s="6"/>
      <c r="M4258" s="6"/>
      <c r="N4258" s="6"/>
      <c r="O4258" s="7"/>
      <c r="P4258" s="7"/>
      <c r="Q4258" s="7"/>
      <c r="R4258" s="6"/>
    </row>
    <row r="4259" spans="5:18">
      <c r="E4259" s="5"/>
      <c r="F4259" s="6"/>
      <c r="G4259" s="6"/>
      <c r="I4259" s="6"/>
      <c r="J4259" s="6"/>
      <c r="K4259" s="6"/>
      <c r="L4259" s="6"/>
      <c r="M4259" s="6"/>
      <c r="N4259" s="6"/>
      <c r="O4259" s="7"/>
      <c r="P4259" s="7"/>
      <c r="Q4259" s="7"/>
      <c r="R4259" s="6"/>
    </row>
    <row r="4260" spans="5:18">
      <c r="E4260" s="5"/>
      <c r="F4260" s="6"/>
      <c r="G4260" s="6"/>
      <c r="I4260" s="6"/>
      <c r="J4260" s="6"/>
      <c r="K4260" s="6"/>
      <c r="L4260" s="6"/>
      <c r="M4260" s="6"/>
      <c r="N4260" s="6"/>
      <c r="O4260" s="7"/>
      <c r="P4260" s="7"/>
      <c r="Q4260" s="7"/>
      <c r="R4260" s="6"/>
    </row>
    <row r="4261" spans="5:18">
      <c r="E4261" s="5"/>
      <c r="F4261" s="6"/>
      <c r="G4261" s="6"/>
      <c r="I4261" s="6"/>
      <c r="J4261" s="6"/>
      <c r="K4261" s="6"/>
      <c r="L4261" s="6"/>
      <c r="M4261" s="6"/>
      <c r="N4261" s="6"/>
      <c r="O4261" s="7"/>
      <c r="P4261" s="7"/>
      <c r="Q4261" s="7"/>
      <c r="R4261" s="6"/>
    </row>
    <row r="4262" spans="5:18">
      <c r="E4262" s="5"/>
      <c r="F4262" s="6"/>
      <c r="G4262" s="6"/>
      <c r="I4262" s="6"/>
      <c r="J4262" s="6"/>
      <c r="K4262" s="6"/>
      <c r="L4262" s="6"/>
      <c r="M4262" s="6"/>
      <c r="N4262" s="6"/>
      <c r="O4262" s="7"/>
      <c r="P4262" s="7"/>
      <c r="Q4262" s="7"/>
      <c r="R4262" s="6"/>
    </row>
    <row r="4263" spans="5:18">
      <c r="E4263" s="5"/>
      <c r="F4263" s="6"/>
      <c r="G4263" s="6"/>
      <c r="I4263" s="6"/>
      <c r="J4263" s="6"/>
      <c r="K4263" s="6"/>
      <c r="L4263" s="6"/>
      <c r="M4263" s="6"/>
      <c r="N4263" s="6"/>
      <c r="O4263" s="7"/>
      <c r="P4263" s="7"/>
      <c r="Q4263" s="7"/>
      <c r="R4263" s="6"/>
    </row>
    <row r="4264" spans="5:18">
      <c r="E4264" s="5"/>
      <c r="F4264" s="6"/>
      <c r="G4264" s="6"/>
      <c r="I4264" s="6"/>
      <c r="J4264" s="6"/>
      <c r="K4264" s="6"/>
      <c r="L4264" s="6"/>
      <c r="M4264" s="6"/>
      <c r="N4264" s="6"/>
      <c r="O4264" s="7"/>
      <c r="P4264" s="7"/>
      <c r="Q4264" s="7"/>
      <c r="R4264" s="6"/>
    </row>
    <row r="4265" spans="5:18">
      <c r="E4265" s="5"/>
      <c r="F4265" s="6"/>
      <c r="G4265" s="6"/>
      <c r="I4265" s="6"/>
      <c r="J4265" s="6"/>
      <c r="K4265" s="6"/>
      <c r="L4265" s="6"/>
      <c r="M4265" s="6"/>
      <c r="N4265" s="6"/>
      <c r="O4265" s="7"/>
      <c r="P4265" s="7"/>
      <c r="Q4265" s="7"/>
      <c r="R4265" s="6"/>
    </row>
    <row r="4266" spans="5:18">
      <c r="E4266" s="5"/>
      <c r="F4266" s="6"/>
      <c r="G4266" s="6"/>
      <c r="I4266" s="6"/>
      <c r="J4266" s="6"/>
      <c r="K4266" s="6"/>
      <c r="L4266" s="6"/>
      <c r="M4266" s="6"/>
      <c r="N4266" s="6"/>
      <c r="O4266" s="7"/>
      <c r="P4266" s="7"/>
      <c r="Q4266" s="7"/>
      <c r="R4266" s="6"/>
    </row>
    <row r="4267" spans="5:18">
      <c r="E4267" s="5"/>
      <c r="F4267" s="6"/>
      <c r="G4267" s="6"/>
      <c r="I4267" s="6"/>
      <c r="J4267" s="6"/>
      <c r="K4267" s="6"/>
      <c r="L4267" s="6"/>
      <c r="M4267" s="6"/>
      <c r="N4267" s="6"/>
      <c r="O4267" s="7"/>
      <c r="P4267" s="7"/>
      <c r="Q4267" s="7"/>
      <c r="R4267" s="6"/>
    </row>
    <row r="4268" spans="5:18">
      <c r="E4268" s="5"/>
      <c r="F4268" s="6"/>
      <c r="G4268" s="6"/>
      <c r="I4268" s="6"/>
      <c r="J4268" s="6"/>
      <c r="K4268" s="6"/>
      <c r="L4268" s="6"/>
      <c r="M4268" s="6"/>
      <c r="N4268" s="6"/>
      <c r="O4268" s="7"/>
      <c r="P4268" s="7"/>
      <c r="Q4268" s="7"/>
      <c r="R4268" s="6"/>
    </row>
    <row r="4269" spans="5:18">
      <c r="E4269" s="5"/>
      <c r="F4269" s="6"/>
      <c r="G4269" s="6"/>
      <c r="I4269" s="6"/>
      <c r="J4269" s="6"/>
      <c r="K4269" s="6"/>
      <c r="L4269" s="6"/>
      <c r="M4269" s="6"/>
      <c r="N4269" s="6"/>
      <c r="O4269" s="7"/>
      <c r="P4269" s="7"/>
      <c r="Q4269" s="7"/>
      <c r="R4269" s="6"/>
    </row>
    <row r="4270" spans="5:18">
      <c r="E4270" s="5"/>
      <c r="F4270" s="6"/>
      <c r="G4270" s="6"/>
      <c r="I4270" s="6"/>
      <c r="J4270" s="6"/>
      <c r="K4270" s="6"/>
      <c r="L4270" s="6"/>
      <c r="M4270" s="6"/>
      <c r="N4270" s="6"/>
      <c r="O4270" s="7"/>
      <c r="P4270" s="7"/>
      <c r="Q4270" s="7"/>
      <c r="R4270" s="6"/>
    </row>
    <row r="4271" spans="5:18">
      <c r="E4271" s="5"/>
      <c r="F4271" s="6"/>
      <c r="G4271" s="6"/>
      <c r="I4271" s="6"/>
      <c r="J4271" s="6"/>
      <c r="K4271" s="6"/>
      <c r="L4271" s="6"/>
      <c r="M4271" s="6"/>
      <c r="N4271" s="6"/>
      <c r="O4271" s="7"/>
      <c r="P4271" s="7"/>
      <c r="Q4271" s="7"/>
      <c r="R4271" s="6"/>
    </row>
    <row r="4272" spans="5:18">
      <c r="E4272" s="5"/>
      <c r="F4272" s="6"/>
      <c r="G4272" s="6"/>
      <c r="I4272" s="6"/>
      <c r="J4272" s="6"/>
      <c r="K4272" s="6"/>
      <c r="L4272" s="6"/>
      <c r="M4272" s="6"/>
      <c r="N4272" s="6"/>
      <c r="O4272" s="7"/>
      <c r="P4272" s="7"/>
      <c r="Q4272" s="7"/>
      <c r="R4272" s="6"/>
    </row>
    <row r="4273" spans="5:18">
      <c r="E4273" s="5"/>
      <c r="F4273" s="6"/>
      <c r="G4273" s="6"/>
      <c r="I4273" s="6"/>
      <c r="J4273" s="6"/>
      <c r="K4273" s="6"/>
      <c r="L4273" s="6"/>
      <c r="M4273" s="6"/>
      <c r="N4273" s="6"/>
      <c r="O4273" s="7"/>
      <c r="P4273" s="7"/>
      <c r="Q4273" s="7"/>
      <c r="R4273" s="6"/>
    </row>
    <row r="4274" spans="5:18">
      <c r="E4274" s="5"/>
      <c r="F4274" s="6"/>
      <c r="G4274" s="6"/>
      <c r="I4274" s="6"/>
      <c r="J4274" s="6"/>
      <c r="K4274" s="6"/>
      <c r="L4274" s="6"/>
      <c r="M4274" s="6"/>
      <c r="N4274" s="6"/>
      <c r="O4274" s="7"/>
      <c r="P4274" s="7"/>
      <c r="Q4274" s="7"/>
      <c r="R4274" s="6"/>
    </row>
    <row r="4275" spans="5:18">
      <c r="E4275" s="5"/>
      <c r="F4275" s="6"/>
      <c r="G4275" s="6"/>
      <c r="I4275" s="6"/>
      <c r="J4275" s="6"/>
      <c r="K4275" s="6"/>
      <c r="L4275" s="6"/>
      <c r="M4275" s="6"/>
      <c r="N4275" s="6"/>
      <c r="O4275" s="7"/>
      <c r="P4275" s="7"/>
      <c r="Q4275" s="7"/>
      <c r="R4275" s="6"/>
    </row>
    <row r="4276" spans="5:18">
      <c r="E4276" s="5"/>
      <c r="F4276" s="6"/>
      <c r="G4276" s="6"/>
      <c r="I4276" s="6"/>
      <c r="J4276" s="6"/>
      <c r="K4276" s="6"/>
      <c r="L4276" s="6"/>
      <c r="M4276" s="6"/>
      <c r="N4276" s="6"/>
      <c r="O4276" s="7"/>
      <c r="P4276" s="7"/>
      <c r="Q4276" s="7"/>
      <c r="R4276" s="6"/>
    </row>
    <row r="4277" spans="5:18">
      <c r="E4277" s="5"/>
      <c r="F4277" s="6"/>
      <c r="G4277" s="6"/>
      <c r="I4277" s="6"/>
      <c r="J4277" s="6"/>
      <c r="K4277" s="6"/>
      <c r="L4277" s="6"/>
      <c r="M4277" s="6"/>
      <c r="N4277" s="6"/>
      <c r="O4277" s="7"/>
      <c r="P4277" s="7"/>
      <c r="Q4277" s="7"/>
      <c r="R4277" s="6"/>
    </row>
    <row r="4278" spans="5:18">
      <c r="E4278" s="5"/>
      <c r="F4278" s="6"/>
      <c r="G4278" s="6"/>
      <c r="I4278" s="6"/>
      <c r="J4278" s="6"/>
      <c r="K4278" s="6"/>
      <c r="L4278" s="6"/>
      <c r="M4278" s="6"/>
      <c r="N4278" s="6"/>
      <c r="O4278" s="7"/>
      <c r="P4278" s="7"/>
      <c r="Q4278" s="7"/>
      <c r="R4278" s="6"/>
    </row>
    <row r="4279" spans="5:18">
      <c r="E4279" s="5"/>
      <c r="F4279" s="6"/>
      <c r="G4279" s="6"/>
      <c r="I4279" s="6"/>
      <c r="J4279" s="6"/>
      <c r="K4279" s="6"/>
      <c r="L4279" s="6"/>
      <c r="M4279" s="6"/>
      <c r="N4279" s="6"/>
      <c r="O4279" s="7"/>
      <c r="P4279" s="7"/>
      <c r="Q4279" s="7"/>
      <c r="R4279" s="6"/>
    </row>
    <row r="4280" spans="5:18">
      <c r="E4280" s="5"/>
      <c r="F4280" s="6"/>
      <c r="G4280" s="6"/>
      <c r="I4280" s="6"/>
      <c r="J4280" s="6"/>
      <c r="K4280" s="6"/>
      <c r="L4280" s="6"/>
      <c r="M4280" s="6"/>
      <c r="N4280" s="6"/>
      <c r="O4280" s="7"/>
      <c r="P4280" s="7"/>
      <c r="Q4280" s="7"/>
      <c r="R4280" s="6"/>
    </row>
    <row r="4281" spans="5:18">
      <c r="E4281" s="5"/>
      <c r="F4281" s="6"/>
      <c r="G4281" s="6"/>
      <c r="I4281" s="6"/>
      <c r="J4281" s="6"/>
      <c r="K4281" s="6"/>
      <c r="L4281" s="6"/>
      <c r="M4281" s="6"/>
      <c r="N4281" s="6"/>
      <c r="O4281" s="7"/>
      <c r="P4281" s="7"/>
      <c r="Q4281" s="7"/>
      <c r="R4281" s="6"/>
    </row>
    <row r="4282" spans="5:18">
      <c r="E4282" s="5"/>
      <c r="F4282" s="6"/>
      <c r="G4282" s="6"/>
      <c r="I4282" s="6"/>
      <c r="J4282" s="6"/>
      <c r="K4282" s="6"/>
      <c r="L4282" s="6"/>
      <c r="M4282" s="6"/>
      <c r="N4282" s="6"/>
      <c r="O4282" s="7"/>
      <c r="P4282" s="7"/>
      <c r="Q4282" s="7"/>
      <c r="R4282" s="6"/>
    </row>
    <row r="4283" spans="5:18">
      <c r="E4283" s="5"/>
      <c r="F4283" s="6"/>
      <c r="G4283" s="6"/>
      <c r="I4283" s="6"/>
      <c r="J4283" s="6"/>
      <c r="K4283" s="6"/>
      <c r="L4283" s="6"/>
      <c r="M4283" s="6"/>
      <c r="N4283" s="6"/>
      <c r="O4283" s="7"/>
      <c r="P4283" s="7"/>
      <c r="Q4283" s="7"/>
      <c r="R4283" s="6"/>
    </row>
    <row r="4284" spans="5:18">
      <c r="E4284" s="5"/>
      <c r="F4284" s="6"/>
      <c r="G4284" s="6"/>
      <c r="I4284" s="6"/>
      <c r="J4284" s="6"/>
      <c r="K4284" s="6"/>
      <c r="L4284" s="6"/>
      <c r="M4284" s="6"/>
      <c r="N4284" s="6"/>
      <c r="O4284" s="7"/>
      <c r="P4284" s="7"/>
      <c r="Q4284" s="7"/>
      <c r="R4284" s="6"/>
    </row>
    <row r="4285" spans="5:18">
      <c r="E4285" s="5"/>
      <c r="F4285" s="6"/>
      <c r="G4285" s="6"/>
      <c r="I4285" s="6"/>
      <c r="J4285" s="6"/>
      <c r="K4285" s="6"/>
      <c r="L4285" s="6"/>
      <c r="M4285" s="6"/>
      <c r="N4285" s="6"/>
      <c r="O4285" s="7"/>
      <c r="P4285" s="7"/>
      <c r="Q4285" s="7"/>
      <c r="R4285" s="6"/>
    </row>
    <row r="4286" spans="5:18">
      <c r="E4286" s="5"/>
      <c r="F4286" s="6"/>
      <c r="G4286" s="6"/>
      <c r="I4286" s="6"/>
      <c r="J4286" s="6"/>
      <c r="K4286" s="6"/>
      <c r="L4286" s="6"/>
      <c r="M4286" s="6"/>
      <c r="N4286" s="6"/>
      <c r="O4286" s="7"/>
      <c r="P4286" s="7"/>
      <c r="Q4286" s="7"/>
      <c r="R4286" s="6"/>
    </row>
    <row r="4287" spans="5:18">
      <c r="E4287" s="5"/>
      <c r="F4287" s="6"/>
      <c r="G4287" s="6"/>
      <c r="I4287" s="6"/>
      <c r="J4287" s="6"/>
      <c r="K4287" s="6"/>
      <c r="L4287" s="6"/>
      <c r="M4287" s="6"/>
      <c r="N4287" s="6"/>
      <c r="O4287" s="7"/>
      <c r="P4287" s="7"/>
      <c r="Q4287" s="7"/>
      <c r="R4287" s="6"/>
    </row>
    <row r="4288" spans="5:18">
      <c r="E4288" s="5"/>
      <c r="F4288" s="6"/>
      <c r="G4288" s="6"/>
      <c r="I4288" s="6"/>
      <c r="J4288" s="6"/>
      <c r="K4288" s="6"/>
      <c r="L4288" s="6"/>
      <c r="M4288" s="6"/>
      <c r="N4288" s="6"/>
      <c r="O4288" s="7"/>
      <c r="P4288" s="7"/>
      <c r="Q4288" s="7"/>
      <c r="R4288" s="6"/>
    </row>
    <row r="4289" spans="5:18">
      <c r="E4289" s="5"/>
      <c r="F4289" s="6"/>
      <c r="G4289" s="6"/>
      <c r="I4289" s="6"/>
      <c r="J4289" s="6"/>
      <c r="K4289" s="6"/>
      <c r="L4289" s="6"/>
      <c r="M4289" s="6"/>
      <c r="N4289" s="6"/>
      <c r="O4289" s="7"/>
      <c r="P4289" s="7"/>
      <c r="Q4289" s="7"/>
      <c r="R4289" s="6"/>
    </row>
    <row r="4290" spans="5:18">
      <c r="E4290" s="5"/>
      <c r="F4290" s="6"/>
      <c r="G4290" s="6"/>
      <c r="I4290" s="6"/>
      <c r="J4290" s="6"/>
      <c r="K4290" s="6"/>
      <c r="L4290" s="6"/>
      <c r="M4290" s="6"/>
      <c r="N4290" s="6"/>
      <c r="O4290" s="7"/>
      <c r="P4290" s="7"/>
      <c r="Q4290" s="7"/>
      <c r="R4290" s="6"/>
    </row>
    <row r="4291" spans="5:18">
      <c r="E4291" s="5"/>
      <c r="F4291" s="6"/>
      <c r="G4291" s="6"/>
      <c r="I4291" s="6"/>
      <c r="J4291" s="6"/>
      <c r="K4291" s="6"/>
      <c r="L4291" s="6"/>
      <c r="M4291" s="6"/>
      <c r="N4291" s="6"/>
      <c r="O4291" s="7"/>
      <c r="P4291" s="7"/>
      <c r="Q4291" s="7"/>
      <c r="R4291" s="6"/>
    </row>
    <row r="4292" spans="5:18">
      <c r="E4292" s="5"/>
      <c r="F4292" s="6"/>
      <c r="G4292" s="6"/>
      <c r="I4292" s="6"/>
      <c r="J4292" s="6"/>
      <c r="K4292" s="6"/>
      <c r="L4292" s="6"/>
      <c r="M4292" s="6"/>
      <c r="N4292" s="6"/>
      <c r="O4292" s="7"/>
      <c r="P4292" s="7"/>
      <c r="Q4292" s="7"/>
      <c r="R4292" s="6"/>
    </row>
    <row r="4293" spans="5:18">
      <c r="E4293" s="5"/>
      <c r="F4293" s="6"/>
      <c r="G4293" s="6"/>
      <c r="I4293" s="6"/>
      <c r="J4293" s="6"/>
      <c r="K4293" s="6"/>
      <c r="L4293" s="6"/>
      <c r="M4293" s="6"/>
      <c r="N4293" s="6"/>
      <c r="O4293" s="7"/>
      <c r="P4293" s="7"/>
      <c r="Q4293" s="7"/>
      <c r="R4293" s="6"/>
    </row>
    <row r="4294" spans="5:18">
      <c r="E4294" s="5"/>
      <c r="F4294" s="6"/>
      <c r="G4294" s="6"/>
      <c r="I4294" s="6"/>
      <c r="J4294" s="6"/>
      <c r="K4294" s="6"/>
      <c r="L4294" s="6"/>
      <c r="M4294" s="6"/>
      <c r="N4294" s="6"/>
      <c r="O4294" s="7"/>
      <c r="P4294" s="7"/>
      <c r="Q4294" s="7"/>
      <c r="R4294" s="6"/>
    </row>
    <row r="4295" spans="5:18">
      <c r="E4295" s="5"/>
      <c r="F4295" s="6"/>
      <c r="G4295" s="6"/>
      <c r="I4295" s="6"/>
      <c r="J4295" s="6"/>
      <c r="K4295" s="6"/>
      <c r="L4295" s="6"/>
      <c r="M4295" s="6"/>
      <c r="N4295" s="6"/>
      <c r="O4295" s="7"/>
      <c r="P4295" s="7"/>
      <c r="Q4295" s="7"/>
      <c r="R4295" s="6"/>
    </row>
    <row r="4296" spans="5:18">
      <c r="E4296" s="5"/>
      <c r="F4296" s="6"/>
      <c r="G4296" s="6"/>
      <c r="I4296" s="6"/>
      <c r="J4296" s="6"/>
      <c r="K4296" s="6"/>
      <c r="L4296" s="6"/>
      <c r="M4296" s="6"/>
      <c r="N4296" s="6"/>
      <c r="O4296" s="7"/>
      <c r="P4296" s="7"/>
      <c r="Q4296" s="7"/>
      <c r="R4296" s="6"/>
    </row>
    <row r="4297" spans="5:18">
      <c r="E4297" s="5"/>
      <c r="F4297" s="6"/>
      <c r="G4297" s="6"/>
      <c r="I4297" s="6"/>
      <c r="J4297" s="6"/>
      <c r="K4297" s="6"/>
      <c r="L4297" s="6"/>
      <c r="M4297" s="6"/>
      <c r="N4297" s="6"/>
      <c r="O4297" s="7"/>
      <c r="P4297" s="7"/>
      <c r="Q4297" s="7"/>
      <c r="R4297" s="6"/>
    </row>
    <row r="4298" spans="5:18">
      <c r="E4298" s="5"/>
      <c r="F4298" s="6"/>
      <c r="G4298" s="6"/>
      <c r="I4298" s="6"/>
      <c r="J4298" s="6"/>
      <c r="K4298" s="6"/>
      <c r="L4298" s="6"/>
      <c r="M4298" s="6"/>
      <c r="N4298" s="6"/>
      <c r="O4298" s="7"/>
      <c r="P4298" s="7"/>
      <c r="Q4298" s="7"/>
      <c r="R4298" s="6"/>
    </row>
    <row r="4299" spans="5:18">
      <c r="E4299" s="5"/>
      <c r="F4299" s="6"/>
      <c r="G4299" s="6"/>
      <c r="I4299" s="6"/>
      <c r="J4299" s="6"/>
      <c r="K4299" s="6"/>
      <c r="L4299" s="6"/>
      <c r="M4299" s="6"/>
      <c r="N4299" s="6"/>
      <c r="O4299" s="7"/>
      <c r="P4299" s="7"/>
      <c r="Q4299" s="7"/>
      <c r="R4299" s="6"/>
    </row>
    <row r="4300" spans="5:18">
      <c r="E4300" s="5"/>
      <c r="F4300" s="6"/>
      <c r="G4300" s="6"/>
      <c r="I4300" s="6"/>
      <c r="J4300" s="6"/>
      <c r="K4300" s="6"/>
      <c r="L4300" s="6"/>
      <c r="M4300" s="6"/>
      <c r="N4300" s="6"/>
      <c r="O4300" s="7"/>
      <c r="P4300" s="7"/>
      <c r="Q4300" s="7"/>
      <c r="R4300" s="6"/>
    </row>
    <row r="4301" spans="5:18">
      <c r="E4301" s="5"/>
      <c r="F4301" s="6"/>
      <c r="G4301" s="6"/>
      <c r="I4301" s="6"/>
      <c r="J4301" s="6"/>
      <c r="K4301" s="6"/>
      <c r="L4301" s="6"/>
      <c r="M4301" s="6"/>
      <c r="N4301" s="6"/>
      <c r="O4301" s="7"/>
      <c r="P4301" s="7"/>
      <c r="Q4301" s="7"/>
      <c r="R4301" s="6"/>
    </row>
    <row r="4302" spans="5:18">
      <c r="E4302" s="5"/>
      <c r="F4302" s="6"/>
      <c r="G4302" s="6"/>
      <c r="I4302" s="6"/>
      <c r="J4302" s="6"/>
      <c r="K4302" s="6"/>
      <c r="L4302" s="6"/>
      <c r="M4302" s="6"/>
      <c r="N4302" s="6"/>
      <c r="O4302" s="7"/>
      <c r="P4302" s="7"/>
      <c r="Q4302" s="7"/>
      <c r="R4302" s="6"/>
    </row>
    <row r="4303" spans="5:18">
      <c r="E4303" s="5"/>
      <c r="F4303" s="6"/>
      <c r="G4303" s="6"/>
      <c r="I4303" s="6"/>
      <c r="J4303" s="6"/>
      <c r="K4303" s="6"/>
      <c r="L4303" s="6"/>
      <c r="M4303" s="6"/>
      <c r="N4303" s="6"/>
      <c r="O4303" s="7"/>
      <c r="P4303" s="7"/>
      <c r="Q4303" s="7"/>
      <c r="R4303" s="6"/>
    </row>
    <row r="4304" spans="5:18">
      <c r="E4304" s="5"/>
      <c r="F4304" s="6"/>
      <c r="G4304" s="6"/>
      <c r="I4304" s="6"/>
      <c r="J4304" s="6"/>
      <c r="K4304" s="6"/>
      <c r="L4304" s="6"/>
      <c r="M4304" s="6"/>
      <c r="N4304" s="6"/>
      <c r="O4304" s="7"/>
      <c r="P4304" s="7"/>
      <c r="Q4304" s="7"/>
      <c r="R4304" s="6"/>
    </row>
    <row r="4305" spans="5:18">
      <c r="E4305" s="5"/>
      <c r="F4305" s="6"/>
      <c r="G4305" s="6"/>
      <c r="I4305" s="6"/>
      <c r="J4305" s="6"/>
      <c r="K4305" s="6"/>
      <c r="L4305" s="6"/>
      <c r="M4305" s="6"/>
      <c r="N4305" s="6"/>
      <c r="O4305" s="7"/>
      <c r="P4305" s="7"/>
      <c r="Q4305" s="7"/>
      <c r="R4305" s="6"/>
    </row>
    <row r="4306" spans="5:18">
      <c r="E4306" s="5"/>
      <c r="F4306" s="6"/>
      <c r="G4306" s="6"/>
      <c r="I4306" s="6"/>
      <c r="J4306" s="6"/>
      <c r="K4306" s="6"/>
      <c r="L4306" s="6"/>
      <c r="M4306" s="6"/>
      <c r="N4306" s="6"/>
      <c r="O4306" s="7"/>
      <c r="P4306" s="7"/>
      <c r="Q4306" s="7"/>
      <c r="R4306" s="6"/>
    </row>
    <row r="4307" spans="5:18">
      <c r="E4307" s="5"/>
      <c r="F4307" s="6"/>
      <c r="G4307" s="6"/>
      <c r="I4307" s="6"/>
      <c r="J4307" s="6"/>
      <c r="K4307" s="6"/>
      <c r="L4307" s="6"/>
      <c r="M4307" s="6"/>
      <c r="N4307" s="6"/>
      <c r="O4307" s="7"/>
      <c r="P4307" s="7"/>
      <c r="Q4307" s="7"/>
      <c r="R4307" s="6"/>
    </row>
    <row r="4308" spans="5:18">
      <c r="E4308" s="5"/>
      <c r="F4308" s="6"/>
      <c r="G4308" s="6"/>
      <c r="I4308" s="6"/>
      <c r="J4308" s="6"/>
      <c r="K4308" s="6"/>
      <c r="L4308" s="6"/>
      <c r="M4308" s="6"/>
      <c r="N4308" s="6"/>
      <c r="O4308" s="7"/>
      <c r="P4308" s="7"/>
      <c r="Q4308" s="7"/>
      <c r="R4308" s="6"/>
    </row>
    <row r="4309" spans="5:18">
      <c r="E4309" s="5"/>
      <c r="F4309" s="6"/>
      <c r="G4309" s="6"/>
      <c r="I4309" s="6"/>
      <c r="J4309" s="6"/>
      <c r="K4309" s="6"/>
      <c r="L4309" s="6"/>
      <c r="M4309" s="6"/>
      <c r="N4309" s="6"/>
      <c r="O4309" s="7"/>
      <c r="P4309" s="7"/>
      <c r="Q4309" s="7"/>
      <c r="R4309" s="6"/>
    </row>
    <row r="4310" spans="5:18">
      <c r="E4310" s="5"/>
      <c r="F4310" s="6"/>
      <c r="G4310" s="6"/>
      <c r="I4310" s="6"/>
      <c r="J4310" s="6"/>
      <c r="K4310" s="6"/>
      <c r="L4310" s="6"/>
      <c r="M4310" s="6"/>
      <c r="N4310" s="6"/>
      <c r="O4310" s="7"/>
      <c r="P4310" s="7"/>
      <c r="Q4310" s="7"/>
      <c r="R4310" s="6"/>
    </row>
    <row r="4311" spans="5:18">
      <c r="E4311" s="5"/>
      <c r="F4311" s="6"/>
      <c r="G4311" s="6"/>
      <c r="I4311" s="6"/>
      <c r="J4311" s="6"/>
      <c r="K4311" s="6"/>
      <c r="L4311" s="6"/>
      <c r="M4311" s="6"/>
      <c r="N4311" s="6"/>
      <c r="O4311" s="7"/>
      <c r="P4311" s="7"/>
      <c r="Q4311" s="7"/>
      <c r="R4311" s="6"/>
    </row>
    <row r="4312" spans="5:18">
      <c r="E4312" s="5"/>
      <c r="F4312" s="6"/>
      <c r="G4312" s="6"/>
      <c r="I4312" s="6"/>
      <c r="J4312" s="6"/>
      <c r="K4312" s="6"/>
      <c r="L4312" s="6"/>
      <c r="M4312" s="6"/>
      <c r="N4312" s="6"/>
      <c r="O4312" s="7"/>
      <c r="P4312" s="7"/>
      <c r="Q4312" s="7"/>
      <c r="R4312" s="6"/>
    </row>
    <row r="4313" spans="5:18">
      <c r="E4313" s="5"/>
      <c r="F4313" s="6"/>
      <c r="G4313" s="6"/>
      <c r="I4313" s="6"/>
      <c r="J4313" s="6"/>
      <c r="K4313" s="6"/>
      <c r="L4313" s="6"/>
      <c r="M4313" s="6"/>
      <c r="N4313" s="6"/>
      <c r="O4313" s="7"/>
      <c r="P4313" s="7"/>
      <c r="Q4313" s="7"/>
      <c r="R4313" s="6"/>
    </row>
    <row r="4314" spans="5:18">
      <c r="E4314" s="5"/>
      <c r="F4314" s="6"/>
      <c r="G4314" s="6"/>
      <c r="I4314" s="6"/>
      <c r="J4314" s="6"/>
      <c r="K4314" s="6"/>
      <c r="L4314" s="6"/>
      <c r="M4314" s="6"/>
      <c r="N4314" s="6"/>
      <c r="O4314" s="7"/>
      <c r="P4314" s="7"/>
      <c r="Q4314" s="7"/>
      <c r="R4314" s="6"/>
    </row>
    <row r="4315" spans="5:18">
      <c r="E4315" s="5"/>
      <c r="F4315" s="6"/>
      <c r="G4315" s="6"/>
      <c r="I4315" s="6"/>
      <c r="J4315" s="6"/>
      <c r="K4315" s="6"/>
      <c r="L4315" s="6"/>
      <c r="M4315" s="6"/>
      <c r="N4315" s="6"/>
      <c r="O4315" s="7"/>
      <c r="P4315" s="7"/>
      <c r="Q4315" s="7"/>
      <c r="R4315" s="6"/>
    </row>
    <row r="4316" spans="5:18">
      <c r="E4316" s="5"/>
      <c r="F4316" s="6"/>
      <c r="G4316" s="6"/>
      <c r="I4316" s="6"/>
      <c r="J4316" s="6"/>
      <c r="K4316" s="6"/>
      <c r="L4316" s="6"/>
      <c r="M4316" s="6"/>
      <c r="N4316" s="6"/>
      <c r="O4316" s="7"/>
      <c r="P4316" s="7"/>
      <c r="Q4316" s="7"/>
      <c r="R4316" s="6"/>
    </row>
    <row r="4317" spans="5:18">
      <c r="E4317" s="5"/>
      <c r="F4317" s="6"/>
      <c r="G4317" s="6"/>
      <c r="I4317" s="6"/>
      <c r="J4317" s="6"/>
      <c r="K4317" s="6"/>
      <c r="L4317" s="6"/>
      <c r="M4317" s="6"/>
      <c r="N4317" s="6"/>
      <c r="O4317" s="7"/>
      <c r="P4317" s="7"/>
      <c r="Q4317" s="7"/>
      <c r="R4317" s="6"/>
    </row>
    <row r="4318" spans="5:18">
      <c r="E4318" s="5"/>
      <c r="F4318" s="6"/>
      <c r="G4318" s="6"/>
      <c r="I4318" s="6"/>
      <c r="J4318" s="6"/>
      <c r="K4318" s="6"/>
      <c r="L4318" s="6"/>
      <c r="M4318" s="6"/>
      <c r="N4318" s="6"/>
      <c r="O4318" s="7"/>
      <c r="P4318" s="7"/>
      <c r="Q4318" s="7"/>
      <c r="R4318" s="6"/>
    </row>
    <row r="4319" spans="5:18">
      <c r="E4319" s="5"/>
      <c r="F4319" s="6"/>
      <c r="G4319" s="6"/>
      <c r="I4319" s="6"/>
      <c r="J4319" s="6"/>
      <c r="K4319" s="6"/>
      <c r="L4319" s="6"/>
      <c r="M4319" s="6"/>
      <c r="N4319" s="6"/>
      <c r="O4319" s="7"/>
      <c r="P4319" s="7"/>
      <c r="Q4319" s="7"/>
      <c r="R4319" s="6"/>
    </row>
    <row r="4320" spans="5:18">
      <c r="E4320" s="5"/>
      <c r="F4320" s="6"/>
      <c r="G4320" s="6"/>
      <c r="I4320" s="6"/>
      <c r="J4320" s="6"/>
      <c r="K4320" s="6"/>
      <c r="L4320" s="6"/>
      <c r="M4320" s="6"/>
      <c r="N4320" s="6"/>
      <c r="O4320" s="7"/>
      <c r="P4320" s="7"/>
      <c r="Q4320" s="7"/>
      <c r="R4320" s="6"/>
    </row>
    <row r="4321" spans="5:18">
      <c r="E4321" s="5"/>
      <c r="F4321" s="6"/>
      <c r="G4321" s="6"/>
      <c r="I4321" s="6"/>
      <c r="J4321" s="6"/>
      <c r="K4321" s="6"/>
      <c r="L4321" s="6"/>
      <c r="M4321" s="6"/>
      <c r="N4321" s="6"/>
      <c r="O4321" s="7"/>
      <c r="P4321" s="7"/>
      <c r="Q4321" s="7"/>
      <c r="R4321" s="6"/>
    </row>
    <row r="4322" spans="5:18">
      <c r="E4322" s="5"/>
      <c r="F4322" s="6"/>
      <c r="G4322" s="6"/>
      <c r="I4322" s="6"/>
      <c r="J4322" s="6"/>
      <c r="K4322" s="6"/>
      <c r="L4322" s="6"/>
      <c r="M4322" s="6"/>
      <c r="N4322" s="6"/>
      <c r="O4322" s="7"/>
      <c r="P4322" s="7"/>
      <c r="Q4322" s="7"/>
      <c r="R4322" s="6"/>
    </row>
    <row r="4323" spans="5:18">
      <c r="E4323" s="5"/>
      <c r="F4323" s="6"/>
      <c r="G4323" s="6"/>
      <c r="I4323" s="6"/>
      <c r="J4323" s="6"/>
      <c r="K4323" s="6"/>
      <c r="L4323" s="6"/>
      <c r="M4323" s="6"/>
      <c r="N4323" s="6"/>
      <c r="O4323" s="7"/>
      <c r="P4323" s="7"/>
      <c r="Q4323" s="7"/>
      <c r="R4323" s="6"/>
    </row>
    <row r="4324" spans="5:18">
      <c r="E4324" s="5"/>
      <c r="F4324" s="6"/>
      <c r="G4324" s="6"/>
      <c r="I4324" s="6"/>
      <c r="J4324" s="6"/>
      <c r="K4324" s="6"/>
      <c r="L4324" s="6"/>
      <c r="M4324" s="6"/>
      <c r="N4324" s="6"/>
      <c r="O4324" s="7"/>
      <c r="P4324" s="7"/>
      <c r="Q4324" s="7"/>
      <c r="R4324" s="6"/>
    </row>
    <row r="4325" spans="5:18">
      <c r="E4325" s="5"/>
      <c r="F4325" s="6"/>
      <c r="G4325" s="6"/>
      <c r="I4325" s="6"/>
      <c r="J4325" s="6"/>
      <c r="K4325" s="6"/>
      <c r="L4325" s="6"/>
      <c r="M4325" s="6"/>
      <c r="N4325" s="6"/>
      <c r="O4325" s="7"/>
      <c r="P4325" s="7"/>
      <c r="Q4325" s="7"/>
      <c r="R4325" s="6"/>
    </row>
    <row r="4326" spans="5:18">
      <c r="E4326" s="5"/>
      <c r="F4326" s="6"/>
      <c r="G4326" s="6"/>
      <c r="I4326" s="6"/>
      <c r="J4326" s="6"/>
      <c r="K4326" s="6"/>
      <c r="L4326" s="6"/>
      <c r="M4326" s="6"/>
      <c r="N4326" s="6"/>
      <c r="O4326" s="7"/>
      <c r="P4326" s="7"/>
      <c r="Q4326" s="7"/>
      <c r="R4326" s="6"/>
    </row>
    <row r="4327" spans="5:18">
      <c r="E4327" s="5"/>
      <c r="F4327" s="6"/>
      <c r="G4327" s="6"/>
      <c r="I4327" s="6"/>
      <c r="J4327" s="6"/>
      <c r="K4327" s="6"/>
      <c r="L4327" s="6"/>
      <c r="M4327" s="6"/>
      <c r="N4327" s="6"/>
      <c r="O4327" s="7"/>
      <c r="P4327" s="7"/>
      <c r="Q4327" s="7"/>
      <c r="R4327" s="6"/>
    </row>
    <row r="4328" spans="5:18">
      <c r="E4328" s="5"/>
      <c r="F4328" s="6"/>
      <c r="G4328" s="6"/>
      <c r="I4328" s="6"/>
      <c r="J4328" s="6"/>
      <c r="K4328" s="6"/>
      <c r="L4328" s="6"/>
      <c r="M4328" s="6"/>
      <c r="N4328" s="6"/>
      <c r="O4328" s="7"/>
      <c r="P4328" s="7"/>
      <c r="Q4328" s="7"/>
      <c r="R4328" s="6"/>
    </row>
    <row r="4329" spans="5:18">
      <c r="E4329" s="5"/>
      <c r="F4329" s="6"/>
      <c r="G4329" s="6"/>
      <c r="I4329" s="6"/>
      <c r="J4329" s="6"/>
      <c r="K4329" s="6"/>
      <c r="L4329" s="6"/>
      <c r="M4329" s="6"/>
      <c r="N4329" s="6"/>
      <c r="O4329" s="7"/>
      <c r="P4329" s="7"/>
      <c r="Q4329" s="7"/>
      <c r="R4329" s="6"/>
    </row>
    <row r="4330" spans="5:18">
      <c r="E4330" s="5"/>
      <c r="F4330" s="6"/>
      <c r="G4330" s="6"/>
      <c r="I4330" s="6"/>
      <c r="J4330" s="6"/>
      <c r="K4330" s="6"/>
      <c r="L4330" s="6"/>
      <c r="M4330" s="6"/>
      <c r="N4330" s="6"/>
      <c r="O4330" s="7"/>
      <c r="P4330" s="7"/>
      <c r="Q4330" s="7"/>
      <c r="R4330" s="6"/>
    </row>
    <row r="4331" spans="5:18">
      <c r="E4331" s="5"/>
      <c r="F4331" s="6"/>
      <c r="G4331" s="6"/>
      <c r="I4331" s="6"/>
      <c r="J4331" s="6"/>
      <c r="K4331" s="6"/>
      <c r="L4331" s="6"/>
      <c r="M4331" s="6"/>
      <c r="N4331" s="6"/>
      <c r="O4331" s="7"/>
      <c r="P4331" s="7"/>
      <c r="Q4331" s="7"/>
      <c r="R4331" s="6"/>
    </row>
    <row r="4332" spans="5:18">
      <c r="E4332" s="5"/>
      <c r="F4332" s="6"/>
      <c r="G4332" s="6"/>
      <c r="I4332" s="6"/>
      <c r="J4332" s="6"/>
      <c r="K4332" s="6"/>
      <c r="L4332" s="6"/>
      <c r="M4332" s="6"/>
      <c r="N4332" s="6"/>
      <c r="O4332" s="7"/>
      <c r="P4332" s="7"/>
      <c r="Q4332" s="7"/>
      <c r="R4332" s="6"/>
    </row>
    <row r="4333" spans="5:18">
      <c r="E4333" s="5"/>
      <c r="F4333" s="6"/>
      <c r="G4333" s="6"/>
      <c r="I4333" s="6"/>
      <c r="J4333" s="6"/>
      <c r="K4333" s="6"/>
      <c r="L4333" s="6"/>
      <c r="M4333" s="6"/>
      <c r="N4333" s="6"/>
      <c r="O4333" s="7"/>
      <c r="P4333" s="7"/>
      <c r="Q4333" s="7"/>
      <c r="R4333" s="6"/>
    </row>
    <row r="4334" spans="5:18">
      <c r="E4334" s="5"/>
      <c r="F4334" s="6"/>
      <c r="G4334" s="6"/>
      <c r="I4334" s="6"/>
      <c r="J4334" s="6"/>
      <c r="K4334" s="6"/>
      <c r="L4334" s="6"/>
      <c r="M4334" s="6"/>
      <c r="N4334" s="6"/>
      <c r="O4334" s="7"/>
      <c r="P4334" s="7"/>
      <c r="Q4334" s="7"/>
      <c r="R4334" s="6"/>
    </row>
    <row r="4335" spans="5:18">
      <c r="E4335" s="5"/>
      <c r="F4335" s="6"/>
      <c r="G4335" s="6"/>
      <c r="I4335" s="6"/>
      <c r="J4335" s="6"/>
      <c r="K4335" s="6"/>
      <c r="L4335" s="6"/>
      <c r="M4335" s="6"/>
      <c r="N4335" s="6"/>
      <c r="O4335" s="7"/>
      <c r="P4335" s="7"/>
      <c r="Q4335" s="7"/>
      <c r="R4335" s="6"/>
    </row>
    <row r="4336" spans="5:18">
      <c r="E4336" s="5"/>
      <c r="F4336" s="6"/>
      <c r="G4336" s="6"/>
      <c r="I4336" s="6"/>
      <c r="J4336" s="6"/>
      <c r="K4336" s="6"/>
      <c r="L4336" s="6"/>
      <c r="M4336" s="6"/>
      <c r="N4336" s="6"/>
      <c r="O4336" s="7"/>
      <c r="P4336" s="7"/>
      <c r="Q4336" s="7"/>
      <c r="R4336" s="6"/>
    </row>
    <row r="4337" spans="5:18">
      <c r="E4337" s="5"/>
      <c r="F4337" s="6"/>
      <c r="G4337" s="6"/>
      <c r="I4337" s="6"/>
      <c r="J4337" s="6"/>
      <c r="K4337" s="6"/>
      <c r="L4337" s="6"/>
      <c r="M4337" s="6"/>
      <c r="N4337" s="6"/>
      <c r="O4337" s="7"/>
      <c r="P4337" s="7"/>
      <c r="Q4337" s="7"/>
      <c r="R4337" s="6"/>
    </row>
    <row r="4338" spans="5:18">
      <c r="E4338" s="5"/>
      <c r="F4338" s="6"/>
      <c r="G4338" s="6"/>
      <c r="I4338" s="6"/>
      <c r="J4338" s="6"/>
      <c r="K4338" s="6"/>
      <c r="L4338" s="6"/>
      <c r="M4338" s="6"/>
      <c r="N4338" s="6"/>
      <c r="O4338" s="7"/>
      <c r="P4338" s="7"/>
      <c r="Q4338" s="7"/>
      <c r="R4338" s="6"/>
    </row>
    <row r="4339" spans="5:18">
      <c r="E4339" s="5"/>
      <c r="F4339" s="6"/>
      <c r="G4339" s="6"/>
      <c r="I4339" s="6"/>
      <c r="J4339" s="6"/>
      <c r="K4339" s="6"/>
      <c r="L4339" s="6"/>
      <c r="M4339" s="6"/>
      <c r="N4339" s="6"/>
      <c r="O4339" s="7"/>
      <c r="P4339" s="7"/>
      <c r="Q4339" s="7"/>
      <c r="R4339" s="6"/>
    </row>
    <row r="4340" spans="5:18">
      <c r="E4340" s="5"/>
      <c r="F4340" s="6"/>
      <c r="G4340" s="6"/>
      <c r="I4340" s="6"/>
      <c r="J4340" s="6"/>
      <c r="K4340" s="6"/>
      <c r="L4340" s="6"/>
      <c r="M4340" s="6"/>
      <c r="N4340" s="6"/>
      <c r="O4340" s="7"/>
      <c r="P4340" s="7"/>
      <c r="Q4340" s="7"/>
      <c r="R4340" s="6"/>
    </row>
    <row r="4341" spans="5:18">
      <c r="E4341" s="5"/>
      <c r="F4341" s="6"/>
      <c r="G4341" s="6"/>
      <c r="I4341" s="6"/>
      <c r="J4341" s="6"/>
      <c r="K4341" s="6"/>
      <c r="L4341" s="6"/>
      <c r="M4341" s="6"/>
      <c r="N4341" s="6"/>
      <c r="O4341" s="7"/>
      <c r="P4341" s="7"/>
      <c r="Q4341" s="7"/>
      <c r="R4341" s="6"/>
    </row>
    <row r="4342" spans="5:18">
      <c r="E4342" s="5"/>
      <c r="F4342" s="6"/>
      <c r="G4342" s="6"/>
      <c r="I4342" s="6"/>
      <c r="J4342" s="6"/>
      <c r="K4342" s="6"/>
      <c r="L4342" s="6"/>
      <c r="M4342" s="6"/>
      <c r="N4342" s="6"/>
      <c r="O4342" s="7"/>
      <c r="P4342" s="7"/>
      <c r="Q4342" s="7"/>
      <c r="R4342" s="6"/>
    </row>
    <row r="4343" spans="5:18">
      <c r="E4343" s="5"/>
      <c r="F4343" s="6"/>
      <c r="G4343" s="6"/>
      <c r="I4343" s="6"/>
      <c r="J4343" s="6"/>
      <c r="K4343" s="6"/>
      <c r="L4343" s="6"/>
      <c r="M4343" s="6"/>
      <c r="N4343" s="6"/>
      <c r="O4343" s="7"/>
      <c r="P4343" s="7"/>
      <c r="Q4343" s="7"/>
      <c r="R4343" s="6"/>
    </row>
    <row r="4344" spans="5:18">
      <c r="E4344" s="5"/>
      <c r="F4344" s="6"/>
      <c r="G4344" s="6"/>
      <c r="I4344" s="6"/>
      <c r="J4344" s="6"/>
      <c r="K4344" s="6"/>
      <c r="L4344" s="6"/>
      <c r="M4344" s="6"/>
      <c r="N4344" s="6"/>
      <c r="O4344" s="7"/>
      <c r="P4344" s="7"/>
      <c r="Q4344" s="7"/>
      <c r="R4344" s="6"/>
    </row>
    <row r="4345" spans="5:18">
      <c r="E4345" s="5"/>
      <c r="F4345" s="6"/>
      <c r="G4345" s="6"/>
      <c r="I4345" s="6"/>
      <c r="J4345" s="6"/>
      <c r="K4345" s="6"/>
      <c r="L4345" s="6"/>
      <c r="M4345" s="6"/>
      <c r="N4345" s="6"/>
      <c r="O4345" s="7"/>
      <c r="P4345" s="7"/>
      <c r="Q4345" s="7"/>
      <c r="R4345" s="6"/>
    </row>
    <row r="4346" spans="5:18">
      <c r="E4346" s="5"/>
      <c r="F4346" s="6"/>
      <c r="G4346" s="6"/>
      <c r="I4346" s="6"/>
      <c r="J4346" s="6"/>
      <c r="K4346" s="6"/>
      <c r="L4346" s="6"/>
      <c r="M4346" s="6"/>
      <c r="N4346" s="6"/>
      <c r="O4346" s="7"/>
      <c r="P4346" s="7"/>
      <c r="Q4346" s="7"/>
      <c r="R4346" s="6"/>
    </row>
    <row r="4347" spans="5:18">
      <c r="E4347" s="5"/>
      <c r="F4347" s="6"/>
      <c r="G4347" s="6"/>
      <c r="I4347" s="6"/>
      <c r="J4347" s="6"/>
      <c r="K4347" s="6"/>
      <c r="L4347" s="6"/>
      <c r="M4347" s="6"/>
      <c r="N4347" s="6"/>
      <c r="O4347" s="7"/>
      <c r="P4347" s="7"/>
      <c r="Q4347" s="7"/>
      <c r="R4347" s="6"/>
    </row>
    <row r="4348" spans="5:18">
      <c r="E4348" s="5"/>
      <c r="F4348" s="6"/>
      <c r="G4348" s="6"/>
      <c r="I4348" s="6"/>
      <c r="J4348" s="6"/>
      <c r="K4348" s="6"/>
      <c r="L4348" s="6"/>
      <c r="M4348" s="6"/>
      <c r="N4348" s="6"/>
      <c r="O4348" s="7"/>
      <c r="P4348" s="7"/>
      <c r="Q4348" s="7"/>
      <c r="R4348" s="6"/>
    </row>
    <row r="4349" spans="5:18">
      <c r="E4349" s="5"/>
      <c r="F4349" s="6"/>
      <c r="G4349" s="6"/>
      <c r="I4349" s="6"/>
      <c r="J4349" s="6"/>
      <c r="K4349" s="6"/>
      <c r="L4349" s="6"/>
      <c r="M4349" s="6"/>
      <c r="N4349" s="6"/>
      <c r="O4349" s="7"/>
      <c r="P4349" s="7"/>
      <c r="Q4349" s="7"/>
      <c r="R4349" s="6"/>
    </row>
    <row r="4350" spans="5:18">
      <c r="E4350" s="5"/>
      <c r="F4350" s="6"/>
      <c r="G4350" s="6"/>
      <c r="I4350" s="6"/>
      <c r="J4350" s="6"/>
      <c r="K4350" s="6"/>
      <c r="L4350" s="6"/>
      <c r="M4350" s="6"/>
      <c r="N4350" s="6"/>
      <c r="O4350" s="7"/>
      <c r="P4350" s="7"/>
      <c r="Q4350" s="7"/>
      <c r="R4350" s="6"/>
    </row>
    <row r="4351" spans="5:18">
      <c r="E4351" s="5"/>
      <c r="F4351" s="6"/>
      <c r="G4351" s="6"/>
      <c r="I4351" s="6"/>
      <c r="J4351" s="6"/>
      <c r="K4351" s="6"/>
      <c r="L4351" s="6"/>
      <c r="M4351" s="6"/>
      <c r="N4351" s="6"/>
      <c r="O4351" s="7"/>
      <c r="P4351" s="7"/>
      <c r="Q4351" s="7"/>
      <c r="R4351" s="6"/>
    </row>
    <row r="4352" spans="5:18">
      <c r="E4352" s="5"/>
      <c r="F4352" s="6"/>
      <c r="G4352" s="6"/>
      <c r="I4352" s="6"/>
      <c r="J4352" s="6"/>
      <c r="K4352" s="6"/>
      <c r="L4352" s="6"/>
      <c r="M4352" s="6"/>
      <c r="N4352" s="6"/>
      <c r="O4352" s="7"/>
      <c r="P4352" s="7"/>
      <c r="Q4352" s="7"/>
      <c r="R4352" s="6"/>
    </row>
    <row r="4353" spans="5:18">
      <c r="E4353" s="5"/>
      <c r="F4353" s="6"/>
      <c r="G4353" s="6"/>
      <c r="I4353" s="6"/>
      <c r="J4353" s="6"/>
      <c r="K4353" s="6"/>
      <c r="L4353" s="6"/>
      <c r="M4353" s="6"/>
      <c r="N4353" s="6"/>
      <c r="O4353" s="7"/>
      <c r="P4353" s="7"/>
      <c r="Q4353" s="7"/>
      <c r="R4353" s="6"/>
    </row>
    <row r="4354" spans="5:18">
      <c r="E4354" s="5"/>
      <c r="F4354" s="6"/>
      <c r="G4354" s="6"/>
      <c r="I4354" s="6"/>
      <c r="J4354" s="6"/>
      <c r="K4354" s="6"/>
      <c r="L4354" s="6"/>
      <c r="M4354" s="6"/>
      <c r="N4354" s="6"/>
      <c r="O4354" s="7"/>
      <c r="P4354" s="7"/>
      <c r="Q4354" s="7"/>
      <c r="R4354" s="6"/>
    </row>
    <row r="4355" spans="5:18">
      <c r="E4355" s="5"/>
      <c r="F4355" s="6"/>
      <c r="G4355" s="6"/>
      <c r="I4355" s="6"/>
      <c r="J4355" s="6"/>
      <c r="K4355" s="6"/>
      <c r="L4355" s="6"/>
      <c r="M4355" s="6"/>
      <c r="N4355" s="6"/>
      <c r="O4355" s="7"/>
      <c r="P4355" s="7"/>
      <c r="Q4355" s="7"/>
      <c r="R4355" s="6"/>
    </row>
    <row r="4356" spans="5:18">
      <c r="E4356" s="5"/>
      <c r="F4356" s="6"/>
      <c r="G4356" s="6"/>
      <c r="I4356" s="6"/>
      <c r="J4356" s="6"/>
      <c r="K4356" s="6"/>
      <c r="L4356" s="6"/>
      <c r="M4356" s="6"/>
      <c r="N4356" s="6"/>
      <c r="O4356" s="7"/>
      <c r="P4356" s="7"/>
      <c r="Q4356" s="7"/>
      <c r="R4356" s="6"/>
    </row>
    <row r="4357" spans="5:18">
      <c r="E4357" s="5"/>
      <c r="F4357" s="6"/>
      <c r="G4357" s="6"/>
      <c r="I4357" s="6"/>
      <c r="J4357" s="6"/>
      <c r="K4357" s="6"/>
      <c r="L4357" s="6"/>
      <c r="M4357" s="6"/>
      <c r="N4357" s="6"/>
      <c r="O4357" s="7"/>
      <c r="P4357" s="7"/>
      <c r="Q4357" s="7"/>
      <c r="R4357" s="6"/>
    </row>
    <row r="4358" spans="5:18">
      <c r="E4358" s="5"/>
      <c r="F4358" s="6"/>
      <c r="G4358" s="6"/>
      <c r="I4358" s="6"/>
      <c r="J4358" s="6"/>
      <c r="K4358" s="6"/>
      <c r="L4358" s="6"/>
      <c r="M4358" s="6"/>
      <c r="N4358" s="6"/>
      <c r="O4358" s="7"/>
      <c r="P4358" s="7"/>
      <c r="Q4358" s="7"/>
      <c r="R4358" s="6"/>
    </row>
    <row r="4359" spans="5:18">
      <c r="E4359" s="5"/>
      <c r="F4359" s="6"/>
      <c r="G4359" s="6"/>
      <c r="I4359" s="6"/>
      <c r="J4359" s="6"/>
      <c r="K4359" s="6"/>
      <c r="L4359" s="6"/>
      <c r="M4359" s="6"/>
      <c r="N4359" s="6"/>
      <c r="O4359" s="7"/>
      <c r="P4359" s="7"/>
      <c r="Q4359" s="7"/>
      <c r="R4359" s="6"/>
    </row>
    <row r="4360" spans="5:18">
      <c r="E4360" s="5"/>
      <c r="F4360" s="6"/>
      <c r="G4360" s="6"/>
      <c r="I4360" s="6"/>
      <c r="J4360" s="6"/>
      <c r="K4360" s="6"/>
      <c r="L4360" s="6"/>
      <c r="M4360" s="6"/>
      <c r="N4360" s="6"/>
      <c r="O4360" s="7"/>
      <c r="P4360" s="7"/>
      <c r="Q4360" s="7"/>
      <c r="R4360" s="6"/>
    </row>
    <row r="4361" spans="5:18">
      <c r="E4361" s="5"/>
      <c r="F4361" s="6"/>
      <c r="G4361" s="6"/>
      <c r="I4361" s="6"/>
      <c r="J4361" s="6"/>
      <c r="K4361" s="6"/>
      <c r="L4361" s="6"/>
      <c r="M4361" s="6"/>
      <c r="N4361" s="6"/>
      <c r="O4361" s="7"/>
      <c r="P4361" s="7"/>
      <c r="Q4361" s="7"/>
      <c r="R4361" s="6"/>
    </row>
    <row r="4362" spans="5:18">
      <c r="E4362" s="5"/>
      <c r="F4362" s="6"/>
      <c r="G4362" s="6"/>
      <c r="I4362" s="6"/>
      <c r="J4362" s="6"/>
      <c r="K4362" s="6"/>
      <c r="L4362" s="6"/>
      <c r="M4362" s="6"/>
      <c r="N4362" s="6"/>
      <c r="O4362" s="7"/>
      <c r="P4362" s="7"/>
      <c r="Q4362" s="7"/>
      <c r="R4362" s="6"/>
    </row>
    <row r="4363" spans="5:18">
      <c r="E4363" s="5"/>
      <c r="F4363" s="6"/>
      <c r="G4363" s="6"/>
      <c r="I4363" s="6"/>
      <c r="J4363" s="6"/>
      <c r="K4363" s="6"/>
      <c r="L4363" s="6"/>
      <c r="M4363" s="6"/>
      <c r="N4363" s="6"/>
      <c r="O4363" s="7"/>
      <c r="P4363" s="7"/>
      <c r="Q4363" s="7"/>
      <c r="R4363" s="6"/>
    </row>
    <row r="4364" spans="5:18">
      <c r="E4364" s="5"/>
      <c r="F4364" s="6"/>
      <c r="G4364" s="6"/>
      <c r="I4364" s="6"/>
      <c r="J4364" s="6"/>
      <c r="K4364" s="6"/>
      <c r="L4364" s="6"/>
      <c r="M4364" s="6"/>
      <c r="N4364" s="6"/>
      <c r="O4364" s="7"/>
      <c r="P4364" s="7"/>
      <c r="Q4364" s="7"/>
      <c r="R4364" s="6"/>
    </row>
    <row r="4365" spans="5:18">
      <c r="E4365" s="5"/>
      <c r="F4365" s="6"/>
      <c r="G4365" s="6"/>
      <c r="I4365" s="6"/>
      <c r="J4365" s="6"/>
      <c r="K4365" s="6"/>
      <c r="L4365" s="6"/>
      <c r="M4365" s="6"/>
      <c r="N4365" s="6"/>
      <c r="O4365" s="7"/>
      <c r="P4365" s="7"/>
      <c r="Q4365" s="7"/>
      <c r="R4365" s="6"/>
    </row>
    <row r="4366" spans="5:18">
      <c r="E4366" s="5"/>
      <c r="F4366" s="6"/>
      <c r="G4366" s="6"/>
      <c r="I4366" s="6"/>
      <c r="J4366" s="6"/>
      <c r="K4366" s="6"/>
      <c r="L4366" s="6"/>
      <c r="M4366" s="6"/>
      <c r="N4366" s="6"/>
      <c r="O4366" s="7"/>
      <c r="P4366" s="7"/>
      <c r="Q4366" s="7"/>
      <c r="R4366" s="6"/>
    </row>
    <row r="4367" spans="5:18">
      <c r="E4367" s="5"/>
      <c r="F4367" s="6"/>
      <c r="G4367" s="6"/>
      <c r="I4367" s="6"/>
      <c r="J4367" s="6"/>
      <c r="K4367" s="6"/>
      <c r="L4367" s="6"/>
      <c r="M4367" s="6"/>
      <c r="N4367" s="6"/>
      <c r="O4367" s="7"/>
      <c r="P4367" s="7"/>
      <c r="Q4367" s="7"/>
      <c r="R4367" s="6"/>
    </row>
    <row r="4368" spans="5:18">
      <c r="E4368" s="5"/>
      <c r="F4368" s="6"/>
      <c r="G4368" s="6"/>
      <c r="I4368" s="6"/>
      <c r="J4368" s="6"/>
      <c r="K4368" s="6"/>
      <c r="L4368" s="6"/>
      <c r="M4368" s="6"/>
      <c r="N4368" s="6"/>
      <c r="O4368" s="7"/>
      <c r="P4368" s="7"/>
      <c r="Q4368" s="7"/>
      <c r="R4368" s="6"/>
    </row>
    <row r="4369" spans="5:18">
      <c r="E4369" s="5"/>
      <c r="F4369" s="6"/>
      <c r="G4369" s="6"/>
      <c r="I4369" s="6"/>
      <c r="J4369" s="6"/>
      <c r="K4369" s="6"/>
      <c r="L4369" s="6"/>
      <c r="M4369" s="6"/>
      <c r="N4369" s="6"/>
      <c r="O4369" s="7"/>
      <c r="P4369" s="7"/>
      <c r="Q4369" s="7"/>
      <c r="R4369" s="6"/>
    </row>
    <row r="4370" spans="5:18">
      <c r="E4370" s="5"/>
      <c r="F4370" s="6"/>
      <c r="G4370" s="6"/>
      <c r="I4370" s="6"/>
      <c r="J4370" s="6"/>
      <c r="K4370" s="6"/>
      <c r="L4370" s="6"/>
      <c r="M4370" s="6"/>
      <c r="N4370" s="6"/>
      <c r="O4370" s="7"/>
      <c r="P4370" s="7"/>
      <c r="Q4370" s="7"/>
      <c r="R4370" s="6"/>
    </row>
    <row r="4371" spans="5:18">
      <c r="E4371" s="5"/>
      <c r="F4371" s="6"/>
      <c r="G4371" s="6"/>
      <c r="I4371" s="6"/>
      <c r="J4371" s="6"/>
      <c r="K4371" s="6"/>
      <c r="L4371" s="6"/>
      <c r="M4371" s="6"/>
      <c r="N4371" s="6"/>
      <c r="O4371" s="7"/>
      <c r="P4371" s="7"/>
      <c r="Q4371" s="7"/>
      <c r="R4371" s="6"/>
    </row>
    <row r="4372" spans="5:18">
      <c r="E4372" s="5"/>
      <c r="F4372" s="6"/>
      <c r="G4372" s="6"/>
      <c r="I4372" s="6"/>
      <c r="J4372" s="6"/>
      <c r="K4372" s="6"/>
      <c r="L4372" s="6"/>
      <c r="M4372" s="6"/>
      <c r="N4372" s="6"/>
      <c r="O4372" s="7"/>
      <c r="P4372" s="7"/>
      <c r="Q4372" s="7"/>
      <c r="R4372" s="6"/>
    </row>
    <row r="4373" spans="5:18">
      <c r="E4373" s="5"/>
      <c r="F4373" s="6"/>
      <c r="G4373" s="6"/>
      <c r="I4373" s="6"/>
      <c r="J4373" s="6"/>
      <c r="K4373" s="6"/>
      <c r="L4373" s="6"/>
      <c r="M4373" s="6"/>
      <c r="N4373" s="6"/>
      <c r="O4373" s="7"/>
      <c r="P4373" s="7"/>
      <c r="Q4373" s="7"/>
      <c r="R4373" s="6"/>
    </row>
    <row r="4374" spans="5:18">
      <c r="E4374" s="5"/>
      <c r="F4374" s="6"/>
      <c r="G4374" s="6"/>
      <c r="I4374" s="6"/>
      <c r="J4374" s="6"/>
      <c r="K4374" s="6"/>
      <c r="L4374" s="6"/>
      <c r="M4374" s="6"/>
      <c r="N4374" s="6"/>
      <c r="O4374" s="7"/>
      <c r="P4374" s="7"/>
      <c r="Q4374" s="7"/>
      <c r="R4374" s="6"/>
    </row>
    <row r="4375" spans="5:18">
      <c r="E4375" s="5"/>
      <c r="F4375" s="6"/>
      <c r="G4375" s="6"/>
      <c r="I4375" s="6"/>
      <c r="J4375" s="6"/>
      <c r="K4375" s="6"/>
      <c r="L4375" s="6"/>
      <c r="M4375" s="6"/>
      <c r="N4375" s="6"/>
      <c r="O4375" s="7"/>
      <c r="P4375" s="7"/>
      <c r="Q4375" s="7"/>
      <c r="R4375" s="6"/>
    </row>
    <row r="4376" spans="5:18">
      <c r="E4376" s="5"/>
      <c r="F4376" s="6"/>
      <c r="G4376" s="6"/>
      <c r="I4376" s="6"/>
      <c r="J4376" s="6"/>
      <c r="K4376" s="6"/>
      <c r="L4376" s="6"/>
      <c r="M4376" s="6"/>
      <c r="N4376" s="6"/>
      <c r="O4376" s="7"/>
      <c r="P4376" s="7"/>
      <c r="Q4376" s="7"/>
      <c r="R4376" s="6"/>
    </row>
    <row r="4377" spans="5:18">
      <c r="E4377" s="5"/>
      <c r="F4377" s="6"/>
      <c r="G4377" s="6"/>
      <c r="I4377" s="6"/>
      <c r="J4377" s="6"/>
      <c r="K4377" s="6"/>
      <c r="L4377" s="6"/>
      <c r="M4377" s="6"/>
      <c r="N4377" s="6"/>
      <c r="O4377" s="7"/>
      <c r="P4377" s="7"/>
      <c r="Q4377" s="7"/>
      <c r="R4377" s="6"/>
    </row>
    <row r="4378" spans="5:18">
      <c r="E4378" s="5"/>
      <c r="F4378" s="6"/>
      <c r="G4378" s="6"/>
      <c r="I4378" s="6"/>
      <c r="J4378" s="6"/>
      <c r="K4378" s="6"/>
      <c r="L4378" s="6"/>
      <c r="M4378" s="6"/>
      <c r="N4378" s="6"/>
      <c r="O4378" s="7"/>
      <c r="P4378" s="7"/>
      <c r="Q4378" s="7"/>
      <c r="R4378" s="6"/>
    </row>
    <row r="4379" spans="5:18">
      <c r="E4379" s="5"/>
      <c r="F4379" s="6"/>
      <c r="G4379" s="6"/>
      <c r="I4379" s="6"/>
      <c r="J4379" s="6"/>
      <c r="K4379" s="6"/>
      <c r="L4379" s="6"/>
      <c r="M4379" s="6"/>
      <c r="N4379" s="6"/>
      <c r="O4379" s="7"/>
      <c r="P4379" s="7"/>
      <c r="Q4379" s="7"/>
      <c r="R4379" s="6"/>
    </row>
    <row r="4380" spans="5:18">
      <c r="E4380" s="5"/>
      <c r="F4380" s="6"/>
      <c r="G4380" s="6"/>
      <c r="I4380" s="6"/>
      <c r="J4380" s="6"/>
      <c r="K4380" s="6"/>
      <c r="L4380" s="6"/>
      <c r="M4380" s="6"/>
      <c r="N4380" s="6"/>
      <c r="O4380" s="7"/>
      <c r="P4380" s="7"/>
      <c r="Q4380" s="7"/>
      <c r="R4380" s="6"/>
    </row>
    <row r="4381" spans="5:18">
      <c r="E4381" s="5"/>
      <c r="F4381" s="6"/>
      <c r="G4381" s="6"/>
      <c r="I4381" s="6"/>
      <c r="J4381" s="6"/>
      <c r="K4381" s="6"/>
      <c r="L4381" s="6"/>
      <c r="M4381" s="6"/>
      <c r="N4381" s="6"/>
      <c r="O4381" s="7"/>
      <c r="P4381" s="7"/>
      <c r="Q4381" s="7"/>
      <c r="R4381" s="6"/>
    </row>
    <row r="4382" spans="5:18">
      <c r="E4382" s="5"/>
      <c r="F4382" s="6"/>
      <c r="G4382" s="6"/>
      <c r="I4382" s="6"/>
      <c r="J4382" s="6"/>
      <c r="K4382" s="6"/>
      <c r="L4382" s="6"/>
      <c r="M4382" s="6"/>
      <c r="N4382" s="6"/>
      <c r="O4382" s="7"/>
      <c r="P4382" s="7"/>
      <c r="Q4382" s="7"/>
      <c r="R4382" s="6"/>
    </row>
    <row r="4383" spans="5:18">
      <c r="E4383" s="5"/>
      <c r="F4383" s="6"/>
      <c r="G4383" s="6"/>
      <c r="I4383" s="6"/>
      <c r="J4383" s="6"/>
      <c r="K4383" s="6"/>
      <c r="L4383" s="6"/>
      <c r="M4383" s="6"/>
      <c r="N4383" s="6"/>
      <c r="O4383" s="7"/>
      <c r="P4383" s="7"/>
      <c r="Q4383" s="7"/>
      <c r="R4383" s="6"/>
    </row>
    <row r="4384" spans="5:18">
      <c r="E4384" s="5"/>
      <c r="F4384" s="6"/>
      <c r="G4384" s="6"/>
      <c r="I4384" s="6"/>
      <c r="J4384" s="6"/>
      <c r="K4384" s="6"/>
      <c r="L4384" s="6"/>
      <c r="M4384" s="6"/>
      <c r="N4384" s="6"/>
      <c r="O4384" s="7"/>
      <c r="P4384" s="7"/>
      <c r="Q4384" s="7"/>
      <c r="R4384" s="6"/>
    </row>
    <row r="4385" spans="5:18">
      <c r="E4385" s="5"/>
      <c r="F4385" s="6"/>
      <c r="G4385" s="6"/>
      <c r="I4385" s="6"/>
      <c r="J4385" s="6"/>
      <c r="K4385" s="6"/>
      <c r="L4385" s="6"/>
      <c r="M4385" s="6"/>
      <c r="N4385" s="6"/>
      <c r="O4385" s="7"/>
      <c r="P4385" s="7"/>
      <c r="Q4385" s="7"/>
      <c r="R4385" s="6"/>
    </row>
    <row r="4386" spans="5:18">
      <c r="E4386" s="5"/>
      <c r="F4386" s="6"/>
      <c r="G4386" s="6"/>
      <c r="I4386" s="6"/>
      <c r="J4386" s="6"/>
      <c r="K4386" s="6"/>
      <c r="L4386" s="6"/>
      <c r="M4386" s="6"/>
      <c r="N4386" s="6"/>
      <c r="O4386" s="7"/>
      <c r="P4386" s="7"/>
      <c r="Q4386" s="7"/>
      <c r="R4386" s="6"/>
    </row>
    <row r="4387" spans="5:18">
      <c r="E4387" s="5"/>
      <c r="F4387" s="6"/>
      <c r="G4387" s="6"/>
      <c r="I4387" s="6"/>
      <c r="J4387" s="6"/>
      <c r="K4387" s="6"/>
      <c r="L4387" s="6"/>
      <c r="M4387" s="6"/>
      <c r="N4387" s="6"/>
      <c r="O4387" s="7"/>
      <c r="P4387" s="7"/>
      <c r="Q4387" s="7"/>
      <c r="R4387" s="6"/>
    </row>
    <row r="4388" spans="5:18">
      <c r="E4388" s="5"/>
      <c r="F4388" s="6"/>
      <c r="G4388" s="6"/>
      <c r="I4388" s="6"/>
      <c r="J4388" s="6"/>
      <c r="K4388" s="6"/>
      <c r="L4388" s="6"/>
      <c r="M4388" s="6"/>
      <c r="N4388" s="6"/>
      <c r="O4388" s="7"/>
      <c r="P4388" s="7"/>
      <c r="Q4388" s="7"/>
      <c r="R4388" s="6"/>
    </row>
    <row r="4389" spans="5:18">
      <c r="E4389" s="5"/>
      <c r="F4389" s="6"/>
      <c r="G4389" s="6"/>
      <c r="I4389" s="6"/>
      <c r="J4389" s="6"/>
      <c r="K4389" s="6"/>
      <c r="L4389" s="6"/>
      <c r="M4389" s="6"/>
      <c r="N4389" s="6"/>
      <c r="O4389" s="7"/>
      <c r="P4389" s="7"/>
      <c r="Q4389" s="7"/>
      <c r="R4389" s="6"/>
    </row>
    <row r="4390" spans="5:18">
      <c r="E4390" s="5"/>
      <c r="F4390" s="6"/>
      <c r="G4390" s="6"/>
      <c r="I4390" s="6"/>
      <c r="J4390" s="6"/>
      <c r="K4390" s="6"/>
      <c r="L4390" s="6"/>
      <c r="M4390" s="6"/>
      <c r="N4390" s="6"/>
      <c r="O4390" s="7"/>
      <c r="P4390" s="7"/>
      <c r="Q4390" s="7"/>
      <c r="R4390" s="6"/>
    </row>
    <row r="4391" spans="5:18">
      <c r="E4391" s="5"/>
      <c r="F4391" s="6"/>
      <c r="G4391" s="6"/>
      <c r="I4391" s="6"/>
      <c r="J4391" s="6"/>
      <c r="K4391" s="6"/>
      <c r="L4391" s="6"/>
      <c r="M4391" s="6"/>
      <c r="N4391" s="6"/>
      <c r="O4391" s="7"/>
      <c r="P4391" s="7"/>
      <c r="Q4391" s="7"/>
      <c r="R4391" s="6"/>
    </row>
    <row r="4392" spans="5:18">
      <c r="E4392" s="5"/>
      <c r="F4392" s="6"/>
      <c r="G4392" s="6"/>
      <c r="I4392" s="6"/>
      <c r="J4392" s="6"/>
      <c r="K4392" s="6"/>
      <c r="L4392" s="6"/>
      <c r="M4392" s="6"/>
      <c r="N4392" s="6"/>
      <c r="O4392" s="7"/>
      <c r="P4392" s="7"/>
      <c r="Q4392" s="7"/>
      <c r="R4392" s="6"/>
    </row>
    <row r="4393" spans="5:18">
      <c r="E4393" s="5"/>
      <c r="F4393" s="6"/>
      <c r="G4393" s="6"/>
      <c r="I4393" s="6"/>
      <c r="J4393" s="6"/>
      <c r="K4393" s="6"/>
      <c r="L4393" s="6"/>
      <c r="M4393" s="6"/>
      <c r="N4393" s="6"/>
      <c r="O4393" s="7"/>
      <c r="P4393" s="7"/>
      <c r="Q4393" s="7"/>
      <c r="R4393" s="6"/>
    </row>
    <row r="4394" spans="5:18">
      <c r="E4394" s="5"/>
      <c r="F4394" s="6"/>
      <c r="G4394" s="6"/>
      <c r="I4394" s="6"/>
      <c r="J4394" s="6"/>
      <c r="K4394" s="6"/>
      <c r="L4394" s="6"/>
      <c r="M4394" s="6"/>
      <c r="N4394" s="6"/>
      <c r="O4394" s="7"/>
      <c r="P4394" s="7"/>
      <c r="Q4394" s="7"/>
      <c r="R4394" s="6"/>
    </row>
    <row r="4395" spans="5:18">
      <c r="E4395" s="5"/>
      <c r="F4395" s="6"/>
      <c r="G4395" s="6"/>
      <c r="I4395" s="6"/>
      <c r="J4395" s="6"/>
      <c r="K4395" s="6"/>
      <c r="L4395" s="6"/>
      <c r="M4395" s="6"/>
      <c r="N4395" s="6"/>
      <c r="O4395" s="7"/>
      <c r="P4395" s="7"/>
      <c r="Q4395" s="7"/>
      <c r="R4395" s="6"/>
    </row>
    <row r="4396" spans="5:18">
      <c r="E4396" s="5"/>
      <c r="F4396" s="6"/>
      <c r="G4396" s="6"/>
      <c r="I4396" s="6"/>
      <c r="J4396" s="6"/>
      <c r="K4396" s="6"/>
      <c r="L4396" s="6"/>
      <c r="M4396" s="6"/>
      <c r="N4396" s="6"/>
      <c r="O4396" s="7"/>
      <c r="P4396" s="7"/>
      <c r="Q4396" s="7"/>
      <c r="R4396" s="6"/>
    </row>
    <row r="4397" spans="5:18">
      <c r="E4397" s="5"/>
      <c r="F4397" s="6"/>
      <c r="G4397" s="6"/>
      <c r="I4397" s="6"/>
      <c r="J4397" s="6"/>
      <c r="K4397" s="6"/>
      <c r="L4397" s="6"/>
      <c r="M4397" s="6"/>
      <c r="N4397" s="6"/>
      <c r="O4397" s="7"/>
      <c r="P4397" s="7"/>
      <c r="Q4397" s="7"/>
      <c r="R4397" s="6"/>
    </row>
    <row r="4398" spans="5:18">
      <c r="E4398" s="5"/>
      <c r="F4398" s="6"/>
      <c r="G4398" s="6"/>
      <c r="I4398" s="6"/>
      <c r="J4398" s="6"/>
      <c r="K4398" s="6"/>
      <c r="L4398" s="6"/>
      <c r="M4398" s="6"/>
      <c r="N4398" s="6"/>
      <c r="O4398" s="7"/>
      <c r="P4398" s="7"/>
      <c r="Q4398" s="7"/>
      <c r="R4398" s="6"/>
    </row>
    <row r="4399" spans="5:18">
      <c r="E4399" s="5"/>
      <c r="F4399" s="6"/>
      <c r="G4399" s="6"/>
      <c r="I4399" s="6"/>
      <c r="J4399" s="6"/>
      <c r="K4399" s="6"/>
      <c r="L4399" s="6"/>
      <c r="M4399" s="6"/>
      <c r="N4399" s="6"/>
      <c r="O4399" s="7"/>
      <c r="P4399" s="7"/>
      <c r="Q4399" s="7"/>
      <c r="R4399" s="6"/>
    </row>
    <row r="4400" spans="5:18">
      <c r="E4400" s="5"/>
      <c r="F4400" s="6"/>
      <c r="G4400" s="6"/>
      <c r="I4400" s="6"/>
      <c r="J4400" s="6"/>
      <c r="K4400" s="6"/>
      <c r="L4400" s="6"/>
      <c r="M4400" s="6"/>
      <c r="N4400" s="6"/>
      <c r="O4400" s="7"/>
      <c r="P4400" s="7"/>
      <c r="Q4400" s="7"/>
      <c r="R4400" s="6"/>
    </row>
    <row r="4401" spans="5:18">
      <c r="E4401" s="5"/>
      <c r="F4401" s="6"/>
      <c r="G4401" s="6"/>
      <c r="I4401" s="6"/>
      <c r="J4401" s="6"/>
      <c r="K4401" s="6"/>
      <c r="L4401" s="6"/>
      <c r="M4401" s="6"/>
      <c r="N4401" s="6"/>
      <c r="O4401" s="7"/>
      <c r="P4401" s="7"/>
      <c r="Q4401" s="7"/>
      <c r="R4401" s="6"/>
    </row>
    <row r="4402" spans="5:18">
      <c r="E4402" s="5"/>
      <c r="F4402" s="6"/>
      <c r="G4402" s="6"/>
      <c r="I4402" s="6"/>
      <c r="J4402" s="6"/>
      <c r="K4402" s="6"/>
      <c r="L4402" s="6"/>
      <c r="M4402" s="6"/>
      <c r="N4402" s="6"/>
      <c r="O4402" s="7"/>
      <c r="P4402" s="7"/>
      <c r="Q4402" s="7"/>
      <c r="R4402" s="6"/>
    </row>
    <row r="4403" spans="5:18">
      <c r="E4403" s="5"/>
      <c r="F4403" s="6"/>
      <c r="G4403" s="6"/>
      <c r="I4403" s="6"/>
      <c r="J4403" s="6"/>
      <c r="K4403" s="6"/>
      <c r="L4403" s="6"/>
      <c r="M4403" s="6"/>
      <c r="N4403" s="6"/>
      <c r="O4403" s="7"/>
      <c r="P4403" s="7"/>
      <c r="Q4403" s="7"/>
      <c r="R4403" s="6"/>
    </row>
    <row r="4404" spans="5:18">
      <c r="E4404" s="5"/>
      <c r="F4404" s="6"/>
      <c r="G4404" s="6"/>
      <c r="I4404" s="6"/>
      <c r="J4404" s="6"/>
      <c r="K4404" s="6"/>
      <c r="L4404" s="6"/>
      <c r="M4404" s="6"/>
      <c r="N4404" s="6"/>
      <c r="O4404" s="7"/>
      <c r="P4404" s="7"/>
      <c r="Q4404" s="7"/>
      <c r="R4404" s="6"/>
    </row>
    <row r="4405" spans="5:18">
      <c r="E4405" s="5"/>
      <c r="F4405" s="6"/>
      <c r="G4405" s="6"/>
      <c r="I4405" s="6"/>
      <c r="J4405" s="6"/>
      <c r="K4405" s="6"/>
      <c r="L4405" s="6"/>
      <c r="M4405" s="6"/>
      <c r="N4405" s="6"/>
      <c r="O4405" s="7"/>
      <c r="P4405" s="7"/>
      <c r="Q4405" s="7"/>
      <c r="R4405" s="6"/>
    </row>
    <row r="4406" spans="5:18">
      <c r="E4406" s="5"/>
      <c r="F4406" s="6"/>
      <c r="G4406" s="6"/>
      <c r="I4406" s="6"/>
      <c r="J4406" s="6"/>
      <c r="K4406" s="6"/>
      <c r="L4406" s="6"/>
      <c r="M4406" s="6"/>
      <c r="N4406" s="6"/>
      <c r="O4406" s="7"/>
      <c r="P4406" s="7"/>
      <c r="Q4406" s="7"/>
      <c r="R4406" s="6"/>
    </row>
    <row r="4407" spans="5:18">
      <c r="E4407" s="5"/>
      <c r="F4407" s="6"/>
      <c r="G4407" s="6"/>
      <c r="I4407" s="6"/>
      <c r="J4407" s="6"/>
      <c r="K4407" s="6"/>
      <c r="L4407" s="6"/>
      <c r="M4407" s="6"/>
      <c r="N4407" s="6"/>
      <c r="O4407" s="7"/>
      <c r="P4407" s="7"/>
      <c r="Q4407" s="7"/>
      <c r="R4407" s="6"/>
    </row>
    <row r="4408" spans="5:18">
      <c r="E4408" s="5"/>
      <c r="F4408" s="6"/>
      <c r="G4408" s="6"/>
      <c r="I4408" s="6"/>
      <c r="J4408" s="6"/>
      <c r="K4408" s="6"/>
      <c r="L4408" s="6"/>
      <c r="M4408" s="6"/>
      <c r="N4408" s="6"/>
      <c r="O4408" s="7"/>
      <c r="P4408" s="7"/>
      <c r="Q4408" s="7"/>
      <c r="R4408" s="6"/>
    </row>
    <row r="4409" spans="5:18">
      <c r="E4409" s="5"/>
      <c r="F4409" s="6"/>
      <c r="G4409" s="6"/>
      <c r="I4409" s="6"/>
      <c r="J4409" s="6"/>
      <c r="K4409" s="6"/>
      <c r="L4409" s="6"/>
      <c r="M4409" s="6"/>
      <c r="N4409" s="6"/>
      <c r="O4409" s="7"/>
      <c r="P4409" s="7"/>
      <c r="Q4409" s="7"/>
      <c r="R4409" s="6"/>
    </row>
    <row r="4410" spans="5:18">
      <c r="E4410" s="5"/>
      <c r="F4410" s="6"/>
      <c r="G4410" s="6"/>
      <c r="I4410" s="6"/>
      <c r="J4410" s="6"/>
      <c r="K4410" s="6"/>
      <c r="L4410" s="6"/>
      <c r="M4410" s="6"/>
      <c r="N4410" s="6"/>
      <c r="O4410" s="7"/>
      <c r="P4410" s="7"/>
      <c r="Q4410" s="7"/>
      <c r="R4410" s="6"/>
    </row>
    <row r="4411" spans="5:18">
      <c r="E4411" s="5"/>
      <c r="F4411" s="6"/>
      <c r="G4411" s="6"/>
      <c r="I4411" s="6"/>
      <c r="J4411" s="6"/>
      <c r="K4411" s="6"/>
      <c r="L4411" s="6"/>
      <c r="M4411" s="6"/>
      <c r="N4411" s="6"/>
      <c r="O4411" s="7"/>
      <c r="P4411" s="7"/>
      <c r="Q4411" s="7"/>
      <c r="R4411" s="6"/>
    </row>
    <row r="4412" spans="5:18">
      <c r="E4412" s="5"/>
      <c r="F4412" s="6"/>
      <c r="G4412" s="6"/>
      <c r="I4412" s="6"/>
      <c r="J4412" s="6"/>
      <c r="K4412" s="6"/>
      <c r="L4412" s="6"/>
      <c r="M4412" s="6"/>
      <c r="N4412" s="6"/>
      <c r="O4412" s="7"/>
      <c r="P4412" s="7"/>
      <c r="Q4412" s="7"/>
      <c r="R4412" s="6"/>
    </row>
    <row r="4413" spans="5:18">
      <c r="E4413" s="5"/>
      <c r="F4413" s="6"/>
      <c r="G4413" s="6"/>
      <c r="I4413" s="6"/>
      <c r="J4413" s="6"/>
      <c r="K4413" s="6"/>
      <c r="L4413" s="6"/>
      <c r="M4413" s="6"/>
      <c r="N4413" s="6"/>
      <c r="O4413" s="7"/>
      <c r="P4413" s="7"/>
      <c r="Q4413" s="7"/>
      <c r="R4413" s="6"/>
    </row>
    <row r="4414" spans="5:18">
      <c r="E4414" s="5"/>
      <c r="F4414" s="6"/>
      <c r="G4414" s="6"/>
      <c r="I4414" s="6"/>
      <c r="J4414" s="6"/>
      <c r="K4414" s="6"/>
      <c r="L4414" s="6"/>
      <c r="M4414" s="6"/>
      <c r="N4414" s="6"/>
      <c r="O4414" s="7"/>
      <c r="P4414" s="7"/>
      <c r="Q4414" s="7"/>
      <c r="R4414" s="6"/>
    </row>
    <row r="4415" spans="5:18">
      <c r="E4415" s="5"/>
      <c r="F4415" s="6"/>
      <c r="G4415" s="6"/>
      <c r="I4415" s="6"/>
      <c r="J4415" s="6"/>
      <c r="K4415" s="6"/>
      <c r="L4415" s="6"/>
      <c r="M4415" s="6"/>
      <c r="N4415" s="6"/>
      <c r="O4415" s="7"/>
      <c r="P4415" s="7"/>
      <c r="Q4415" s="7"/>
      <c r="R4415" s="6"/>
    </row>
    <row r="4416" spans="5:18">
      <c r="E4416" s="5"/>
      <c r="F4416" s="6"/>
      <c r="G4416" s="6"/>
      <c r="I4416" s="6"/>
      <c r="J4416" s="6"/>
      <c r="K4416" s="6"/>
      <c r="L4416" s="6"/>
      <c r="M4416" s="6"/>
      <c r="N4416" s="6"/>
      <c r="O4416" s="7"/>
      <c r="P4416" s="7"/>
      <c r="Q4416" s="7"/>
      <c r="R4416" s="6"/>
    </row>
    <row r="4417" spans="5:18">
      <c r="E4417" s="5"/>
      <c r="F4417" s="6"/>
      <c r="G4417" s="6"/>
      <c r="I4417" s="6"/>
      <c r="J4417" s="6"/>
      <c r="K4417" s="6"/>
      <c r="L4417" s="6"/>
      <c r="M4417" s="6"/>
      <c r="N4417" s="6"/>
      <c r="O4417" s="7"/>
      <c r="P4417" s="7"/>
      <c r="Q4417" s="7"/>
      <c r="R4417" s="6"/>
    </row>
    <row r="4418" spans="5:18">
      <c r="E4418" s="5"/>
      <c r="F4418" s="6"/>
      <c r="G4418" s="6"/>
      <c r="I4418" s="6"/>
      <c r="J4418" s="6"/>
      <c r="K4418" s="6"/>
      <c r="L4418" s="6"/>
      <c r="M4418" s="6"/>
      <c r="N4418" s="6"/>
      <c r="O4418" s="7"/>
      <c r="P4418" s="7"/>
      <c r="Q4418" s="7"/>
      <c r="R4418" s="6"/>
    </row>
    <row r="4419" spans="5:18">
      <c r="E4419" s="5"/>
      <c r="F4419" s="6"/>
      <c r="G4419" s="6"/>
      <c r="I4419" s="6"/>
      <c r="J4419" s="6"/>
      <c r="K4419" s="6"/>
      <c r="L4419" s="6"/>
      <c r="M4419" s="6"/>
      <c r="N4419" s="6"/>
      <c r="O4419" s="7"/>
      <c r="P4419" s="7"/>
      <c r="Q4419" s="7"/>
      <c r="R4419" s="6"/>
    </row>
    <row r="4420" spans="5:18">
      <c r="E4420" s="5"/>
      <c r="F4420" s="6"/>
      <c r="G4420" s="6"/>
      <c r="I4420" s="6"/>
      <c r="J4420" s="6"/>
      <c r="K4420" s="6"/>
      <c r="L4420" s="6"/>
      <c r="M4420" s="6"/>
      <c r="N4420" s="6"/>
      <c r="O4420" s="7"/>
      <c r="P4420" s="7"/>
      <c r="Q4420" s="7"/>
      <c r="R4420" s="6"/>
    </row>
    <row r="4421" spans="5:18">
      <c r="E4421" s="5"/>
      <c r="F4421" s="6"/>
      <c r="G4421" s="6"/>
      <c r="I4421" s="6"/>
      <c r="J4421" s="6"/>
      <c r="K4421" s="6"/>
      <c r="L4421" s="6"/>
      <c r="M4421" s="6"/>
      <c r="N4421" s="6"/>
      <c r="O4421" s="7"/>
      <c r="P4421" s="7"/>
      <c r="Q4421" s="7"/>
      <c r="R4421" s="6"/>
    </row>
    <row r="4422" spans="5:18">
      <c r="E4422" s="5"/>
      <c r="F4422" s="6"/>
      <c r="G4422" s="6"/>
      <c r="I4422" s="6"/>
      <c r="J4422" s="6"/>
      <c r="K4422" s="6"/>
      <c r="L4422" s="6"/>
      <c r="M4422" s="6"/>
      <c r="N4422" s="6"/>
      <c r="O4422" s="7"/>
      <c r="P4422" s="7"/>
      <c r="Q4422" s="7"/>
      <c r="R4422" s="6"/>
    </row>
    <row r="4423" spans="5:18">
      <c r="E4423" s="5"/>
      <c r="F4423" s="6"/>
      <c r="G4423" s="6"/>
      <c r="I4423" s="6"/>
      <c r="J4423" s="6"/>
      <c r="K4423" s="6"/>
      <c r="L4423" s="6"/>
      <c r="M4423" s="6"/>
      <c r="N4423" s="6"/>
      <c r="O4423" s="7"/>
      <c r="P4423" s="7"/>
      <c r="Q4423" s="7"/>
      <c r="R4423" s="6"/>
    </row>
    <row r="4424" spans="5:18">
      <c r="E4424" s="5"/>
      <c r="F4424" s="6"/>
      <c r="G4424" s="6"/>
      <c r="I4424" s="6"/>
      <c r="J4424" s="6"/>
      <c r="K4424" s="6"/>
      <c r="L4424" s="6"/>
      <c r="M4424" s="6"/>
      <c r="N4424" s="6"/>
      <c r="O4424" s="7"/>
      <c r="P4424" s="7"/>
      <c r="Q4424" s="7"/>
      <c r="R4424" s="6"/>
    </row>
    <row r="4425" spans="5:18">
      <c r="E4425" s="5"/>
      <c r="F4425" s="6"/>
      <c r="G4425" s="6"/>
      <c r="I4425" s="6"/>
      <c r="J4425" s="6"/>
      <c r="K4425" s="6"/>
      <c r="L4425" s="6"/>
      <c r="M4425" s="6"/>
      <c r="N4425" s="6"/>
      <c r="O4425" s="7"/>
      <c r="P4425" s="7"/>
      <c r="Q4425" s="7"/>
      <c r="R4425" s="6"/>
    </row>
    <row r="4426" spans="5:18">
      <c r="E4426" s="5"/>
      <c r="F4426" s="6"/>
      <c r="G4426" s="6"/>
      <c r="I4426" s="6"/>
      <c r="J4426" s="6"/>
      <c r="K4426" s="6"/>
      <c r="L4426" s="6"/>
      <c r="M4426" s="6"/>
      <c r="N4426" s="6"/>
      <c r="O4426" s="7"/>
      <c r="P4426" s="7"/>
      <c r="Q4426" s="7"/>
      <c r="R4426" s="6"/>
    </row>
    <row r="4427" spans="5:18">
      <c r="E4427" s="5"/>
      <c r="F4427" s="6"/>
      <c r="G4427" s="6"/>
      <c r="I4427" s="6"/>
      <c r="J4427" s="6"/>
      <c r="K4427" s="6"/>
      <c r="L4427" s="6"/>
      <c r="M4427" s="6"/>
      <c r="N4427" s="6"/>
      <c r="O4427" s="7"/>
      <c r="P4427" s="7"/>
      <c r="Q4427" s="7"/>
      <c r="R4427" s="6"/>
    </row>
    <row r="4428" spans="5:18">
      <c r="E4428" s="5"/>
      <c r="F4428" s="6"/>
      <c r="G4428" s="6"/>
      <c r="I4428" s="6"/>
      <c r="J4428" s="6"/>
      <c r="K4428" s="6"/>
      <c r="L4428" s="6"/>
      <c r="M4428" s="6"/>
      <c r="N4428" s="6"/>
      <c r="O4428" s="7"/>
      <c r="P4428" s="7"/>
      <c r="Q4428" s="7"/>
      <c r="R4428" s="6"/>
    </row>
    <row r="4429" spans="5:18">
      <c r="E4429" s="5"/>
      <c r="F4429" s="6"/>
      <c r="G4429" s="6"/>
      <c r="I4429" s="6"/>
      <c r="J4429" s="6"/>
      <c r="K4429" s="6"/>
      <c r="L4429" s="6"/>
      <c r="M4429" s="6"/>
      <c r="N4429" s="6"/>
      <c r="O4429" s="7"/>
      <c r="P4429" s="7"/>
      <c r="Q4429" s="7"/>
      <c r="R4429" s="6"/>
    </row>
    <row r="4430" spans="5:18">
      <c r="E4430" s="5"/>
      <c r="F4430" s="6"/>
      <c r="G4430" s="6"/>
      <c r="I4430" s="6"/>
      <c r="J4430" s="6"/>
      <c r="K4430" s="6"/>
      <c r="L4430" s="6"/>
      <c r="M4430" s="6"/>
      <c r="N4430" s="6"/>
      <c r="O4430" s="7"/>
      <c r="P4430" s="7"/>
      <c r="Q4430" s="7"/>
      <c r="R4430" s="6"/>
    </row>
    <row r="4431" spans="5:18">
      <c r="E4431" s="5"/>
      <c r="F4431" s="6"/>
      <c r="G4431" s="6"/>
      <c r="I4431" s="6"/>
      <c r="J4431" s="6"/>
      <c r="K4431" s="6"/>
      <c r="L4431" s="6"/>
      <c r="M4431" s="6"/>
      <c r="N4431" s="6"/>
      <c r="O4431" s="7"/>
      <c r="P4431" s="7"/>
      <c r="Q4431" s="7"/>
      <c r="R4431" s="6"/>
    </row>
    <row r="4432" spans="5:18">
      <c r="E4432" s="5"/>
      <c r="F4432" s="6"/>
      <c r="G4432" s="6"/>
      <c r="I4432" s="6"/>
      <c r="J4432" s="6"/>
      <c r="K4432" s="6"/>
      <c r="L4432" s="6"/>
      <c r="M4432" s="6"/>
      <c r="N4432" s="6"/>
      <c r="O4432" s="7"/>
      <c r="P4432" s="7"/>
      <c r="Q4432" s="7"/>
      <c r="R4432" s="6"/>
    </row>
    <row r="4433" spans="5:18">
      <c r="E4433" s="5"/>
      <c r="F4433" s="6"/>
      <c r="G4433" s="6"/>
      <c r="I4433" s="6"/>
      <c r="J4433" s="6"/>
      <c r="K4433" s="6"/>
      <c r="L4433" s="6"/>
      <c r="M4433" s="6"/>
      <c r="N4433" s="6"/>
      <c r="O4433" s="7"/>
      <c r="P4433" s="7"/>
      <c r="Q4433" s="7"/>
      <c r="R4433" s="6"/>
    </row>
    <row r="4434" spans="5:18">
      <c r="E4434" s="5"/>
      <c r="F4434" s="6"/>
      <c r="G4434" s="6"/>
      <c r="I4434" s="6"/>
      <c r="J4434" s="6"/>
      <c r="K4434" s="6"/>
      <c r="L4434" s="6"/>
      <c r="M4434" s="6"/>
      <c r="N4434" s="6"/>
      <c r="O4434" s="7"/>
      <c r="P4434" s="7"/>
      <c r="Q4434" s="7"/>
      <c r="R4434" s="6"/>
    </row>
    <row r="4435" spans="5:18">
      <c r="E4435" s="5"/>
      <c r="F4435" s="6"/>
      <c r="G4435" s="6"/>
      <c r="I4435" s="6"/>
      <c r="J4435" s="6"/>
      <c r="K4435" s="6"/>
      <c r="L4435" s="6"/>
      <c r="M4435" s="6"/>
      <c r="N4435" s="6"/>
      <c r="O4435" s="7"/>
      <c r="P4435" s="7"/>
      <c r="Q4435" s="7"/>
      <c r="R4435" s="6"/>
    </row>
    <row r="4436" spans="5:18">
      <c r="E4436" s="5"/>
      <c r="F4436" s="6"/>
      <c r="G4436" s="6"/>
      <c r="I4436" s="6"/>
      <c r="J4436" s="6"/>
      <c r="K4436" s="6"/>
      <c r="L4436" s="6"/>
      <c r="M4436" s="6"/>
      <c r="N4436" s="6"/>
      <c r="O4436" s="7"/>
      <c r="P4436" s="7"/>
      <c r="Q4436" s="7"/>
      <c r="R4436" s="6"/>
    </row>
    <row r="4437" spans="5:18">
      <c r="E4437" s="5"/>
      <c r="F4437" s="6"/>
      <c r="G4437" s="6"/>
      <c r="I4437" s="6"/>
      <c r="J4437" s="6"/>
      <c r="K4437" s="6"/>
      <c r="L4437" s="6"/>
      <c r="M4437" s="6"/>
      <c r="N4437" s="6"/>
      <c r="O4437" s="7"/>
      <c r="P4437" s="7"/>
      <c r="Q4437" s="7"/>
      <c r="R4437" s="6"/>
    </row>
    <row r="4438" spans="5:18">
      <c r="E4438" s="5"/>
      <c r="F4438" s="6"/>
      <c r="G4438" s="6"/>
      <c r="I4438" s="6"/>
      <c r="J4438" s="6"/>
      <c r="K4438" s="6"/>
      <c r="L4438" s="6"/>
      <c r="M4438" s="6"/>
      <c r="N4438" s="6"/>
      <c r="O4438" s="7"/>
      <c r="P4438" s="7"/>
      <c r="Q4438" s="7"/>
      <c r="R4438" s="6"/>
    </row>
    <row r="4439" spans="5:18">
      <c r="E4439" s="5"/>
      <c r="F4439" s="6"/>
      <c r="G4439" s="6"/>
      <c r="I4439" s="6"/>
      <c r="J4439" s="6"/>
      <c r="K4439" s="6"/>
      <c r="L4439" s="6"/>
      <c r="M4439" s="6"/>
      <c r="N4439" s="6"/>
      <c r="O4439" s="7"/>
      <c r="P4439" s="7"/>
      <c r="Q4439" s="7"/>
      <c r="R4439" s="6"/>
    </row>
    <row r="4440" spans="5:18">
      <c r="E4440" s="5"/>
      <c r="F4440" s="6"/>
      <c r="G4440" s="6"/>
      <c r="I4440" s="6"/>
      <c r="J4440" s="6"/>
      <c r="K4440" s="6"/>
      <c r="L4440" s="6"/>
      <c r="M4440" s="6"/>
      <c r="N4440" s="6"/>
      <c r="O4440" s="7"/>
      <c r="P4440" s="7"/>
      <c r="Q4440" s="7"/>
      <c r="R4440" s="6"/>
    </row>
    <row r="4441" spans="5:18">
      <c r="E4441" s="5"/>
      <c r="F4441" s="6"/>
      <c r="G4441" s="6"/>
      <c r="I4441" s="6"/>
      <c r="J4441" s="6"/>
      <c r="K4441" s="6"/>
      <c r="L4441" s="6"/>
      <c r="M4441" s="6"/>
      <c r="N4441" s="6"/>
      <c r="O4441" s="7"/>
      <c r="P4441" s="7"/>
      <c r="Q4441" s="7"/>
      <c r="R4441" s="6"/>
    </row>
    <row r="4442" spans="5:18">
      <c r="E4442" s="5"/>
      <c r="F4442" s="6"/>
      <c r="G4442" s="6"/>
      <c r="I4442" s="6"/>
      <c r="J4442" s="6"/>
      <c r="K4442" s="6"/>
      <c r="L4442" s="6"/>
      <c r="M4442" s="6"/>
      <c r="N4442" s="6"/>
      <c r="O4442" s="7"/>
      <c r="P4442" s="7"/>
      <c r="Q4442" s="7"/>
      <c r="R4442" s="6"/>
    </row>
    <row r="4443" spans="5:18">
      <c r="E4443" s="5"/>
      <c r="F4443" s="6"/>
      <c r="G4443" s="6"/>
      <c r="I4443" s="6"/>
      <c r="J4443" s="6"/>
      <c r="K4443" s="6"/>
      <c r="L4443" s="6"/>
      <c r="M4443" s="6"/>
      <c r="N4443" s="6"/>
      <c r="O4443" s="7"/>
      <c r="P4443" s="7"/>
      <c r="Q4443" s="7"/>
      <c r="R4443" s="6"/>
    </row>
    <row r="4444" spans="5:18">
      <c r="E4444" s="5"/>
      <c r="F4444" s="6"/>
      <c r="G4444" s="6"/>
      <c r="I4444" s="6"/>
      <c r="J4444" s="6"/>
      <c r="K4444" s="6"/>
      <c r="L4444" s="6"/>
      <c r="M4444" s="6"/>
      <c r="N4444" s="6"/>
      <c r="O4444" s="7"/>
      <c r="P4444" s="7"/>
      <c r="Q4444" s="7"/>
      <c r="R4444" s="6"/>
    </row>
    <row r="4445" spans="5:18">
      <c r="E4445" s="5"/>
      <c r="F4445" s="6"/>
      <c r="G4445" s="6"/>
      <c r="I4445" s="6"/>
      <c r="J4445" s="6"/>
      <c r="K4445" s="6"/>
      <c r="L4445" s="6"/>
      <c r="M4445" s="6"/>
      <c r="N4445" s="6"/>
      <c r="O4445" s="7"/>
      <c r="P4445" s="7"/>
      <c r="Q4445" s="7"/>
      <c r="R4445" s="6"/>
    </row>
    <row r="4446" spans="5:18">
      <c r="E4446" s="5"/>
      <c r="F4446" s="6"/>
      <c r="G4446" s="6"/>
      <c r="I4446" s="6"/>
      <c r="J4446" s="6"/>
      <c r="K4446" s="6"/>
      <c r="L4446" s="6"/>
      <c r="M4446" s="6"/>
      <c r="N4446" s="6"/>
      <c r="O4446" s="7"/>
      <c r="P4446" s="7"/>
      <c r="Q4446" s="7"/>
      <c r="R4446" s="6"/>
    </row>
    <row r="4447" spans="5:18">
      <c r="E4447" s="5"/>
      <c r="F4447" s="6"/>
      <c r="G4447" s="6"/>
      <c r="I4447" s="6"/>
      <c r="J4447" s="6"/>
      <c r="K4447" s="6"/>
      <c r="L4447" s="6"/>
      <c r="M4447" s="6"/>
      <c r="N4447" s="6"/>
      <c r="O4447" s="7"/>
      <c r="P4447" s="7"/>
      <c r="Q4447" s="7"/>
      <c r="R4447" s="6"/>
    </row>
    <row r="4448" spans="5:18">
      <c r="E4448" s="5"/>
      <c r="F4448" s="6"/>
      <c r="G4448" s="6"/>
      <c r="I4448" s="6"/>
      <c r="J4448" s="6"/>
      <c r="K4448" s="6"/>
      <c r="L4448" s="6"/>
      <c r="M4448" s="6"/>
      <c r="N4448" s="6"/>
      <c r="O4448" s="7"/>
      <c r="P4448" s="7"/>
      <c r="Q4448" s="7"/>
      <c r="R4448" s="6"/>
    </row>
    <row r="4449" spans="5:18">
      <c r="E4449" s="5"/>
      <c r="F4449" s="6"/>
      <c r="G4449" s="6"/>
      <c r="I4449" s="6"/>
      <c r="J4449" s="6"/>
      <c r="K4449" s="6"/>
      <c r="L4449" s="6"/>
      <c r="M4449" s="6"/>
      <c r="N4449" s="6"/>
      <c r="O4449" s="7"/>
      <c r="P4449" s="7"/>
      <c r="Q4449" s="7"/>
      <c r="R4449" s="6"/>
    </row>
    <row r="4450" spans="5:18">
      <c r="E4450" s="5"/>
      <c r="F4450" s="6"/>
      <c r="G4450" s="6"/>
      <c r="I4450" s="6"/>
      <c r="J4450" s="6"/>
      <c r="K4450" s="6"/>
      <c r="L4450" s="6"/>
      <c r="M4450" s="6"/>
      <c r="N4450" s="6"/>
      <c r="O4450" s="7"/>
      <c r="P4450" s="7"/>
      <c r="Q4450" s="7"/>
      <c r="R4450" s="6"/>
    </row>
    <row r="4451" spans="5:18">
      <c r="E4451" s="5"/>
      <c r="F4451" s="6"/>
      <c r="G4451" s="6"/>
      <c r="I4451" s="6"/>
      <c r="J4451" s="6"/>
      <c r="K4451" s="6"/>
      <c r="L4451" s="6"/>
      <c r="M4451" s="6"/>
      <c r="N4451" s="6"/>
      <c r="O4451" s="7"/>
      <c r="P4451" s="7"/>
      <c r="Q4451" s="7"/>
      <c r="R4451" s="6"/>
    </row>
    <row r="4452" spans="5:18">
      <c r="E4452" s="5"/>
      <c r="F4452" s="6"/>
      <c r="G4452" s="6"/>
      <c r="I4452" s="6"/>
      <c r="J4452" s="6"/>
      <c r="K4452" s="6"/>
      <c r="L4452" s="6"/>
      <c r="M4452" s="6"/>
      <c r="N4452" s="6"/>
      <c r="O4452" s="7"/>
      <c r="P4452" s="7"/>
      <c r="Q4452" s="7"/>
      <c r="R4452" s="6"/>
    </row>
    <row r="4453" spans="5:18">
      <c r="E4453" s="5"/>
      <c r="F4453" s="6"/>
      <c r="G4453" s="6"/>
      <c r="I4453" s="6"/>
      <c r="J4453" s="6"/>
      <c r="K4453" s="6"/>
      <c r="L4453" s="6"/>
      <c r="M4453" s="6"/>
      <c r="N4453" s="6"/>
      <c r="O4453" s="7"/>
      <c r="P4453" s="7"/>
      <c r="Q4453" s="7"/>
      <c r="R4453" s="6"/>
    </row>
    <row r="4454" spans="5:18">
      <c r="E4454" s="5"/>
      <c r="F4454" s="6"/>
      <c r="G4454" s="6"/>
      <c r="I4454" s="6"/>
      <c r="J4454" s="6"/>
      <c r="K4454" s="6"/>
      <c r="L4454" s="6"/>
      <c r="M4454" s="6"/>
      <c r="N4454" s="6"/>
      <c r="O4454" s="7"/>
      <c r="P4454" s="7"/>
      <c r="Q4454" s="7"/>
      <c r="R4454" s="6"/>
    </row>
    <row r="4455" spans="5:18">
      <c r="E4455" s="5"/>
      <c r="F4455" s="6"/>
      <c r="G4455" s="6"/>
      <c r="I4455" s="6"/>
      <c r="J4455" s="6"/>
      <c r="K4455" s="6"/>
      <c r="L4455" s="6"/>
      <c r="M4455" s="6"/>
      <c r="N4455" s="6"/>
      <c r="O4455" s="7"/>
      <c r="P4455" s="7"/>
      <c r="Q4455" s="7"/>
      <c r="R4455" s="6"/>
    </row>
    <row r="4456" spans="5:18">
      <c r="E4456" s="5"/>
      <c r="F4456" s="6"/>
      <c r="G4456" s="6"/>
      <c r="I4456" s="6"/>
      <c r="J4456" s="6"/>
      <c r="K4456" s="6"/>
      <c r="L4456" s="6"/>
      <c r="M4456" s="6"/>
      <c r="N4456" s="6"/>
      <c r="O4456" s="7"/>
      <c r="P4456" s="7"/>
      <c r="Q4456" s="7"/>
      <c r="R4456" s="6"/>
    </row>
    <row r="4457" spans="5:18">
      <c r="E4457" s="5"/>
      <c r="F4457" s="6"/>
      <c r="G4457" s="6"/>
      <c r="I4457" s="6"/>
      <c r="J4457" s="6"/>
      <c r="K4457" s="6"/>
      <c r="L4457" s="6"/>
      <c r="M4457" s="6"/>
      <c r="N4457" s="6"/>
      <c r="O4457" s="7"/>
      <c r="P4457" s="7"/>
      <c r="Q4457" s="7"/>
      <c r="R4457" s="6"/>
    </row>
    <row r="4458" spans="5:18">
      <c r="E4458" s="5"/>
      <c r="F4458" s="6"/>
      <c r="G4458" s="6"/>
      <c r="I4458" s="6"/>
      <c r="J4458" s="6"/>
      <c r="K4458" s="6"/>
      <c r="L4458" s="6"/>
      <c r="M4458" s="6"/>
      <c r="N4458" s="6"/>
      <c r="O4458" s="7"/>
      <c r="P4458" s="7"/>
      <c r="Q4458" s="7"/>
      <c r="R4458" s="6"/>
    </row>
    <row r="4459" spans="5:18">
      <c r="E4459" s="5"/>
      <c r="F4459" s="6"/>
      <c r="G4459" s="6"/>
      <c r="I4459" s="6"/>
      <c r="J4459" s="6"/>
      <c r="K4459" s="6"/>
      <c r="L4459" s="6"/>
      <c r="M4459" s="6"/>
      <c r="N4459" s="6"/>
      <c r="O4459" s="7"/>
      <c r="P4459" s="7"/>
      <c r="Q4459" s="7"/>
      <c r="R4459" s="6"/>
    </row>
    <row r="4460" spans="5:18">
      <c r="E4460" s="5"/>
      <c r="F4460" s="6"/>
      <c r="G4460" s="6"/>
      <c r="I4460" s="6"/>
      <c r="J4460" s="6"/>
      <c r="K4460" s="6"/>
      <c r="L4460" s="6"/>
      <c r="M4460" s="6"/>
      <c r="N4460" s="6"/>
      <c r="O4460" s="7"/>
      <c r="P4460" s="7"/>
      <c r="Q4460" s="7"/>
      <c r="R4460" s="6"/>
    </row>
    <row r="4461" spans="5:18">
      <c r="E4461" s="5"/>
      <c r="F4461" s="6"/>
      <c r="G4461" s="6"/>
      <c r="I4461" s="6"/>
      <c r="J4461" s="6"/>
      <c r="K4461" s="6"/>
      <c r="L4461" s="6"/>
      <c r="M4461" s="6"/>
      <c r="N4461" s="6"/>
      <c r="O4461" s="7"/>
      <c r="P4461" s="7"/>
      <c r="Q4461" s="7"/>
      <c r="R4461" s="6"/>
    </row>
    <row r="4462" spans="5:18">
      <c r="E4462" s="5"/>
      <c r="F4462" s="6"/>
      <c r="G4462" s="6"/>
      <c r="I4462" s="6"/>
      <c r="J4462" s="6"/>
      <c r="K4462" s="6"/>
      <c r="L4462" s="6"/>
      <c r="M4462" s="6"/>
      <c r="N4462" s="6"/>
      <c r="O4462" s="7"/>
      <c r="P4462" s="7"/>
      <c r="Q4462" s="7"/>
      <c r="R4462" s="6"/>
    </row>
    <row r="4463" spans="5:18">
      <c r="E4463" s="5"/>
      <c r="F4463" s="6"/>
      <c r="G4463" s="6"/>
      <c r="I4463" s="6"/>
      <c r="J4463" s="6"/>
      <c r="K4463" s="6"/>
      <c r="L4463" s="6"/>
      <c r="M4463" s="6"/>
      <c r="N4463" s="6"/>
      <c r="O4463" s="7"/>
      <c r="P4463" s="7"/>
      <c r="Q4463" s="7"/>
      <c r="R4463" s="6"/>
    </row>
    <row r="4464" spans="5:18">
      <c r="E4464" s="5"/>
      <c r="F4464" s="6"/>
      <c r="G4464" s="6"/>
      <c r="I4464" s="6"/>
      <c r="J4464" s="6"/>
      <c r="K4464" s="6"/>
      <c r="L4464" s="6"/>
      <c r="M4464" s="6"/>
      <c r="N4464" s="6"/>
      <c r="O4464" s="7"/>
      <c r="P4464" s="7"/>
      <c r="Q4464" s="7"/>
      <c r="R4464" s="6"/>
    </row>
    <row r="4465" spans="5:18">
      <c r="E4465" s="5"/>
      <c r="F4465" s="6"/>
      <c r="G4465" s="6"/>
      <c r="I4465" s="6"/>
      <c r="J4465" s="6"/>
      <c r="K4465" s="6"/>
      <c r="L4465" s="6"/>
      <c r="M4465" s="6"/>
      <c r="N4465" s="6"/>
      <c r="O4465" s="7"/>
      <c r="P4465" s="7"/>
      <c r="Q4465" s="7"/>
      <c r="R4465" s="6"/>
    </row>
    <row r="4466" spans="5:18">
      <c r="E4466" s="5"/>
      <c r="F4466" s="6"/>
      <c r="G4466" s="6"/>
      <c r="I4466" s="6"/>
      <c r="J4466" s="6"/>
      <c r="K4466" s="6"/>
      <c r="L4466" s="6"/>
      <c r="M4466" s="6"/>
      <c r="N4466" s="6"/>
      <c r="O4466" s="7"/>
      <c r="P4466" s="7"/>
      <c r="Q4466" s="7"/>
      <c r="R4466" s="6"/>
    </row>
    <row r="4467" spans="5:18">
      <c r="E4467" s="5"/>
      <c r="F4467" s="6"/>
      <c r="G4467" s="6"/>
      <c r="I4467" s="6"/>
      <c r="J4467" s="6"/>
      <c r="K4467" s="6"/>
      <c r="L4467" s="6"/>
      <c r="M4467" s="6"/>
      <c r="N4467" s="6"/>
      <c r="O4467" s="7"/>
      <c r="P4467" s="7"/>
      <c r="Q4467" s="7"/>
      <c r="R4467" s="6"/>
    </row>
    <row r="4468" spans="5:18">
      <c r="E4468" s="5"/>
      <c r="F4468" s="6"/>
      <c r="G4468" s="6"/>
      <c r="I4468" s="6"/>
      <c r="J4468" s="6"/>
      <c r="K4468" s="6"/>
      <c r="L4468" s="6"/>
      <c r="M4468" s="6"/>
      <c r="N4468" s="6"/>
      <c r="O4468" s="7"/>
      <c r="P4468" s="7"/>
      <c r="Q4468" s="7"/>
      <c r="R4468" s="6"/>
    </row>
    <row r="4469" spans="5:18">
      <c r="E4469" s="5"/>
      <c r="F4469" s="6"/>
      <c r="G4469" s="6"/>
      <c r="I4469" s="6"/>
      <c r="J4469" s="6"/>
      <c r="K4469" s="6"/>
      <c r="L4469" s="6"/>
      <c r="M4469" s="6"/>
      <c r="N4469" s="6"/>
      <c r="O4469" s="7"/>
      <c r="P4469" s="7"/>
      <c r="Q4469" s="7"/>
      <c r="R4469" s="6"/>
    </row>
    <row r="4470" spans="5:18">
      <c r="E4470" s="5"/>
      <c r="F4470" s="6"/>
      <c r="G4470" s="6"/>
      <c r="I4470" s="6"/>
      <c r="J4470" s="6"/>
      <c r="K4470" s="6"/>
      <c r="L4470" s="6"/>
      <c r="M4470" s="6"/>
      <c r="N4470" s="6"/>
      <c r="O4470" s="7"/>
      <c r="P4470" s="7"/>
      <c r="Q4470" s="7"/>
      <c r="R4470" s="6"/>
    </row>
    <row r="4471" spans="5:18">
      <c r="E4471" s="5"/>
      <c r="F4471" s="6"/>
      <c r="G4471" s="6"/>
      <c r="I4471" s="6"/>
      <c r="J4471" s="6"/>
      <c r="K4471" s="6"/>
      <c r="L4471" s="6"/>
      <c r="M4471" s="6"/>
      <c r="N4471" s="6"/>
      <c r="O4471" s="7"/>
      <c r="P4471" s="7"/>
      <c r="Q4471" s="7"/>
      <c r="R4471" s="6"/>
    </row>
    <row r="4472" spans="5:18">
      <c r="E4472" s="5"/>
      <c r="F4472" s="6"/>
      <c r="G4472" s="6"/>
      <c r="I4472" s="6"/>
      <c r="J4472" s="6"/>
      <c r="K4472" s="6"/>
      <c r="L4472" s="6"/>
      <c r="M4472" s="6"/>
      <c r="N4472" s="6"/>
      <c r="O4472" s="7"/>
      <c r="P4472" s="7"/>
      <c r="Q4472" s="7"/>
      <c r="R4472" s="6"/>
    </row>
    <row r="4473" spans="5:18">
      <c r="E4473" s="5"/>
      <c r="F4473" s="6"/>
      <c r="G4473" s="6"/>
      <c r="I4473" s="6"/>
      <c r="J4473" s="6"/>
      <c r="K4473" s="6"/>
      <c r="L4473" s="6"/>
      <c r="M4473" s="6"/>
      <c r="N4473" s="6"/>
      <c r="O4473" s="7"/>
      <c r="P4473" s="7"/>
      <c r="Q4473" s="7"/>
      <c r="R4473" s="6"/>
    </row>
    <row r="4474" spans="5:18">
      <c r="E4474" s="5"/>
      <c r="F4474" s="6"/>
      <c r="G4474" s="6"/>
      <c r="I4474" s="6"/>
      <c r="J4474" s="6"/>
      <c r="K4474" s="6"/>
      <c r="L4474" s="6"/>
      <c r="M4474" s="6"/>
      <c r="N4474" s="6"/>
      <c r="O4474" s="7"/>
      <c r="P4474" s="7"/>
      <c r="Q4474" s="7"/>
      <c r="R4474" s="6"/>
    </row>
    <row r="4475" spans="5:18">
      <c r="E4475" s="5"/>
      <c r="F4475" s="6"/>
      <c r="G4475" s="6"/>
      <c r="I4475" s="6"/>
      <c r="J4475" s="6"/>
      <c r="K4475" s="6"/>
      <c r="L4475" s="6"/>
      <c r="M4475" s="6"/>
      <c r="N4475" s="6"/>
      <c r="O4475" s="7"/>
      <c r="P4475" s="7"/>
      <c r="Q4475" s="7"/>
      <c r="R4475" s="6"/>
    </row>
    <row r="4476" spans="5:18">
      <c r="E4476" s="5"/>
      <c r="F4476" s="6"/>
      <c r="G4476" s="6"/>
      <c r="I4476" s="6"/>
      <c r="J4476" s="6"/>
      <c r="K4476" s="6"/>
      <c r="L4476" s="6"/>
      <c r="M4476" s="6"/>
      <c r="N4476" s="6"/>
      <c r="O4476" s="7"/>
      <c r="P4476" s="7"/>
      <c r="Q4476" s="7"/>
      <c r="R4476" s="6"/>
    </row>
    <row r="4477" spans="5:18">
      <c r="E4477" s="5"/>
      <c r="F4477" s="6"/>
      <c r="G4477" s="6"/>
      <c r="I4477" s="6"/>
      <c r="J4477" s="6"/>
      <c r="K4477" s="6"/>
      <c r="L4477" s="6"/>
      <c r="M4477" s="6"/>
      <c r="N4477" s="6"/>
      <c r="O4477" s="7"/>
      <c r="P4477" s="7"/>
      <c r="Q4477" s="7"/>
      <c r="R4477" s="6"/>
    </row>
    <row r="4478" spans="5:18">
      <c r="E4478" s="5"/>
      <c r="F4478" s="6"/>
      <c r="G4478" s="6"/>
      <c r="I4478" s="6"/>
      <c r="J4478" s="6"/>
      <c r="K4478" s="6"/>
      <c r="L4478" s="6"/>
      <c r="M4478" s="6"/>
      <c r="N4478" s="6"/>
      <c r="O4478" s="7"/>
      <c r="P4478" s="7"/>
      <c r="Q4478" s="7"/>
      <c r="R4478" s="6"/>
    </row>
    <row r="4479" spans="5:18">
      <c r="E4479" s="5"/>
      <c r="F4479" s="6"/>
      <c r="G4479" s="6"/>
      <c r="I4479" s="6"/>
      <c r="J4479" s="6"/>
      <c r="K4479" s="6"/>
      <c r="L4479" s="6"/>
      <c r="M4479" s="6"/>
      <c r="N4479" s="6"/>
      <c r="O4479" s="7"/>
      <c r="P4479" s="7"/>
      <c r="Q4479" s="7"/>
      <c r="R4479" s="6"/>
    </row>
    <row r="4480" spans="5:18">
      <c r="E4480" s="5"/>
      <c r="F4480" s="6"/>
      <c r="G4480" s="6"/>
      <c r="I4480" s="6"/>
      <c r="J4480" s="6"/>
      <c r="K4480" s="6"/>
      <c r="L4480" s="6"/>
      <c r="M4480" s="6"/>
      <c r="N4480" s="6"/>
      <c r="O4480" s="7"/>
      <c r="P4480" s="7"/>
      <c r="Q4480" s="7"/>
      <c r="R4480" s="6"/>
    </row>
    <row r="4481" spans="5:18">
      <c r="E4481" s="5"/>
      <c r="F4481" s="6"/>
      <c r="G4481" s="6"/>
      <c r="I4481" s="6"/>
      <c r="J4481" s="6"/>
      <c r="K4481" s="6"/>
      <c r="L4481" s="6"/>
      <c r="M4481" s="6"/>
      <c r="N4481" s="6"/>
      <c r="O4481" s="7"/>
      <c r="P4481" s="7"/>
      <c r="Q4481" s="7"/>
      <c r="R4481" s="6"/>
    </row>
    <row r="4482" spans="5:18">
      <c r="E4482" s="5"/>
      <c r="F4482" s="6"/>
      <c r="G4482" s="6"/>
      <c r="I4482" s="6"/>
      <c r="J4482" s="6"/>
      <c r="K4482" s="6"/>
      <c r="L4482" s="6"/>
      <c r="M4482" s="6"/>
      <c r="N4482" s="6"/>
      <c r="O4482" s="7"/>
      <c r="P4482" s="7"/>
      <c r="Q4482" s="7"/>
      <c r="R4482" s="6"/>
    </row>
    <row r="4483" spans="5:18">
      <c r="E4483" s="5"/>
      <c r="F4483" s="6"/>
      <c r="G4483" s="6"/>
      <c r="I4483" s="6"/>
      <c r="J4483" s="6"/>
      <c r="K4483" s="6"/>
      <c r="L4483" s="6"/>
      <c r="M4483" s="6"/>
      <c r="N4483" s="6"/>
      <c r="O4483" s="7"/>
      <c r="P4483" s="7"/>
      <c r="Q4483" s="7"/>
      <c r="R4483" s="6"/>
    </row>
    <row r="4484" spans="5:18">
      <c r="E4484" s="5"/>
      <c r="F4484" s="6"/>
      <c r="G4484" s="6"/>
      <c r="I4484" s="6"/>
      <c r="J4484" s="6"/>
      <c r="K4484" s="6"/>
      <c r="L4484" s="6"/>
      <c r="M4484" s="6"/>
      <c r="N4484" s="6"/>
      <c r="O4484" s="7"/>
      <c r="P4484" s="7"/>
      <c r="Q4484" s="7"/>
      <c r="R4484" s="6"/>
    </row>
    <row r="4485" spans="5:18">
      <c r="E4485" s="5"/>
      <c r="F4485" s="6"/>
      <c r="G4485" s="6"/>
      <c r="I4485" s="6"/>
      <c r="J4485" s="6"/>
      <c r="K4485" s="6"/>
      <c r="L4485" s="6"/>
      <c r="M4485" s="6"/>
      <c r="N4485" s="6"/>
      <c r="O4485" s="7"/>
      <c r="P4485" s="7"/>
      <c r="Q4485" s="7"/>
      <c r="R4485" s="6"/>
    </row>
    <row r="4486" spans="5:18">
      <c r="E4486" s="5"/>
      <c r="F4486" s="6"/>
      <c r="G4486" s="6"/>
      <c r="I4486" s="6"/>
      <c r="J4486" s="6"/>
      <c r="K4486" s="6"/>
      <c r="L4486" s="6"/>
      <c r="M4486" s="6"/>
      <c r="N4486" s="6"/>
      <c r="O4486" s="7"/>
      <c r="P4486" s="7"/>
      <c r="Q4486" s="7"/>
      <c r="R4486" s="6"/>
    </row>
    <row r="4487" spans="5:18">
      <c r="E4487" s="5"/>
      <c r="F4487" s="6"/>
      <c r="G4487" s="6"/>
      <c r="I4487" s="6"/>
      <c r="J4487" s="6"/>
      <c r="K4487" s="6"/>
      <c r="L4487" s="6"/>
      <c r="M4487" s="6"/>
      <c r="N4487" s="6"/>
      <c r="O4487" s="7"/>
      <c r="P4487" s="7"/>
      <c r="Q4487" s="7"/>
      <c r="R4487" s="6"/>
    </row>
    <row r="4488" spans="5:18">
      <c r="E4488" s="5"/>
      <c r="F4488" s="6"/>
      <c r="G4488" s="6"/>
      <c r="I4488" s="6"/>
      <c r="J4488" s="6"/>
      <c r="K4488" s="6"/>
      <c r="L4488" s="6"/>
      <c r="M4488" s="6"/>
      <c r="N4488" s="6"/>
      <c r="O4488" s="7"/>
      <c r="P4488" s="7"/>
      <c r="Q4488" s="7"/>
      <c r="R4488" s="6"/>
    </row>
    <row r="4489" spans="5:18">
      <c r="E4489" s="5"/>
      <c r="F4489" s="6"/>
      <c r="G4489" s="6"/>
      <c r="I4489" s="6"/>
      <c r="J4489" s="6"/>
      <c r="K4489" s="6"/>
      <c r="L4489" s="6"/>
      <c r="M4489" s="6"/>
      <c r="N4489" s="6"/>
      <c r="O4489" s="7"/>
      <c r="P4489" s="7"/>
      <c r="Q4489" s="7"/>
      <c r="R4489" s="6"/>
    </row>
    <row r="4490" spans="5:18">
      <c r="E4490" s="5"/>
      <c r="F4490" s="6"/>
      <c r="G4490" s="6"/>
      <c r="I4490" s="6"/>
      <c r="J4490" s="6"/>
      <c r="K4490" s="6"/>
      <c r="L4490" s="6"/>
      <c r="M4490" s="6"/>
      <c r="N4490" s="6"/>
      <c r="O4490" s="7"/>
      <c r="P4490" s="7"/>
      <c r="Q4490" s="7"/>
      <c r="R4490" s="6"/>
    </row>
    <row r="4491" spans="5:18">
      <c r="E4491" s="5"/>
      <c r="F4491" s="6"/>
      <c r="G4491" s="6"/>
      <c r="I4491" s="6"/>
      <c r="J4491" s="6"/>
      <c r="K4491" s="6"/>
      <c r="L4491" s="6"/>
      <c r="M4491" s="6"/>
      <c r="N4491" s="6"/>
      <c r="O4491" s="7"/>
      <c r="P4491" s="7"/>
      <c r="Q4491" s="7"/>
      <c r="R4491" s="6"/>
    </row>
    <row r="4492" spans="5:18">
      <c r="E4492" s="5"/>
      <c r="F4492" s="6"/>
      <c r="G4492" s="6"/>
      <c r="I4492" s="6"/>
      <c r="J4492" s="6"/>
      <c r="K4492" s="6"/>
      <c r="L4492" s="6"/>
      <c r="M4492" s="6"/>
      <c r="N4492" s="6"/>
      <c r="O4492" s="7"/>
      <c r="P4492" s="7"/>
      <c r="Q4492" s="7"/>
      <c r="R4492" s="6"/>
    </row>
    <row r="4493" spans="5:18">
      <c r="E4493" s="5"/>
      <c r="F4493" s="6"/>
      <c r="G4493" s="6"/>
      <c r="I4493" s="6"/>
      <c r="J4493" s="6"/>
      <c r="K4493" s="6"/>
      <c r="L4493" s="6"/>
      <c r="M4493" s="6"/>
      <c r="N4493" s="6"/>
      <c r="O4493" s="7"/>
      <c r="P4493" s="7"/>
      <c r="Q4493" s="7"/>
      <c r="R4493" s="6"/>
    </row>
    <row r="4494" spans="5:18">
      <c r="E4494" s="5"/>
      <c r="F4494" s="6"/>
      <c r="G4494" s="6"/>
      <c r="I4494" s="6"/>
      <c r="J4494" s="6"/>
      <c r="K4494" s="6"/>
      <c r="L4494" s="6"/>
      <c r="M4494" s="6"/>
      <c r="N4494" s="6"/>
      <c r="O4494" s="7"/>
      <c r="P4494" s="7"/>
      <c r="Q4494" s="7"/>
      <c r="R4494" s="6"/>
    </row>
    <row r="4495" spans="5:18">
      <c r="E4495" s="5"/>
      <c r="F4495" s="6"/>
      <c r="G4495" s="6"/>
      <c r="I4495" s="6"/>
      <c r="J4495" s="6"/>
      <c r="K4495" s="6"/>
      <c r="L4495" s="6"/>
      <c r="M4495" s="6"/>
      <c r="N4495" s="6"/>
      <c r="O4495" s="7"/>
      <c r="P4495" s="7"/>
      <c r="Q4495" s="7"/>
      <c r="R4495" s="6"/>
    </row>
    <row r="4496" spans="5:18">
      <c r="E4496" s="5"/>
      <c r="F4496" s="6"/>
      <c r="G4496" s="6"/>
      <c r="I4496" s="6"/>
      <c r="J4496" s="6"/>
      <c r="K4496" s="6"/>
      <c r="L4496" s="6"/>
      <c r="M4496" s="6"/>
      <c r="N4496" s="6"/>
      <c r="O4496" s="7"/>
      <c r="P4496" s="7"/>
      <c r="Q4496" s="7"/>
      <c r="R4496" s="6"/>
    </row>
    <row r="4497" spans="5:18">
      <c r="E4497" s="5"/>
      <c r="F4497" s="6"/>
      <c r="G4497" s="6"/>
      <c r="I4497" s="6"/>
      <c r="J4497" s="6"/>
      <c r="K4497" s="6"/>
      <c r="L4497" s="6"/>
      <c r="M4497" s="6"/>
      <c r="N4497" s="6"/>
      <c r="O4497" s="7"/>
      <c r="P4497" s="7"/>
      <c r="Q4497" s="7"/>
      <c r="R4497" s="6"/>
    </row>
    <row r="4498" spans="5:18">
      <c r="E4498" s="5"/>
      <c r="F4498" s="6"/>
      <c r="G4498" s="6"/>
      <c r="I4498" s="6"/>
      <c r="J4498" s="6"/>
      <c r="K4498" s="6"/>
      <c r="L4498" s="6"/>
      <c r="M4498" s="6"/>
      <c r="N4498" s="6"/>
      <c r="O4498" s="7"/>
      <c r="P4498" s="7"/>
      <c r="Q4498" s="7"/>
      <c r="R4498" s="6"/>
    </row>
    <row r="4499" spans="5:18">
      <c r="E4499" s="5"/>
      <c r="F4499" s="6"/>
      <c r="G4499" s="6"/>
      <c r="I4499" s="6"/>
      <c r="J4499" s="6"/>
      <c r="K4499" s="6"/>
      <c r="L4499" s="6"/>
      <c r="M4499" s="6"/>
      <c r="N4499" s="6"/>
      <c r="O4499" s="7"/>
      <c r="P4499" s="7"/>
      <c r="Q4499" s="7"/>
      <c r="R4499" s="6"/>
    </row>
    <row r="4500" spans="5:18">
      <c r="E4500" s="5"/>
      <c r="F4500" s="6"/>
      <c r="G4500" s="6"/>
      <c r="I4500" s="6"/>
      <c r="J4500" s="6"/>
      <c r="K4500" s="6"/>
      <c r="L4500" s="6"/>
      <c r="M4500" s="6"/>
      <c r="N4500" s="6"/>
      <c r="O4500" s="7"/>
      <c r="P4500" s="7"/>
      <c r="Q4500" s="7"/>
      <c r="R4500" s="6"/>
    </row>
    <row r="4501" spans="5:18">
      <c r="E4501" s="5"/>
      <c r="F4501" s="6"/>
      <c r="G4501" s="6"/>
      <c r="I4501" s="6"/>
      <c r="J4501" s="6"/>
      <c r="K4501" s="6"/>
      <c r="L4501" s="6"/>
      <c r="M4501" s="6"/>
      <c r="N4501" s="6"/>
      <c r="O4501" s="7"/>
      <c r="P4501" s="7"/>
      <c r="Q4501" s="7"/>
      <c r="R4501" s="6"/>
    </row>
    <row r="4502" spans="5:18">
      <c r="E4502" s="5"/>
      <c r="F4502" s="6"/>
      <c r="G4502" s="6"/>
      <c r="I4502" s="6"/>
      <c r="J4502" s="6"/>
      <c r="K4502" s="6"/>
      <c r="L4502" s="6"/>
      <c r="M4502" s="6"/>
      <c r="N4502" s="6"/>
      <c r="O4502" s="7"/>
      <c r="P4502" s="7"/>
      <c r="Q4502" s="7"/>
      <c r="R4502" s="6"/>
    </row>
    <row r="4503" spans="5:18">
      <c r="E4503" s="5"/>
      <c r="F4503" s="6"/>
      <c r="G4503" s="6"/>
      <c r="I4503" s="6"/>
      <c r="J4503" s="6"/>
      <c r="K4503" s="6"/>
      <c r="L4503" s="6"/>
      <c r="M4503" s="6"/>
      <c r="N4503" s="6"/>
      <c r="O4503" s="7"/>
      <c r="P4503" s="7"/>
      <c r="Q4503" s="7"/>
      <c r="R4503" s="6"/>
    </row>
    <row r="4504" spans="5:18">
      <c r="E4504" s="5"/>
      <c r="F4504" s="6"/>
      <c r="G4504" s="6"/>
      <c r="I4504" s="6"/>
      <c r="J4504" s="6"/>
      <c r="K4504" s="6"/>
      <c r="L4504" s="6"/>
      <c r="M4504" s="6"/>
      <c r="N4504" s="6"/>
      <c r="O4504" s="7"/>
      <c r="P4504" s="7"/>
      <c r="Q4504" s="7"/>
      <c r="R4504" s="6"/>
    </row>
    <row r="4505" spans="5:18">
      <c r="E4505" s="5"/>
      <c r="F4505" s="6"/>
      <c r="G4505" s="6"/>
      <c r="I4505" s="6"/>
      <c r="J4505" s="6"/>
      <c r="K4505" s="6"/>
      <c r="L4505" s="6"/>
      <c r="M4505" s="6"/>
      <c r="N4505" s="6"/>
      <c r="O4505" s="7"/>
      <c r="P4505" s="7"/>
      <c r="Q4505" s="7"/>
      <c r="R4505" s="6"/>
    </row>
    <row r="4506" spans="5:18">
      <c r="E4506" s="5"/>
      <c r="F4506" s="6"/>
      <c r="G4506" s="6"/>
      <c r="I4506" s="6"/>
      <c r="J4506" s="6"/>
      <c r="K4506" s="6"/>
      <c r="L4506" s="6"/>
      <c r="M4506" s="6"/>
      <c r="N4506" s="6"/>
      <c r="O4506" s="7"/>
      <c r="P4506" s="7"/>
      <c r="Q4506" s="7"/>
      <c r="R4506" s="6"/>
    </row>
    <row r="4507" spans="5:18">
      <c r="E4507" s="5"/>
      <c r="F4507" s="6"/>
      <c r="G4507" s="6"/>
      <c r="I4507" s="6"/>
      <c r="J4507" s="6"/>
      <c r="K4507" s="6"/>
      <c r="L4507" s="6"/>
      <c r="M4507" s="6"/>
      <c r="N4507" s="6"/>
      <c r="O4507" s="7"/>
      <c r="P4507" s="7"/>
      <c r="Q4507" s="7"/>
      <c r="R4507" s="6"/>
    </row>
    <row r="4508" spans="5:18">
      <c r="E4508" s="5"/>
      <c r="F4508" s="6"/>
      <c r="G4508" s="6"/>
      <c r="I4508" s="6"/>
      <c r="J4508" s="6"/>
      <c r="K4508" s="6"/>
      <c r="L4508" s="6"/>
      <c r="M4508" s="6"/>
      <c r="N4508" s="6"/>
      <c r="O4508" s="7"/>
      <c r="P4508" s="7"/>
      <c r="Q4508" s="7"/>
      <c r="R4508" s="6"/>
    </row>
    <row r="4509" spans="5:18">
      <c r="E4509" s="5"/>
      <c r="F4509" s="6"/>
      <c r="G4509" s="6"/>
      <c r="I4509" s="6"/>
      <c r="J4509" s="6"/>
      <c r="K4509" s="6"/>
      <c r="L4509" s="6"/>
      <c r="M4509" s="6"/>
      <c r="N4509" s="6"/>
      <c r="O4509" s="7"/>
      <c r="P4509" s="7"/>
      <c r="Q4509" s="7"/>
      <c r="R4509" s="6"/>
    </row>
    <row r="4510" spans="5:18">
      <c r="E4510" s="5"/>
      <c r="F4510" s="6"/>
      <c r="G4510" s="6"/>
      <c r="I4510" s="6"/>
      <c r="J4510" s="6"/>
      <c r="K4510" s="6"/>
      <c r="L4510" s="6"/>
      <c r="M4510" s="6"/>
      <c r="N4510" s="6"/>
      <c r="O4510" s="7"/>
      <c r="P4510" s="7"/>
      <c r="Q4510" s="7"/>
      <c r="R4510" s="6"/>
    </row>
    <row r="4511" spans="5:18">
      <c r="E4511" s="5"/>
      <c r="F4511" s="6"/>
      <c r="G4511" s="6"/>
      <c r="I4511" s="6"/>
      <c r="J4511" s="6"/>
      <c r="K4511" s="6"/>
      <c r="L4511" s="6"/>
      <c r="M4511" s="6"/>
      <c r="N4511" s="6"/>
      <c r="O4511" s="7"/>
      <c r="P4511" s="7"/>
      <c r="Q4511" s="7"/>
      <c r="R4511" s="6"/>
    </row>
    <row r="4512" spans="5:18">
      <c r="E4512" s="5"/>
      <c r="F4512" s="6"/>
      <c r="G4512" s="6"/>
      <c r="I4512" s="6"/>
      <c r="J4512" s="6"/>
      <c r="K4512" s="6"/>
      <c r="L4512" s="6"/>
      <c r="M4512" s="6"/>
      <c r="N4512" s="6"/>
      <c r="O4512" s="7"/>
      <c r="P4512" s="7"/>
      <c r="Q4512" s="7"/>
      <c r="R4512" s="6"/>
    </row>
    <row r="4513" spans="5:18">
      <c r="E4513" s="5"/>
      <c r="F4513" s="6"/>
      <c r="G4513" s="6"/>
      <c r="I4513" s="6"/>
      <c r="J4513" s="6"/>
      <c r="K4513" s="6"/>
      <c r="L4513" s="6"/>
      <c r="M4513" s="6"/>
      <c r="N4513" s="6"/>
      <c r="O4513" s="7"/>
      <c r="P4513" s="7"/>
      <c r="Q4513" s="7"/>
      <c r="R4513" s="6"/>
    </row>
    <row r="4514" spans="5:18">
      <c r="E4514" s="5"/>
      <c r="F4514" s="6"/>
      <c r="G4514" s="6"/>
      <c r="I4514" s="6"/>
      <c r="J4514" s="6"/>
      <c r="K4514" s="6"/>
      <c r="L4514" s="6"/>
      <c r="M4514" s="6"/>
      <c r="N4514" s="6"/>
      <c r="O4514" s="7"/>
      <c r="P4514" s="7"/>
      <c r="Q4514" s="7"/>
      <c r="R4514" s="6"/>
    </row>
    <row r="4515" spans="5:18">
      <c r="E4515" s="5"/>
      <c r="F4515" s="6"/>
      <c r="G4515" s="6"/>
      <c r="I4515" s="6"/>
      <c r="J4515" s="6"/>
      <c r="K4515" s="6"/>
      <c r="L4515" s="6"/>
      <c r="M4515" s="6"/>
      <c r="N4515" s="6"/>
      <c r="O4515" s="7"/>
      <c r="P4515" s="7"/>
      <c r="Q4515" s="7"/>
      <c r="R4515" s="6"/>
    </row>
    <row r="4516" spans="5:18">
      <c r="E4516" s="5"/>
      <c r="F4516" s="6"/>
      <c r="G4516" s="6"/>
      <c r="I4516" s="6"/>
      <c r="J4516" s="6"/>
      <c r="K4516" s="6"/>
      <c r="L4516" s="6"/>
      <c r="M4516" s="6"/>
      <c r="N4516" s="6"/>
      <c r="O4516" s="7"/>
      <c r="P4516" s="7"/>
      <c r="Q4516" s="7"/>
      <c r="R4516" s="6"/>
    </row>
    <row r="4517" spans="5:18">
      <c r="E4517" s="5"/>
      <c r="F4517" s="6"/>
      <c r="G4517" s="6"/>
      <c r="I4517" s="6"/>
      <c r="J4517" s="6"/>
      <c r="K4517" s="6"/>
      <c r="L4517" s="6"/>
      <c r="M4517" s="6"/>
      <c r="N4517" s="6"/>
      <c r="O4517" s="7"/>
      <c r="P4517" s="7"/>
      <c r="Q4517" s="7"/>
      <c r="R4517" s="6"/>
    </row>
    <row r="4518" spans="5:18">
      <c r="E4518" s="5"/>
      <c r="F4518" s="6"/>
      <c r="G4518" s="6"/>
      <c r="I4518" s="6"/>
      <c r="J4518" s="6"/>
      <c r="K4518" s="6"/>
      <c r="L4518" s="6"/>
      <c r="M4518" s="6"/>
      <c r="N4518" s="6"/>
      <c r="O4518" s="7"/>
      <c r="P4518" s="7"/>
      <c r="Q4518" s="7"/>
      <c r="R4518" s="6"/>
    </row>
    <row r="4519" spans="5:18">
      <c r="E4519" s="5"/>
      <c r="F4519" s="6"/>
      <c r="G4519" s="6"/>
      <c r="I4519" s="6"/>
      <c r="J4519" s="6"/>
      <c r="K4519" s="6"/>
      <c r="L4519" s="6"/>
      <c r="M4519" s="6"/>
      <c r="N4519" s="6"/>
      <c r="O4519" s="7"/>
      <c r="P4519" s="7"/>
      <c r="Q4519" s="7"/>
      <c r="R4519" s="6"/>
    </row>
    <row r="4520" spans="5:18">
      <c r="E4520" s="5"/>
      <c r="F4520" s="6"/>
      <c r="G4520" s="6"/>
      <c r="I4520" s="6"/>
      <c r="J4520" s="6"/>
      <c r="K4520" s="6"/>
      <c r="L4520" s="6"/>
      <c r="M4520" s="6"/>
      <c r="N4520" s="6"/>
      <c r="O4520" s="7"/>
      <c r="P4520" s="7"/>
      <c r="Q4520" s="7"/>
      <c r="R4520" s="6"/>
    </row>
    <row r="4521" spans="5:18">
      <c r="E4521" s="5"/>
      <c r="F4521" s="6"/>
      <c r="G4521" s="6"/>
      <c r="I4521" s="6"/>
      <c r="J4521" s="6"/>
      <c r="K4521" s="6"/>
      <c r="L4521" s="6"/>
      <c r="M4521" s="6"/>
      <c r="N4521" s="6"/>
      <c r="O4521" s="7"/>
      <c r="P4521" s="7"/>
      <c r="Q4521" s="7"/>
      <c r="R4521" s="6"/>
    </row>
    <row r="4522" spans="5:18">
      <c r="E4522" s="5"/>
      <c r="F4522" s="6"/>
      <c r="G4522" s="6"/>
      <c r="I4522" s="6"/>
      <c r="J4522" s="6"/>
      <c r="K4522" s="6"/>
      <c r="L4522" s="6"/>
      <c r="M4522" s="6"/>
      <c r="N4522" s="6"/>
      <c r="O4522" s="7"/>
      <c r="P4522" s="7"/>
      <c r="Q4522" s="7"/>
      <c r="R4522" s="6"/>
    </row>
    <row r="4523" spans="5:18">
      <c r="E4523" s="5"/>
      <c r="F4523" s="6"/>
      <c r="G4523" s="6"/>
      <c r="I4523" s="6"/>
      <c r="J4523" s="6"/>
      <c r="K4523" s="6"/>
      <c r="L4523" s="6"/>
      <c r="M4523" s="6"/>
      <c r="N4523" s="6"/>
      <c r="O4523" s="7"/>
      <c r="P4523" s="7"/>
      <c r="Q4523" s="7"/>
      <c r="R4523" s="6"/>
    </row>
    <row r="4524" spans="5:18">
      <c r="E4524" s="5"/>
      <c r="F4524" s="6"/>
      <c r="G4524" s="6"/>
      <c r="I4524" s="6"/>
      <c r="J4524" s="6"/>
      <c r="K4524" s="6"/>
      <c r="L4524" s="6"/>
      <c r="M4524" s="6"/>
      <c r="N4524" s="6"/>
      <c r="O4524" s="7"/>
      <c r="P4524" s="7"/>
      <c r="Q4524" s="7"/>
      <c r="R4524" s="6"/>
    </row>
    <row r="4525" spans="5:18">
      <c r="E4525" s="5"/>
      <c r="F4525" s="6"/>
      <c r="G4525" s="6"/>
      <c r="I4525" s="6"/>
      <c r="J4525" s="6"/>
      <c r="K4525" s="6"/>
      <c r="L4525" s="6"/>
      <c r="M4525" s="6"/>
      <c r="N4525" s="6"/>
      <c r="O4525" s="7"/>
      <c r="P4525" s="7"/>
      <c r="Q4525" s="7"/>
      <c r="R4525" s="6"/>
    </row>
    <row r="4526" spans="5:18">
      <c r="E4526" s="5"/>
      <c r="F4526" s="6"/>
      <c r="G4526" s="6"/>
      <c r="I4526" s="6"/>
      <c r="J4526" s="6"/>
      <c r="K4526" s="6"/>
      <c r="L4526" s="6"/>
      <c r="M4526" s="6"/>
      <c r="N4526" s="6"/>
      <c r="O4526" s="7"/>
      <c r="P4526" s="7"/>
      <c r="Q4526" s="7"/>
      <c r="R4526" s="6"/>
    </row>
    <row r="4527" spans="5:18">
      <c r="E4527" s="5"/>
      <c r="F4527" s="6"/>
      <c r="G4527" s="6"/>
      <c r="I4527" s="6"/>
      <c r="J4527" s="6"/>
      <c r="K4527" s="6"/>
      <c r="L4527" s="6"/>
      <c r="M4527" s="6"/>
      <c r="N4527" s="6"/>
      <c r="O4527" s="7"/>
      <c r="P4527" s="7"/>
      <c r="Q4527" s="7"/>
      <c r="R4527" s="6"/>
    </row>
    <row r="4528" spans="5:18">
      <c r="E4528" s="5"/>
      <c r="F4528" s="6"/>
      <c r="G4528" s="6"/>
      <c r="I4528" s="6"/>
      <c r="J4528" s="6"/>
      <c r="K4528" s="6"/>
      <c r="L4528" s="6"/>
      <c r="M4528" s="6"/>
      <c r="N4528" s="6"/>
      <c r="O4528" s="7"/>
      <c r="P4528" s="7"/>
      <c r="Q4528" s="7"/>
      <c r="R4528" s="6"/>
    </row>
    <row r="4529" spans="5:18">
      <c r="E4529" s="5"/>
      <c r="F4529" s="6"/>
      <c r="G4529" s="6"/>
      <c r="I4529" s="6"/>
      <c r="J4529" s="6"/>
      <c r="K4529" s="6"/>
      <c r="L4529" s="6"/>
      <c r="M4529" s="6"/>
      <c r="N4529" s="6"/>
      <c r="O4529" s="7"/>
      <c r="P4529" s="7"/>
      <c r="Q4529" s="7"/>
      <c r="R4529" s="6"/>
    </row>
    <row r="4530" spans="5:18">
      <c r="E4530" s="5"/>
      <c r="F4530" s="6"/>
      <c r="G4530" s="6"/>
      <c r="I4530" s="6"/>
      <c r="J4530" s="6"/>
      <c r="K4530" s="6"/>
      <c r="L4530" s="6"/>
      <c r="M4530" s="6"/>
      <c r="N4530" s="6"/>
      <c r="O4530" s="7"/>
      <c r="P4530" s="7"/>
      <c r="Q4530" s="7"/>
      <c r="R4530" s="6"/>
    </row>
    <row r="4531" spans="5:18">
      <c r="E4531" s="5"/>
      <c r="F4531" s="6"/>
      <c r="G4531" s="6"/>
      <c r="I4531" s="6"/>
      <c r="J4531" s="6"/>
      <c r="K4531" s="6"/>
      <c r="L4531" s="6"/>
      <c r="M4531" s="6"/>
      <c r="N4531" s="6"/>
      <c r="O4531" s="7"/>
      <c r="P4531" s="7"/>
      <c r="Q4531" s="7"/>
      <c r="R4531" s="6"/>
    </row>
    <row r="4532" spans="5:18">
      <c r="E4532" s="5"/>
      <c r="F4532" s="6"/>
      <c r="G4532" s="6"/>
      <c r="I4532" s="6"/>
      <c r="J4532" s="6"/>
      <c r="K4532" s="6"/>
      <c r="L4532" s="6"/>
      <c r="M4532" s="6"/>
      <c r="N4532" s="6"/>
      <c r="O4532" s="7"/>
      <c r="P4532" s="7"/>
      <c r="Q4532" s="7"/>
      <c r="R4532" s="6"/>
    </row>
    <row r="4533" spans="5:18">
      <c r="E4533" s="5"/>
      <c r="F4533" s="6"/>
      <c r="G4533" s="6"/>
      <c r="I4533" s="6"/>
      <c r="J4533" s="6"/>
      <c r="K4533" s="6"/>
      <c r="L4533" s="6"/>
      <c r="M4533" s="6"/>
      <c r="N4533" s="6"/>
      <c r="O4533" s="7"/>
      <c r="P4533" s="7"/>
      <c r="Q4533" s="7"/>
      <c r="R4533" s="6"/>
    </row>
    <row r="4534" spans="5:18">
      <c r="E4534" s="5"/>
      <c r="F4534" s="6"/>
      <c r="G4534" s="6"/>
      <c r="I4534" s="6"/>
      <c r="J4534" s="6"/>
      <c r="K4534" s="6"/>
      <c r="L4534" s="6"/>
      <c r="M4534" s="6"/>
      <c r="N4534" s="6"/>
      <c r="O4534" s="7"/>
      <c r="P4534" s="7"/>
      <c r="Q4534" s="7"/>
      <c r="R4534" s="6"/>
    </row>
    <row r="4535" spans="5:18">
      <c r="E4535" s="5"/>
      <c r="F4535" s="6"/>
      <c r="G4535" s="6"/>
      <c r="I4535" s="6"/>
      <c r="J4535" s="6"/>
      <c r="K4535" s="6"/>
      <c r="L4535" s="6"/>
      <c r="M4535" s="6"/>
      <c r="N4535" s="6"/>
      <c r="O4535" s="7"/>
      <c r="P4535" s="7"/>
      <c r="Q4535" s="7"/>
      <c r="R4535" s="6"/>
    </row>
    <row r="4536" spans="5:18">
      <c r="E4536" s="5"/>
      <c r="F4536" s="6"/>
      <c r="G4536" s="6"/>
      <c r="I4536" s="6"/>
      <c r="J4536" s="6"/>
      <c r="K4536" s="6"/>
      <c r="L4536" s="6"/>
      <c r="M4536" s="6"/>
      <c r="N4536" s="6"/>
      <c r="O4536" s="7"/>
      <c r="P4536" s="7"/>
      <c r="Q4536" s="7"/>
      <c r="R4536" s="6"/>
    </row>
    <row r="4537" spans="5:18">
      <c r="E4537" s="5"/>
      <c r="F4537" s="6"/>
      <c r="G4537" s="6"/>
      <c r="I4537" s="6"/>
      <c r="J4537" s="6"/>
      <c r="K4537" s="6"/>
      <c r="L4537" s="6"/>
      <c r="M4537" s="6"/>
      <c r="N4537" s="6"/>
      <c r="O4537" s="7"/>
      <c r="P4537" s="7"/>
      <c r="Q4537" s="7"/>
      <c r="R4537" s="6"/>
    </row>
    <row r="4538" spans="5:18">
      <c r="E4538" s="5"/>
      <c r="F4538" s="6"/>
      <c r="G4538" s="6"/>
      <c r="I4538" s="6"/>
      <c r="J4538" s="6"/>
      <c r="K4538" s="6"/>
      <c r="L4538" s="6"/>
      <c r="M4538" s="6"/>
      <c r="N4538" s="6"/>
      <c r="O4538" s="7"/>
      <c r="P4538" s="7"/>
      <c r="Q4538" s="7"/>
      <c r="R4538" s="6"/>
    </row>
    <row r="4539" spans="5:18">
      <c r="E4539" s="5"/>
      <c r="F4539" s="6"/>
      <c r="G4539" s="6"/>
      <c r="I4539" s="6"/>
      <c r="J4539" s="6"/>
      <c r="K4539" s="6"/>
      <c r="L4539" s="6"/>
      <c r="M4539" s="6"/>
      <c r="N4539" s="6"/>
      <c r="O4539" s="7"/>
      <c r="P4539" s="7"/>
      <c r="Q4539" s="7"/>
      <c r="R4539" s="6"/>
    </row>
    <row r="4540" spans="5:18">
      <c r="E4540" s="5"/>
      <c r="F4540" s="6"/>
      <c r="G4540" s="6"/>
      <c r="I4540" s="6"/>
      <c r="J4540" s="6"/>
      <c r="K4540" s="6"/>
      <c r="L4540" s="6"/>
      <c r="M4540" s="6"/>
      <c r="N4540" s="6"/>
      <c r="O4540" s="7"/>
      <c r="P4540" s="7"/>
      <c r="Q4540" s="7"/>
      <c r="R4540" s="6"/>
    </row>
    <row r="4541" spans="5:18">
      <c r="E4541" s="5"/>
      <c r="F4541" s="6"/>
      <c r="G4541" s="6"/>
      <c r="I4541" s="6"/>
      <c r="J4541" s="6"/>
      <c r="K4541" s="6"/>
      <c r="L4541" s="6"/>
      <c r="M4541" s="6"/>
      <c r="N4541" s="6"/>
      <c r="O4541" s="7"/>
      <c r="P4541" s="7"/>
      <c r="Q4541" s="7"/>
      <c r="R4541" s="6"/>
    </row>
    <row r="4542" spans="5:18">
      <c r="E4542" s="5"/>
      <c r="F4542" s="6"/>
      <c r="G4542" s="6"/>
      <c r="I4542" s="6"/>
      <c r="J4542" s="6"/>
      <c r="K4542" s="6"/>
      <c r="L4542" s="6"/>
      <c r="M4542" s="6"/>
      <c r="N4542" s="6"/>
      <c r="O4542" s="7"/>
      <c r="P4542" s="7"/>
      <c r="Q4542" s="7"/>
      <c r="R4542" s="6"/>
    </row>
    <row r="4543" spans="5:18">
      <c r="E4543" s="5"/>
      <c r="F4543" s="6"/>
      <c r="G4543" s="6"/>
      <c r="I4543" s="6"/>
      <c r="J4543" s="6"/>
      <c r="K4543" s="6"/>
      <c r="L4543" s="6"/>
      <c r="M4543" s="6"/>
      <c r="N4543" s="6"/>
      <c r="O4543" s="7"/>
      <c r="P4543" s="7"/>
      <c r="Q4543" s="7"/>
      <c r="R4543" s="6"/>
    </row>
    <row r="4544" spans="5:18">
      <c r="E4544" s="5"/>
      <c r="F4544" s="6"/>
      <c r="G4544" s="6"/>
      <c r="I4544" s="6"/>
      <c r="J4544" s="6"/>
      <c r="K4544" s="6"/>
      <c r="L4544" s="6"/>
      <c r="M4544" s="6"/>
      <c r="N4544" s="6"/>
      <c r="O4544" s="7"/>
      <c r="P4544" s="7"/>
      <c r="Q4544" s="7"/>
      <c r="R4544" s="6"/>
    </row>
    <row r="4545" spans="5:18">
      <c r="E4545" s="5"/>
      <c r="F4545" s="6"/>
      <c r="G4545" s="6"/>
      <c r="I4545" s="6"/>
      <c r="J4545" s="6"/>
      <c r="K4545" s="6"/>
      <c r="L4545" s="6"/>
      <c r="M4545" s="6"/>
      <c r="N4545" s="6"/>
      <c r="O4545" s="7"/>
      <c r="P4545" s="7"/>
      <c r="Q4545" s="7"/>
      <c r="R4545" s="6"/>
    </row>
    <row r="4546" spans="5:18">
      <c r="E4546" s="5"/>
      <c r="F4546" s="6"/>
      <c r="G4546" s="6"/>
      <c r="I4546" s="6"/>
      <c r="J4546" s="6"/>
      <c r="K4546" s="6"/>
      <c r="L4546" s="6"/>
      <c r="M4546" s="6"/>
      <c r="N4546" s="6"/>
      <c r="O4546" s="7"/>
      <c r="P4546" s="7"/>
      <c r="Q4546" s="7"/>
      <c r="R4546" s="6"/>
    </row>
    <row r="4547" spans="5:18">
      <c r="E4547" s="5"/>
      <c r="F4547" s="6"/>
      <c r="G4547" s="6"/>
      <c r="I4547" s="6"/>
      <c r="J4547" s="6"/>
      <c r="K4547" s="6"/>
      <c r="L4547" s="6"/>
      <c r="M4547" s="6"/>
      <c r="N4547" s="6"/>
      <c r="O4547" s="7"/>
      <c r="P4547" s="7"/>
      <c r="Q4547" s="7"/>
      <c r="R4547" s="6"/>
    </row>
    <row r="4548" spans="5:18">
      <c r="E4548" s="5"/>
      <c r="F4548" s="6"/>
      <c r="G4548" s="6"/>
      <c r="I4548" s="6"/>
      <c r="J4548" s="6"/>
      <c r="K4548" s="6"/>
      <c r="L4548" s="6"/>
      <c r="M4548" s="6"/>
      <c r="N4548" s="6"/>
      <c r="O4548" s="7"/>
      <c r="P4548" s="7"/>
      <c r="Q4548" s="7"/>
      <c r="R4548" s="6"/>
    </row>
    <row r="4549" spans="5:18">
      <c r="E4549" s="5"/>
      <c r="F4549" s="6"/>
      <c r="G4549" s="6"/>
      <c r="I4549" s="6"/>
      <c r="J4549" s="6"/>
      <c r="K4549" s="6"/>
      <c r="L4549" s="6"/>
      <c r="M4549" s="6"/>
      <c r="N4549" s="6"/>
      <c r="O4549" s="7"/>
      <c r="P4549" s="7"/>
      <c r="Q4549" s="7"/>
      <c r="R4549" s="6"/>
    </row>
    <row r="4550" spans="5:18">
      <c r="E4550" s="5"/>
      <c r="F4550" s="6"/>
      <c r="G4550" s="6"/>
      <c r="I4550" s="6"/>
      <c r="J4550" s="6"/>
      <c r="K4550" s="6"/>
      <c r="L4550" s="6"/>
      <c r="M4550" s="6"/>
      <c r="N4550" s="6"/>
      <c r="O4550" s="7"/>
      <c r="P4550" s="7"/>
      <c r="Q4550" s="7"/>
      <c r="R4550" s="6"/>
    </row>
    <row r="4551" spans="5:18">
      <c r="E4551" s="5"/>
      <c r="F4551" s="6"/>
      <c r="G4551" s="6"/>
      <c r="I4551" s="6"/>
      <c r="J4551" s="6"/>
      <c r="K4551" s="6"/>
      <c r="L4551" s="6"/>
      <c r="M4551" s="6"/>
      <c r="N4551" s="6"/>
      <c r="O4551" s="7"/>
      <c r="P4551" s="7"/>
      <c r="Q4551" s="7"/>
      <c r="R4551" s="6"/>
    </row>
    <row r="4552" spans="5:18">
      <c r="E4552" s="5"/>
      <c r="F4552" s="6"/>
      <c r="G4552" s="6"/>
      <c r="I4552" s="6"/>
      <c r="J4552" s="6"/>
      <c r="K4552" s="6"/>
      <c r="L4552" s="6"/>
      <c r="M4552" s="6"/>
      <c r="N4552" s="6"/>
      <c r="O4552" s="7"/>
      <c r="P4552" s="7"/>
      <c r="Q4552" s="7"/>
      <c r="R4552" s="6"/>
    </row>
    <row r="4553" spans="5:18">
      <c r="E4553" s="5"/>
      <c r="F4553" s="6"/>
      <c r="G4553" s="6"/>
      <c r="I4553" s="6"/>
      <c r="J4553" s="6"/>
      <c r="K4553" s="6"/>
      <c r="L4553" s="6"/>
      <c r="M4553" s="6"/>
      <c r="N4553" s="6"/>
      <c r="O4553" s="7"/>
      <c r="P4553" s="7"/>
      <c r="Q4553" s="7"/>
      <c r="R4553" s="6"/>
    </row>
    <row r="4554" spans="5:18">
      <c r="E4554" s="5"/>
      <c r="F4554" s="6"/>
      <c r="G4554" s="6"/>
      <c r="I4554" s="6"/>
      <c r="J4554" s="6"/>
      <c r="K4554" s="6"/>
      <c r="L4554" s="6"/>
      <c r="M4554" s="6"/>
      <c r="N4554" s="6"/>
      <c r="O4554" s="7"/>
      <c r="P4554" s="7"/>
      <c r="Q4554" s="7"/>
      <c r="R4554" s="6"/>
    </row>
    <row r="4555" spans="5:18">
      <c r="E4555" s="5"/>
      <c r="F4555" s="6"/>
      <c r="G4555" s="6"/>
      <c r="I4555" s="6"/>
      <c r="J4555" s="6"/>
      <c r="K4555" s="6"/>
      <c r="L4555" s="6"/>
      <c r="M4555" s="6"/>
      <c r="N4555" s="6"/>
      <c r="O4555" s="7"/>
      <c r="P4555" s="7"/>
      <c r="Q4555" s="7"/>
      <c r="R4555" s="6"/>
    </row>
    <row r="4556" spans="5:18">
      <c r="E4556" s="5"/>
      <c r="F4556" s="6"/>
      <c r="G4556" s="6"/>
      <c r="I4556" s="6"/>
      <c r="J4556" s="6"/>
      <c r="K4556" s="6"/>
      <c r="L4556" s="6"/>
      <c r="M4556" s="6"/>
      <c r="N4556" s="6"/>
      <c r="O4556" s="7"/>
      <c r="P4556" s="7"/>
      <c r="Q4556" s="7"/>
      <c r="R4556" s="6"/>
    </row>
    <row r="4557" spans="5:18">
      <c r="E4557" s="5"/>
      <c r="F4557" s="6"/>
      <c r="G4557" s="6"/>
      <c r="I4557" s="6"/>
      <c r="J4557" s="6"/>
      <c r="K4557" s="6"/>
      <c r="L4557" s="6"/>
      <c r="M4557" s="6"/>
      <c r="N4557" s="6"/>
      <c r="O4557" s="7"/>
      <c r="P4557" s="7"/>
      <c r="Q4557" s="7"/>
      <c r="R4557" s="6"/>
    </row>
    <row r="4558" spans="5:18">
      <c r="E4558" s="5"/>
      <c r="F4558" s="6"/>
      <c r="G4558" s="6"/>
      <c r="I4558" s="6"/>
      <c r="J4558" s="6"/>
      <c r="K4558" s="6"/>
      <c r="L4558" s="6"/>
      <c r="M4558" s="6"/>
      <c r="N4558" s="6"/>
      <c r="O4558" s="7"/>
      <c r="P4558" s="7"/>
      <c r="Q4558" s="7"/>
      <c r="R4558" s="6"/>
    </row>
    <row r="4559" spans="5:18">
      <c r="E4559" s="5"/>
      <c r="F4559" s="6"/>
      <c r="G4559" s="6"/>
      <c r="I4559" s="6"/>
      <c r="J4559" s="6"/>
      <c r="K4559" s="6"/>
      <c r="L4559" s="6"/>
      <c r="M4559" s="6"/>
      <c r="N4559" s="6"/>
      <c r="O4559" s="7"/>
      <c r="P4559" s="7"/>
      <c r="Q4559" s="7"/>
      <c r="R4559" s="6"/>
    </row>
    <row r="4560" spans="5:18">
      <c r="E4560" s="5"/>
      <c r="F4560" s="6"/>
      <c r="G4560" s="6"/>
      <c r="I4560" s="6"/>
      <c r="J4560" s="6"/>
      <c r="K4560" s="6"/>
      <c r="L4560" s="6"/>
      <c r="M4560" s="6"/>
      <c r="N4560" s="6"/>
      <c r="O4560" s="7"/>
      <c r="P4560" s="7"/>
      <c r="Q4560" s="7"/>
      <c r="R4560" s="6"/>
    </row>
    <row r="4561" spans="5:18">
      <c r="E4561" s="5"/>
      <c r="F4561" s="6"/>
      <c r="G4561" s="6"/>
      <c r="I4561" s="6"/>
      <c r="J4561" s="6"/>
      <c r="K4561" s="6"/>
      <c r="L4561" s="6"/>
      <c r="M4561" s="6"/>
      <c r="N4561" s="6"/>
      <c r="O4561" s="7"/>
      <c r="P4561" s="7"/>
      <c r="Q4561" s="7"/>
      <c r="R4561" s="6"/>
    </row>
    <row r="4562" spans="5:18">
      <c r="E4562" s="5"/>
      <c r="F4562" s="6"/>
      <c r="G4562" s="6"/>
      <c r="I4562" s="6"/>
      <c r="J4562" s="6"/>
      <c r="K4562" s="6"/>
      <c r="L4562" s="6"/>
      <c r="M4562" s="6"/>
      <c r="N4562" s="6"/>
      <c r="O4562" s="7"/>
      <c r="P4562" s="7"/>
      <c r="Q4562" s="7"/>
      <c r="R4562" s="6"/>
    </row>
    <row r="4563" spans="5:18">
      <c r="E4563" s="5"/>
      <c r="F4563" s="6"/>
      <c r="G4563" s="6"/>
      <c r="I4563" s="6"/>
      <c r="J4563" s="6"/>
      <c r="K4563" s="6"/>
      <c r="L4563" s="6"/>
      <c r="M4563" s="6"/>
      <c r="N4563" s="6"/>
      <c r="O4563" s="7"/>
      <c r="P4563" s="7"/>
      <c r="Q4563" s="7"/>
      <c r="R4563" s="6"/>
    </row>
    <row r="4564" spans="5:18">
      <c r="E4564" s="5"/>
      <c r="F4564" s="6"/>
      <c r="G4564" s="6"/>
      <c r="I4564" s="6"/>
      <c r="J4564" s="6"/>
      <c r="K4564" s="6"/>
      <c r="L4564" s="6"/>
      <c r="M4564" s="6"/>
      <c r="N4564" s="6"/>
      <c r="O4564" s="7"/>
      <c r="P4564" s="7"/>
      <c r="Q4564" s="7"/>
      <c r="R4564" s="6"/>
    </row>
    <row r="4565" spans="5:18">
      <c r="E4565" s="5"/>
      <c r="F4565" s="6"/>
      <c r="G4565" s="6"/>
      <c r="I4565" s="6"/>
      <c r="J4565" s="6"/>
      <c r="K4565" s="6"/>
      <c r="L4565" s="6"/>
      <c r="M4565" s="6"/>
      <c r="N4565" s="6"/>
      <c r="O4565" s="7"/>
      <c r="P4565" s="7"/>
      <c r="Q4565" s="7"/>
      <c r="R4565" s="6"/>
    </row>
    <row r="4566" spans="5:18">
      <c r="E4566" s="5"/>
      <c r="F4566" s="6"/>
      <c r="G4566" s="6"/>
      <c r="I4566" s="6"/>
      <c r="J4566" s="6"/>
      <c r="K4566" s="6"/>
      <c r="L4566" s="6"/>
      <c r="M4566" s="6"/>
      <c r="N4566" s="6"/>
      <c r="O4566" s="7"/>
      <c r="P4566" s="7"/>
      <c r="Q4566" s="7"/>
      <c r="R4566" s="6"/>
    </row>
    <row r="4567" spans="5:18">
      <c r="E4567" s="5"/>
      <c r="F4567" s="6"/>
      <c r="G4567" s="6"/>
      <c r="I4567" s="6"/>
      <c r="J4567" s="6"/>
      <c r="K4567" s="6"/>
      <c r="L4567" s="6"/>
      <c r="M4567" s="6"/>
      <c r="N4567" s="6"/>
      <c r="O4567" s="7"/>
      <c r="P4567" s="7"/>
      <c r="Q4567" s="7"/>
      <c r="R4567" s="6"/>
    </row>
    <row r="4568" spans="5:18">
      <c r="E4568" s="5"/>
      <c r="F4568" s="6"/>
      <c r="G4568" s="6"/>
      <c r="I4568" s="6"/>
      <c r="J4568" s="6"/>
      <c r="K4568" s="6"/>
      <c r="L4568" s="6"/>
      <c r="M4568" s="6"/>
      <c r="N4568" s="6"/>
      <c r="O4568" s="7"/>
      <c r="P4568" s="7"/>
      <c r="Q4568" s="7"/>
      <c r="R4568" s="6"/>
    </row>
    <row r="4569" spans="5:18">
      <c r="E4569" s="5"/>
      <c r="F4569" s="6"/>
      <c r="G4569" s="6"/>
      <c r="I4569" s="6"/>
      <c r="J4569" s="6"/>
      <c r="K4569" s="6"/>
      <c r="L4569" s="6"/>
      <c r="M4569" s="6"/>
      <c r="N4569" s="6"/>
      <c r="O4569" s="7"/>
      <c r="P4569" s="7"/>
      <c r="Q4569" s="7"/>
      <c r="R4569" s="6"/>
    </row>
    <row r="4570" spans="5:18">
      <c r="E4570" s="5"/>
      <c r="F4570" s="6"/>
      <c r="G4570" s="6"/>
      <c r="I4570" s="6"/>
      <c r="J4570" s="6"/>
      <c r="K4570" s="6"/>
      <c r="L4570" s="6"/>
      <c r="M4570" s="6"/>
      <c r="N4570" s="6"/>
      <c r="O4570" s="7"/>
      <c r="P4570" s="7"/>
      <c r="Q4570" s="7"/>
      <c r="R4570" s="6"/>
    </row>
    <row r="4571" spans="5:18">
      <c r="E4571" s="5"/>
      <c r="F4571" s="6"/>
      <c r="G4571" s="6"/>
      <c r="I4571" s="6"/>
      <c r="J4571" s="6"/>
      <c r="K4571" s="6"/>
      <c r="L4571" s="6"/>
      <c r="M4571" s="6"/>
      <c r="N4571" s="6"/>
      <c r="O4571" s="7"/>
      <c r="P4571" s="7"/>
      <c r="Q4571" s="7"/>
      <c r="R4571" s="6"/>
    </row>
    <row r="4572" spans="5:18">
      <c r="E4572" s="5"/>
      <c r="F4572" s="6"/>
      <c r="G4572" s="6"/>
      <c r="I4572" s="6"/>
      <c r="J4572" s="6"/>
      <c r="K4572" s="6"/>
      <c r="L4572" s="6"/>
      <c r="M4572" s="6"/>
      <c r="N4572" s="6"/>
      <c r="O4572" s="7"/>
      <c r="P4572" s="7"/>
      <c r="Q4572" s="7"/>
      <c r="R4572" s="6"/>
    </row>
    <row r="4573" spans="5:18">
      <c r="E4573" s="5"/>
      <c r="F4573" s="6"/>
      <c r="G4573" s="6"/>
      <c r="I4573" s="6"/>
      <c r="J4573" s="6"/>
      <c r="K4573" s="6"/>
      <c r="L4573" s="6"/>
      <c r="M4573" s="6"/>
      <c r="N4573" s="6"/>
      <c r="O4573" s="7"/>
      <c r="P4573" s="7"/>
      <c r="Q4573" s="7"/>
      <c r="R4573" s="6"/>
    </row>
    <row r="4574" spans="5:18">
      <c r="E4574" s="5"/>
      <c r="F4574" s="6"/>
      <c r="G4574" s="6"/>
      <c r="I4574" s="6"/>
      <c r="J4574" s="6"/>
      <c r="K4574" s="6"/>
      <c r="L4574" s="6"/>
      <c r="M4574" s="6"/>
      <c r="N4574" s="6"/>
      <c r="O4574" s="7"/>
      <c r="P4574" s="7"/>
      <c r="Q4574" s="7"/>
      <c r="R4574" s="6"/>
    </row>
    <row r="4575" spans="5:18">
      <c r="E4575" s="5"/>
      <c r="F4575" s="6"/>
      <c r="G4575" s="6"/>
      <c r="I4575" s="6"/>
      <c r="J4575" s="6"/>
      <c r="K4575" s="6"/>
      <c r="L4575" s="6"/>
      <c r="M4575" s="6"/>
      <c r="N4575" s="6"/>
      <c r="O4575" s="7"/>
      <c r="P4575" s="7"/>
      <c r="Q4575" s="7"/>
      <c r="R4575" s="6"/>
    </row>
    <row r="4576" spans="5:18">
      <c r="E4576" s="5"/>
      <c r="F4576" s="6"/>
      <c r="G4576" s="6"/>
      <c r="I4576" s="6"/>
      <c r="J4576" s="6"/>
      <c r="K4576" s="6"/>
      <c r="L4576" s="6"/>
      <c r="M4576" s="6"/>
      <c r="N4576" s="6"/>
      <c r="O4576" s="7"/>
      <c r="P4576" s="7"/>
      <c r="Q4576" s="7"/>
      <c r="R4576" s="6"/>
    </row>
    <row r="4577" spans="5:18">
      <c r="E4577" s="5"/>
      <c r="F4577" s="6"/>
      <c r="G4577" s="6"/>
      <c r="I4577" s="6"/>
      <c r="J4577" s="6"/>
      <c r="K4577" s="6"/>
      <c r="L4577" s="6"/>
      <c r="M4577" s="6"/>
      <c r="N4577" s="6"/>
      <c r="O4577" s="7"/>
      <c r="P4577" s="7"/>
      <c r="Q4577" s="7"/>
      <c r="R4577" s="6"/>
    </row>
    <row r="4578" spans="5:18">
      <c r="E4578" s="5"/>
      <c r="F4578" s="6"/>
      <c r="G4578" s="6"/>
      <c r="I4578" s="6"/>
      <c r="J4578" s="6"/>
      <c r="K4578" s="6"/>
      <c r="L4578" s="6"/>
      <c r="M4578" s="6"/>
      <c r="N4578" s="6"/>
      <c r="O4578" s="7"/>
      <c r="P4578" s="7"/>
      <c r="Q4578" s="7"/>
      <c r="R4578" s="6"/>
    </row>
    <row r="4579" spans="5:18">
      <c r="E4579" s="5"/>
      <c r="F4579" s="6"/>
      <c r="G4579" s="6"/>
      <c r="I4579" s="6"/>
      <c r="J4579" s="6"/>
      <c r="K4579" s="6"/>
      <c r="L4579" s="6"/>
      <c r="M4579" s="6"/>
      <c r="N4579" s="6"/>
      <c r="O4579" s="7"/>
      <c r="P4579" s="7"/>
      <c r="Q4579" s="7"/>
      <c r="R4579" s="6"/>
    </row>
    <row r="4580" spans="5:18">
      <c r="E4580" s="5"/>
      <c r="F4580" s="6"/>
      <c r="G4580" s="6"/>
      <c r="I4580" s="6"/>
      <c r="J4580" s="6"/>
      <c r="K4580" s="6"/>
      <c r="L4580" s="6"/>
      <c r="M4580" s="6"/>
      <c r="N4580" s="6"/>
      <c r="O4580" s="7"/>
      <c r="P4580" s="7"/>
      <c r="Q4580" s="7"/>
      <c r="R4580" s="6"/>
    </row>
    <row r="4581" spans="5:18">
      <c r="E4581" s="5"/>
      <c r="F4581" s="6"/>
      <c r="G4581" s="6"/>
      <c r="I4581" s="6"/>
      <c r="J4581" s="6"/>
      <c r="K4581" s="6"/>
      <c r="L4581" s="6"/>
      <c r="M4581" s="6"/>
      <c r="N4581" s="6"/>
      <c r="O4581" s="7"/>
      <c r="P4581" s="7"/>
      <c r="Q4581" s="7"/>
      <c r="R4581" s="6"/>
    </row>
    <row r="4582" spans="5:18">
      <c r="E4582" s="5"/>
      <c r="F4582" s="6"/>
      <c r="G4582" s="6"/>
      <c r="I4582" s="6"/>
      <c r="J4582" s="6"/>
      <c r="K4582" s="6"/>
      <c r="L4582" s="6"/>
      <c r="M4582" s="6"/>
      <c r="N4582" s="6"/>
      <c r="O4582" s="7"/>
      <c r="P4582" s="7"/>
      <c r="Q4582" s="7"/>
      <c r="R4582" s="6"/>
    </row>
    <row r="4583" spans="5:18">
      <c r="E4583" s="5"/>
      <c r="F4583" s="6"/>
      <c r="G4583" s="6"/>
      <c r="I4583" s="6"/>
      <c r="J4583" s="6"/>
      <c r="K4583" s="6"/>
      <c r="L4583" s="6"/>
      <c r="M4583" s="6"/>
      <c r="N4583" s="6"/>
      <c r="O4583" s="7"/>
      <c r="P4583" s="7"/>
      <c r="Q4583" s="7"/>
      <c r="R4583" s="6"/>
    </row>
    <row r="4584" spans="5:18">
      <c r="E4584" s="5"/>
      <c r="F4584" s="6"/>
      <c r="G4584" s="6"/>
      <c r="I4584" s="6"/>
      <c r="J4584" s="6"/>
      <c r="K4584" s="6"/>
      <c r="L4584" s="6"/>
      <c r="M4584" s="6"/>
      <c r="N4584" s="6"/>
      <c r="O4584" s="7"/>
      <c r="P4584" s="7"/>
      <c r="Q4584" s="7"/>
      <c r="R4584" s="6"/>
    </row>
    <row r="4585" spans="5:18">
      <c r="E4585" s="5"/>
      <c r="F4585" s="6"/>
      <c r="G4585" s="6"/>
      <c r="I4585" s="6"/>
      <c r="J4585" s="6"/>
      <c r="K4585" s="6"/>
      <c r="L4585" s="6"/>
      <c r="M4585" s="6"/>
      <c r="N4585" s="6"/>
      <c r="O4585" s="7"/>
      <c r="P4585" s="7"/>
      <c r="Q4585" s="7"/>
      <c r="R4585" s="6"/>
    </row>
    <row r="4586" spans="5:18">
      <c r="E4586" s="5"/>
      <c r="F4586" s="6"/>
      <c r="G4586" s="6"/>
      <c r="I4586" s="6"/>
      <c r="J4586" s="6"/>
      <c r="K4586" s="6"/>
      <c r="L4586" s="6"/>
      <c r="M4586" s="6"/>
      <c r="N4586" s="6"/>
      <c r="O4586" s="7"/>
      <c r="P4586" s="7"/>
      <c r="Q4586" s="7"/>
      <c r="R4586" s="6"/>
    </row>
    <row r="4587" spans="5:18">
      <c r="E4587" s="5"/>
      <c r="F4587" s="6"/>
      <c r="G4587" s="6"/>
      <c r="I4587" s="6"/>
      <c r="J4587" s="6"/>
      <c r="K4587" s="6"/>
      <c r="L4587" s="6"/>
      <c r="M4587" s="6"/>
      <c r="N4587" s="6"/>
      <c r="O4587" s="7"/>
      <c r="P4587" s="7"/>
      <c r="Q4587" s="7"/>
      <c r="R4587" s="6"/>
    </row>
    <row r="4588" spans="5:18">
      <c r="E4588" s="5"/>
      <c r="F4588" s="6"/>
      <c r="G4588" s="6"/>
      <c r="I4588" s="6"/>
      <c r="J4588" s="6"/>
      <c r="K4588" s="6"/>
      <c r="L4588" s="6"/>
      <c r="M4588" s="6"/>
      <c r="N4588" s="6"/>
      <c r="O4588" s="7"/>
      <c r="P4588" s="7"/>
      <c r="Q4588" s="7"/>
      <c r="R4588" s="6"/>
    </row>
    <row r="4589" spans="5:18">
      <c r="E4589" s="5"/>
      <c r="F4589" s="6"/>
      <c r="G4589" s="6"/>
      <c r="I4589" s="6"/>
      <c r="J4589" s="6"/>
      <c r="K4589" s="6"/>
      <c r="L4589" s="6"/>
      <c r="M4589" s="6"/>
      <c r="N4589" s="6"/>
      <c r="O4589" s="7"/>
      <c r="P4589" s="7"/>
      <c r="Q4589" s="7"/>
      <c r="R4589" s="6"/>
    </row>
    <row r="4590" spans="5:18">
      <c r="E4590" s="5"/>
      <c r="F4590" s="6"/>
      <c r="G4590" s="6"/>
      <c r="I4590" s="6"/>
      <c r="J4590" s="6"/>
      <c r="K4590" s="6"/>
      <c r="L4590" s="6"/>
      <c r="M4590" s="6"/>
      <c r="N4590" s="6"/>
      <c r="O4590" s="7"/>
      <c r="P4590" s="7"/>
      <c r="Q4590" s="7"/>
      <c r="R4590" s="6"/>
    </row>
    <row r="4591" spans="5:18">
      <c r="E4591" s="5"/>
      <c r="F4591" s="6"/>
      <c r="G4591" s="6"/>
      <c r="I4591" s="6"/>
      <c r="J4591" s="6"/>
      <c r="K4591" s="6"/>
      <c r="L4591" s="6"/>
      <c r="M4591" s="6"/>
      <c r="N4591" s="6"/>
      <c r="O4591" s="7"/>
      <c r="P4591" s="7"/>
      <c r="Q4591" s="7"/>
      <c r="R4591" s="6"/>
    </row>
    <row r="4592" spans="5:18">
      <c r="E4592" s="5"/>
      <c r="F4592" s="6"/>
      <c r="G4592" s="6"/>
      <c r="I4592" s="6"/>
      <c r="J4592" s="6"/>
      <c r="K4592" s="6"/>
      <c r="L4592" s="6"/>
      <c r="M4592" s="6"/>
      <c r="N4592" s="6"/>
      <c r="O4592" s="7"/>
      <c r="P4592" s="7"/>
      <c r="Q4592" s="7"/>
      <c r="R4592" s="6"/>
    </row>
    <row r="4593" spans="5:18">
      <c r="E4593" s="5"/>
      <c r="F4593" s="6"/>
      <c r="G4593" s="6"/>
      <c r="I4593" s="6"/>
      <c r="J4593" s="6"/>
      <c r="K4593" s="6"/>
      <c r="L4593" s="6"/>
      <c r="M4593" s="6"/>
      <c r="N4593" s="6"/>
      <c r="O4593" s="7"/>
      <c r="P4593" s="7"/>
      <c r="Q4593" s="7"/>
      <c r="R4593" s="6"/>
    </row>
    <row r="4594" spans="5:18">
      <c r="E4594" s="5"/>
      <c r="F4594" s="6"/>
      <c r="G4594" s="6"/>
      <c r="I4594" s="6"/>
      <c r="J4594" s="6"/>
      <c r="K4594" s="6"/>
      <c r="L4594" s="6"/>
      <c r="M4594" s="6"/>
      <c r="N4594" s="6"/>
      <c r="O4594" s="7"/>
      <c r="P4594" s="7"/>
      <c r="Q4594" s="7"/>
      <c r="R4594" s="6"/>
    </row>
    <row r="4595" spans="5:18">
      <c r="E4595" s="5"/>
      <c r="F4595" s="6"/>
      <c r="G4595" s="6"/>
      <c r="I4595" s="6"/>
      <c r="J4595" s="6"/>
      <c r="K4595" s="6"/>
      <c r="L4595" s="6"/>
      <c r="M4595" s="6"/>
      <c r="N4595" s="6"/>
      <c r="O4595" s="7"/>
      <c r="P4595" s="7"/>
      <c r="Q4595" s="7"/>
      <c r="R4595" s="6"/>
    </row>
    <row r="4596" spans="5:18">
      <c r="E4596" s="5"/>
      <c r="F4596" s="6"/>
      <c r="G4596" s="6"/>
      <c r="I4596" s="6"/>
      <c r="J4596" s="6"/>
      <c r="K4596" s="6"/>
      <c r="L4596" s="6"/>
      <c r="M4596" s="6"/>
      <c r="N4596" s="6"/>
      <c r="O4596" s="7"/>
      <c r="P4596" s="7"/>
      <c r="Q4596" s="7"/>
      <c r="R4596" s="6"/>
    </row>
    <row r="4597" spans="5:18">
      <c r="E4597" s="5"/>
      <c r="F4597" s="6"/>
      <c r="G4597" s="6"/>
      <c r="I4597" s="6"/>
      <c r="J4597" s="6"/>
      <c r="K4597" s="6"/>
      <c r="L4597" s="6"/>
      <c r="M4597" s="6"/>
      <c r="N4597" s="6"/>
      <c r="O4597" s="7"/>
      <c r="P4597" s="7"/>
      <c r="Q4597" s="7"/>
      <c r="R4597" s="6"/>
    </row>
    <row r="4598" spans="5:18">
      <c r="E4598" s="5"/>
      <c r="F4598" s="6"/>
      <c r="G4598" s="6"/>
      <c r="I4598" s="6"/>
      <c r="J4598" s="6"/>
      <c r="K4598" s="6"/>
      <c r="L4598" s="6"/>
      <c r="M4598" s="6"/>
      <c r="N4598" s="6"/>
      <c r="O4598" s="7"/>
      <c r="P4598" s="7"/>
      <c r="Q4598" s="7"/>
      <c r="R4598" s="6"/>
    </row>
    <row r="4599" spans="5:18">
      <c r="E4599" s="5"/>
      <c r="F4599" s="6"/>
      <c r="G4599" s="6"/>
      <c r="I4599" s="6"/>
      <c r="J4599" s="6"/>
      <c r="K4599" s="6"/>
      <c r="L4599" s="6"/>
      <c r="M4599" s="6"/>
      <c r="N4599" s="6"/>
      <c r="O4599" s="7"/>
      <c r="P4599" s="7"/>
      <c r="Q4599" s="7"/>
      <c r="R4599" s="6"/>
    </row>
    <row r="4600" spans="5:18">
      <c r="E4600" s="5"/>
      <c r="F4600" s="6"/>
      <c r="G4600" s="6"/>
      <c r="I4600" s="6"/>
      <c r="J4600" s="6"/>
      <c r="K4600" s="6"/>
      <c r="L4600" s="6"/>
      <c r="M4600" s="6"/>
      <c r="N4600" s="6"/>
      <c r="O4600" s="7"/>
      <c r="P4600" s="7"/>
      <c r="Q4600" s="7"/>
      <c r="R4600" s="6"/>
    </row>
    <row r="4601" spans="5:18">
      <c r="E4601" s="5"/>
      <c r="F4601" s="6"/>
      <c r="G4601" s="6"/>
      <c r="I4601" s="6"/>
      <c r="J4601" s="6"/>
      <c r="K4601" s="6"/>
      <c r="L4601" s="6"/>
      <c r="M4601" s="6"/>
      <c r="N4601" s="6"/>
      <c r="O4601" s="7"/>
      <c r="P4601" s="7"/>
      <c r="Q4601" s="7"/>
      <c r="R4601" s="6"/>
    </row>
    <row r="4602" spans="5:18">
      <c r="E4602" s="5"/>
      <c r="F4602" s="6"/>
      <c r="G4602" s="6"/>
      <c r="I4602" s="6"/>
      <c r="J4602" s="6"/>
      <c r="K4602" s="6"/>
      <c r="L4602" s="6"/>
      <c r="M4602" s="6"/>
      <c r="N4602" s="6"/>
      <c r="O4602" s="7"/>
      <c r="P4602" s="7"/>
      <c r="Q4602" s="7"/>
      <c r="R4602" s="6"/>
    </row>
    <row r="4603" spans="5:18">
      <c r="E4603" s="5"/>
      <c r="F4603" s="6"/>
      <c r="G4603" s="6"/>
      <c r="I4603" s="6"/>
      <c r="J4603" s="6"/>
      <c r="K4603" s="6"/>
      <c r="L4603" s="6"/>
      <c r="M4603" s="6"/>
      <c r="N4603" s="6"/>
      <c r="O4603" s="7"/>
      <c r="P4603" s="7"/>
      <c r="Q4603" s="7"/>
      <c r="R4603" s="6"/>
    </row>
    <row r="4604" spans="5:18">
      <c r="E4604" s="5"/>
      <c r="F4604" s="6"/>
      <c r="G4604" s="6"/>
      <c r="I4604" s="6"/>
      <c r="J4604" s="6"/>
      <c r="K4604" s="6"/>
      <c r="L4604" s="6"/>
      <c r="M4604" s="6"/>
      <c r="N4604" s="6"/>
      <c r="O4604" s="7"/>
      <c r="P4604" s="7"/>
      <c r="Q4604" s="7"/>
      <c r="R4604" s="6"/>
    </row>
    <row r="4605" spans="5:18">
      <c r="E4605" s="5"/>
      <c r="F4605" s="6"/>
      <c r="G4605" s="6"/>
      <c r="I4605" s="6"/>
      <c r="J4605" s="6"/>
      <c r="K4605" s="6"/>
      <c r="L4605" s="6"/>
      <c r="M4605" s="6"/>
      <c r="N4605" s="6"/>
      <c r="O4605" s="7"/>
      <c r="P4605" s="7"/>
      <c r="Q4605" s="7"/>
      <c r="R4605" s="6"/>
    </row>
    <row r="4606" spans="5:18">
      <c r="E4606" s="5"/>
      <c r="F4606" s="6"/>
      <c r="G4606" s="6"/>
      <c r="I4606" s="6"/>
      <c r="J4606" s="6"/>
      <c r="K4606" s="6"/>
      <c r="L4606" s="6"/>
      <c r="M4606" s="6"/>
      <c r="N4606" s="6"/>
      <c r="O4606" s="7"/>
      <c r="P4606" s="7"/>
      <c r="Q4606" s="7"/>
      <c r="R4606" s="6"/>
    </row>
    <row r="4607" spans="5:18">
      <c r="E4607" s="5"/>
      <c r="F4607" s="6"/>
      <c r="G4607" s="6"/>
      <c r="I4607" s="6"/>
      <c r="J4607" s="6"/>
      <c r="K4607" s="6"/>
      <c r="L4607" s="6"/>
      <c r="M4607" s="6"/>
      <c r="N4607" s="6"/>
      <c r="O4607" s="7"/>
      <c r="P4607" s="7"/>
      <c r="Q4607" s="7"/>
      <c r="R4607" s="6"/>
    </row>
    <row r="4608" spans="5:18">
      <c r="E4608" s="5"/>
      <c r="F4608" s="6"/>
      <c r="G4608" s="6"/>
      <c r="I4608" s="6"/>
      <c r="J4608" s="6"/>
      <c r="K4608" s="6"/>
      <c r="L4608" s="6"/>
      <c r="M4608" s="6"/>
      <c r="N4608" s="6"/>
      <c r="O4608" s="7"/>
      <c r="P4608" s="7"/>
      <c r="Q4608" s="7"/>
      <c r="R4608" s="6"/>
    </row>
    <row r="4609" spans="5:18">
      <c r="E4609" s="5"/>
      <c r="F4609" s="6"/>
      <c r="G4609" s="6"/>
      <c r="I4609" s="6"/>
      <c r="J4609" s="6"/>
      <c r="K4609" s="6"/>
      <c r="L4609" s="6"/>
      <c r="M4609" s="6"/>
      <c r="N4609" s="6"/>
      <c r="O4609" s="7"/>
      <c r="P4609" s="7"/>
      <c r="Q4609" s="7"/>
      <c r="R4609" s="6"/>
    </row>
    <row r="4610" spans="5:18">
      <c r="E4610" s="5"/>
      <c r="F4610" s="6"/>
      <c r="G4610" s="6"/>
      <c r="I4610" s="6"/>
      <c r="J4610" s="6"/>
      <c r="K4610" s="6"/>
      <c r="L4610" s="6"/>
      <c r="M4610" s="6"/>
      <c r="N4610" s="6"/>
      <c r="O4610" s="7"/>
      <c r="P4610" s="7"/>
      <c r="Q4610" s="7"/>
      <c r="R4610" s="6"/>
    </row>
    <row r="4611" spans="5:18">
      <c r="E4611" s="5"/>
      <c r="F4611" s="6"/>
      <c r="G4611" s="6"/>
      <c r="I4611" s="6"/>
      <c r="J4611" s="6"/>
      <c r="K4611" s="6"/>
      <c r="L4611" s="6"/>
      <c r="M4611" s="6"/>
      <c r="N4611" s="6"/>
      <c r="O4611" s="7"/>
      <c r="P4611" s="7"/>
      <c r="Q4611" s="7"/>
      <c r="R4611" s="6"/>
    </row>
    <row r="4612" spans="5:18">
      <c r="E4612" s="5"/>
      <c r="F4612" s="6"/>
      <c r="G4612" s="6"/>
      <c r="I4612" s="6"/>
      <c r="J4612" s="6"/>
      <c r="K4612" s="6"/>
      <c r="L4612" s="6"/>
      <c r="M4612" s="6"/>
      <c r="N4612" s="6"/>
      <c r="O4612" s="7"/>
      <c r="P4612" s="7"/>
      <c r="Q4612" s="7"/>
      <c r="R4612" s="6"/>
    </row>
    <row r="4613" spans="5:18">
      <c r="E4613" s="5"/>
      <c r="F4613" s="6"/>
      <c r="G4613" s="6"/>
      <c r="I4613" s="6"/>
      <c r="J4613" s="6"/>
      <c r="K4613" s="6"/>
      <c r="L4613" s="6"/>
      <c r="M4613" s="6"/>
      <c r="N4613" s="6"/>
      <c r="O4613" s="7"/>
      <c r="P4613" s="7"/>
      <c r="Q4613" s="7"/>
      <c r="R4613" s="6"/>
    </row>
    <row r="4614" spans="5:18">
      <c r="E4614" s="5"/>
      <c r="F4614" s="6"/>
      <c r="G4614" s="6"/>
      <c r="I4614" s="6"/>
      <c r="J4614" s="6"/>
      <c r="K4614" s="6"/>
      <c r="L4614" s="6"/>
      <c r="M4614" s="6"/>
      <c r="N4614" s="6"/>
      <c r="O4614" s="7"/>
      <c r="P4614" s="7"/>
      <c r="Q4614" s="7"/>
      <c r="R4614" s="6"/>
    </row>
    <row r="4615" spans="5:18">
      <c r="E4615" s="5"/>
      <c r="F4615" s="6"/>
      <c r="G4615" s="6"/>
      <c r="I4615" s="6"/>
      <c r="J4615" s="6"/>
      <c r="K4615" s="6"/>
      <c r="L4615" s="6"/>
      <c r="M4615" s="6"/>
      <c r="N4615" s="6"/>
      <c r="O4615" s="7"/>
      <c r="P4615" s="7"/>
      <c r="Q4615" s="7"/>
      <c r="R4615" s="6"/>
    </row>
    <row r="4616" spans="5:18">
      <c r="E4616" s="5"/>
      <c r="F4616" s="6"/>
      <c r="G4616" s="6"/>
      <c r="I4616" s="6"/>
      <c r="J4616" s="6"/>
      <c r="K4616" s="6"/>
      <c r="L4616" s="6"/>
      <c r="M4616" s="6"/>
      <c r="N4616" s="6"/>
      <c r="O4616" s="7"/>
      <c r="P4616" s="7"/>
      <c r="Q4616" s="7"/>
      <c r="R4616" s="6"/>
    </row>
    <row r="4617" spans="5:18">
      <c r="E4617" s="5"/>
      <c r="F4617" s="6"/>
      <c r="G4617" s="6"/>
      <c r="I4617" s="6"/>
      <c r="J4617" s="6"/>
      <c r="K4617" s="6"/>
      <c r="L4617" s="6"/>
      <c r="M4617" s="6"/>
      <c r="N4617" s="6"/>
      <c r="O4617" s="7"/>
      <c r="P4617" s="7"/>
      <c r="Q4617" s="7"/>
      <c r="R4617" s="6"/>
    </row>
    <row r="4618" spans="5:18">
      <c r="E4618" s="5"/>
      <c r="F4618" s="6"/>
      <c r="G4618" s="6"/>
      <c r="I4618" s="6"/>
      <c r="J4618" s="6"/>
      <c r="K4618" s="6"/>
      <c r="L4618" s="6"/>
      <c r="M4618" s="6"/>
      <c r="N4618" s="6"/>
      <c r="O4618" s="7"/>
      <c r="P4618" s="7"/>
      <c r="Q4618" s="7"/>
      <c r="R4618" s="6"/>
    </row>
    <row r="4619" spans="5:18">
      <c r="E4619" s="5"/>
      <c r="F4619" s="6"/>
      <c r="G4619" s="6"/>
      <c r="I4619" s="6"/>
      <c r="J4619" s="6"/>
      <c r="K4619" s="6"/>
      <c r="L4619" s="6"/>
      <c r="M4619" s="6"/>
      <c r="N4619" s="6"/>
      <c r="O4619" s="7"/>
      <c r="P4619" s="7"/>
      <c r="Q4619" s="7"/>
      <c r="R4619" s="6"/>
    </row>
    <row r="4620" spans="5:18">
      <c r="E4620" s="5"/>
      <c r="F4620" s="6"/>
      <c r="G4620" s="6"/>
      <c r="I4620" s="6"/>
      <c r="J4620" s="6"/>
      <c r="K4620" s="6"/>
      <c r="L4620" s="6"/>
      <c r="M4620" s="6"/>
      <c r="N4620" s="6"/>
      <c r="O4620" s="7"/>
      <c r="P4620" s="7"/>
      <c r="Q4620" s="7"/>
      <c r="R4620" s="6"/>
    </row>
    <row r="4621" spans="5:18">
      <c r="E4621" s="5"/>
      <c r="F4621" s="6"/>
      <c r="G4621" s="6"/>
      <c r="I4621" s="6"/>
      <c r="J4621" s="6"/>
      <c r="K4621" s="6"/>
      <c r="L4621" s="6"/>
      <c r="M4621" s="6"/>
      <c r="N4621" s="6"/>
      <c r="O4621" s="7"/>
      <c r="P4621" s="7"/>
      <c r="Q4621" s="7"/>
      <c r="R4621" s="6"/>
    </row>
    <row r="4622" spans="5:18">
      <c r="E4622" s="5"/>
      <c r="F4622" s="6"/>
      <c r="G4622" s="6"/>
      <c r="I4622" s="6"/>
      <c r="J4622" s="6"/>
      <c r="K4622" s="6"/>
      <c r="L4622" s="6"/>
      <c r="M4622" s="6"/>
      <c r="N4622" s="6"/>
      <c r="O4622" s="7"/>
      <c r="P4622" s="7"/>
      <c r="Q4622" s="7"/>
      <c r="R4622" s="6"/>
    </row>
    <row r="4623" spans="5:18">
      <c r="E4623" s="5"/>
      <c r="F4623" s="6"/>
      <c r="G4623" s="6"/>
      <c r="I4623" s="6"/>
      <c r="J4623" s="6"/>
      <c r="K4623" s="6"/>
      <c r="L4623" s="6"/>
      <c r="M4623" s="6"/>
      <c r="N4623" s="6"/>
      <c r="O4623" s="7"/>
      <c r="P4623" s="7"/>
      <c r="Q4623" s="7"/>
      <c r="R4623" s="6"/>
    </row>
    <row r="4624" spans="5:18">
      <c r="E4624" s="5"/>
      <c r="F4624" s="6"/>
      <c r="G4624" s="6"/>
      <c r="I4624" s="6"/>
      <c r="J4624" s="6"/>
      <c r="K4624" s="6"/>
      <c r="L4624" s="6"/>
      <c r="M4624" s="6"/>
      <c r="N4624" s="6"/>
      <c r="O4624" s="7"/>
      <c r="P4624" s="7"/>
      <c r="Q4624" s="7"/>
      <c r="R4624" s="6"/>
    </row>
    <row r="4625" spans="5:18">
      <c r="E4625" s="5"/>
      <c r="F4625" s="6"/>
      <c r="G4625" s="6"/>
      <c r="I4625" s="6"/>
      <c r="J4625" s="6"/>
      <c r="K4625" s="6"/>
      <c r="L4625" s="6"/>
      <c r="M4625" s="6"/>
      <c r="N4625" s="6"/>
      <c r="O4625" s="7"/>
      <c r="P4625" s="7"/>
      <c r="Q4625" s="7"/>
      <c r="R4625" s="6"/>
    </row>
    <row r="4626" spans="5:18">
      <c r="E4626" s="5"/>
      <c r="F4626" s="6"/>
      <c r="G4626" s="6"/>
      <c r="I4626" s="6"/>
      <c r="J4626" s="6"/>
      <c r="K4626" s="6"/>
      <c r="L4626" s="6"/>
      <c r="M4626" s="6"/>
      <c r="N4626" s="6"/>
      <c r="O4626" s="7"/>
      <c r="P4626" s="7"/>
      <c r="Q4626" s="7"/>
      <c r="R4626" s="6"/>
    </row>
    <row r="4627" spans="5:18">
      <c r="E4627" s="5"/>
      <c r="F4627" s="6"/>
      <c r="G4627" s="6"/>
      <c r="I4627" s="6"/>
      <c r="J4627" s="6"/>
      <c r="K4627" s="6"/>
      <c r="L4627" s="6"/>
      <c r="M4627" s="6"/>
      <c r="N4627" s="6"/>
      <c r="O4627" s="7"/>
      <c r="P4627" s="7"/>
      <c r="Q4627" s="7"/>
      <c r="R4627" s="6"/>
    </row>
    <row r="4628" spans="5:18">
      <c r="E4628" s="5"/>
      <c r="F4628" s="6"/>
      <c r="G4628" s="6"/>
      <c r="I4628" s="6"/>
      <c r="J4628" s="6"/>
      <c r="K4628" s="6"/>
      <c r="L4628" s="6"/>
      <c r="M4628" s="6"/>
      <c r="N4628" s="6"/>
      <c r="O4628" s="7"/>
      <c r="P4628" s="7"/>
      <c r="Q4628" s="7"/>
      <c r="R4628" s="6"/>
    </row>
    <row r="4629" spans="5:18">
      <c r="E4629" s="5"/>
      <c r="F4629" s="6"/>
      <c r="G4629" s="6"/>
      <c r="I4629" s="6"/>
      <c r="J4629" s="6"/>
      <c r="K4629" s="6"/>
      <c r="L4629" s="6"/>
      <c r="M4629" s="6"/>
      <c r="N4629" s="6"/>
      <c r="O4629" s="7"/>
      <c r="P4629" s="7"/>
      <c r="Q4629" s="7"/>
      <c r="R4629" s="6"/>
    </row>
    <row r="4630" spans="5:18">
      <c r="E4630" s="5"/>
      <c r="F4630" s="6"/>
      <c r="G4630" s="6"/>
      <c r="I4630" s="6"/>
      <c r="J4630" s="6"/>
      <c r="K4630" s="6"/>
      <c r="L4630" s="6"/>
      <c r="M4630" s="6"/>
      <c r="N4630" s="6"/>
      <c r="O4630" s="7"/>
      <c r="P4630" s="7"/>
      <c r="Q4630" s="7"/>
      <c r="R4630" s="6"/>
    </row>
    <row r="4631" spans="5:18">
      <c r="E4631" s="5"/>
      <c r="F4631" s="6"/>
      <c r="G4631" s="6"/>
      <c r="I4631" s="6"/>
      <c r="J4631" s="6"/>
      <c r="K4631" s="6"/>
      <c r="L4631" s="6"/>
      <c r="M4631" s="6"/>
      <c r="N4631" s="6"/>
      <c r="O4631" s="7"/>
      <c r="P4631" s="7"/>
      <c r="Q4631" s="7"/>
      <c r="R4631" s="6"/>
    </row>
    <row r="4632" spans="5:18">
      <c r="E4632" s="5"/>
      <c r="F4632" s="6"/>
      <c r="G4632" s="6"/>
      <c r="I4632" s="6"/>
      <c r="J4632" s="6"/>
      <c r="K4632" s="6"/>
      <c r="L4632" s="6"/>
      <c r="M4632" s="6"/>
      <c r="N4632" s="6"/>
      <c r="O4632" s="7"/>
      <c r="P4632" s="7"/>
      <c r="Q4632" s="7"/>
      <c r="R4632" s="6"/>
    </row>
    <row r="4633" spans="5:18">
      <c r="E4633" s="5"/>
      <c r="F4633" s="6"/>
      <c r="G4633" s="6"/>
      <c r="I4633" s="6"/>
      <c r="J4633" s="6"/>
      <c r="K4633" s="6"/>
      <c r="L4633" s="6"/>
      <c r="M4633" s="6"/>
      <c r="N4633" s="6"/>
      <c r="O4633" s="7"/>
      <c r="P4633" s="7"/>
      <c r="Q4633" s="7"/>
      <c r="R4633" s="6"/>
    </row>
    <row r="4634" spans="5:18">
      <c r="E4634" s="5"/>
      <c r="F4634" s="6"/>
      <c r="G4634" s="6"/>
      <c r="I4634" s="6"/>
      <c r="J4634" s="6"/>
      <c r="K4634" s="6"/>
      <c r="L4634" s="6"/>
      <c r="M4634" s="6"/>
      <c r="N4634" s="6"/>
      <c r="O4634" s="7"/>
      <c r="P4634" s="7"/>
      <c r="Q4634" s="7"/>
      <c r="R4634" s="6"/>
    </row>
    <row r="4635" spans="5:18">
      <c r="E4635" s="5"/>
      <c r="F4635" s="6"/>
      <c r="G4635" s="6"/>
      <c r="I4635" s="6"/>
      <c r="J4635" s="6"/>
      <c r="K4635" s="6"/>
      <c r="L4635" s="6"/>
      <c r="M4635" s="6"/>
      <c r="N4635" s="6"/>
      <c r="O4635" s="7"/>
      <c r="P4635" s="7"/>
      <c r="Q4635" s="7"/>
      <c r="R4635" s="6"/>
    </row>
    <row r="4636" spans="5:18">
      <c r="E4636" s="5"/>
      <c r="F4636" s="6"/>
      <c r="G4636" s="6"/>
      <c r="I4636" s="6"/>
      <c r="J4636" s="6"/>
      <c r="K4636" s="6"/>
      <c r="L4636" s="6"/>
      <c r="M4636" s="6"/>
      <c r="N4636" s="6"/>
      <c r="O4636" s="7"/>
      <c r="P4636" s="7"/>
      <c r="Q4636" s="7"/>
      <c r="R4636" s="6"/>
    </row>
    <row r="4637" spans="5:18">
      <c r="E4637" s="5"/>
      <c r="F4637" s="6"/>
      <c r="G4637" s="6"/>
      <c r="I4637" s="6"/>
      <c r="J4637" s="6"/>
      <c r="K4637" s="6"/>
      <c r="L4637" s="6"/>
      <c r="M4637" s="6"/>
      <c r="N4637" s="6"/>
      <c r="O4637" s="7"/>
      <c r="P4637" s="7"/>
      <c r="Q4637" s="7"/>
      <c r="R4637" s="6"/>
    </row>
    <row r="4638" spans="5:18">
      <c r="E4638" s="5"/>
      <c r="F4638" s="6"/>
      <c r="G4638" s="6"/>
      <c r="I4638" s="6"/>
      <c r="J4638" s="6"/>
      <c r="K4638" s="6"/>
      <c r="L4638" s="6"/>
      <c r="M4638" s="6"/>
      <c r="N4638" s="6"/>
      <c r="O4638" s="7"/>
      <c r="P4638" s="7"/>
      <c r="Q4638" s="7"/>
      <c r="R4638" s="6"/>
    </row>
    <row r="4639" spans="5:18">
      <c r="E4639" s="5"/>
      <c r="F4639" s="6"/>
      <c r="G4639" s="6"/>
      <c r="I4639" s="6"/>
      <c r="J4639" s="6"/>
      <c r="K4639" s="6"/>
      <c r="L4639" s="6"/>
      <c r="M4639" s="6"/>
      <c r="N4639" s="6"/>
      <c r="O4639" s="7"/>
      <c r="P4639" s="7"/>
      <c r="Q4639" s="7"/>
      <c r="R4639" s="6"/>
    </row>
    <row r="4640" spans="5:18">
      <c r="E4640" s="5"/>
      <c r="F4640" s="6"/>
      <c r="G4640" s="6"/>
      <c r="I4640" s="6"/>
      <c r="J4640" s="6"/>
      <c r="K4640" s="6"/>
      <c r="L4640" s="6"/>
      <c r="M4640" s="6"/>
      <c r="N4640" s="6"/>
      <c r="O4640" s="7"/>
      <c r="P4640" s="7"/>
      <c r="Q4640" s="7"/>
      <c r="R4640" s="6"/>
    </row>
    <row r="4641" spans="5:18">
      <c r="E4641" s="5"/>
      <c r="F4641" s="6"/>
      <c r="G4641" s="6"/>
      <c r="I4641" s="6"/>
      <c r="J4641" s="6"/>
      <c r="K4641" s="6"/>
      <c r="L4641" s="6"/>
      <c r="M4641" s="6"/>
      <c r="N4641" s="6"/>
      <c r="O4641" s="7"/>
      <c r="P4641" s="7"/>
      <c r="Q4641" s="7"/>
      <c r="R4641" s="6"/>
    </row>
    <row r="4642" spans="5:18">
      <c r="E4642" s="5"/>
      <c r="F4642" s="6"/>
      <c r="G4642" s="6"/>
      <c r="I4642" s="6"/>
      <c r="J4642" s="6"/>
      <c r="K4642" s="6"/>
      <c r="L4642" s="6"/>
      <c r="M4642" s="6"/>
      <c r="N4642" s="6"/>
      <c r="O4642" s="7"/>
      <c r="P4642" s="7"/>
      <c r="Q4642" s="7"/>
      <c r="R4642" s="6"/>
    </row>
    <row r="4643" spans="5:18">
      <c r="E4643" s="5"/>
      <c r="F4643" s="6"/>
      <c r="G4643" s="6"/>
      <c r="I4643" s="6"/>
      <c r="J4643" s="6"/>
      <c r="K4643" s="6"/>
      <c r="L4643" s="6"/>
      <c r="M4643" s="6"/>
      <c r="N4643" s="6"/>
      <c r="O4643" s="7"/>
      <c r="P4643" s="7"/>
      <c r="Q4643" s="7"/>
      <c r="R4643" s="6"/>
    </row>
    <row r="4644" spans="5:18">
      <c r="E4644" s="5"/>
      <c r="F4644" s="6"/>
      <c r="G4644" s="6"/>
      <c r="I4644" s="6"/>
      <c r="J4644" s="6"/>
      <c r="K4644" s="6"/>
      <c r="L4644" s="6"/>
      <c r="M4644" s="6"/>
      <c r="N4644" s="6"/>
      <c r="O4644" s="7"/>
      <c r="P4644" s="7"/>
      <c r="Q4644" s="7"/>
      <c r="R4644" s="6"/>
    </row>
    <row r="4645" spans="5:18">
      <c r="E4645" s="5"/>
      <c r="F4645" s="6"/>
      <c r="G4645" s="6"/>
      <c r="I4645" s="6"/>
      <c r="J4645" s="6"/>
      <c r="K4645" s="6"/>
      <c r="L4645" s="6"/>
      <c r="M4645" s="6"/>
      <c r="N4645" s="6"/>
      <c r="O4645" s="7"/>
      <c r="P4645" s="7"/>
      <c r="Q4645" s="7"/>
      <c r="R4645" s="6"/>
    </row>
    <row r="4646" spans="5:18">
      <c r="E4646" s="5"/>
      <c r="F4646" s="6"/>
      <c r="G4646" s="6"/>
      <c r="I4646" s="6"/>
      <c r="J4646" s="6"/>
      <c r="K4646" s="6"/>
      <c r="L4646" s="6"/>
      <c r="M4646" s="6"/>
      <c r="N4646" s="6"/>
      <c r="O4646" s="7"/>
      <c r="P4646" s="7"/>
      <c r="Q4646" s="7"/>
      <c r="R4646" s="6"/>
    </row>
    <row r="4647" spans="5:18">
      <c r="E4647" s="5"/>
      <c r="F4647" s="6"/>
      <c r="G4647" s="6"/>
      <c r="I4647" s="6"/>
      <c r="J4647" s="6"/>
      <c r="K4647" s="6"/>
      <c r="L4647" s="6"/>
      <c r="M4647" s="6"/>
      <c r="N4647" s="6"/>
      <c r="O4647" s="7"/>
      <c r="P4647" s="7"/>
      <c r="Q4647" s="7"/>
      <c r="R4647" s="6"/>
    </row>
    <row r="4648" spans="5:18">
      <c r="E4648" s="5"/>
      <c r="F4648" s="6"/>
      <c r="G4648" s="6"/>
      <c r="I4648" s="6"/>
      <c r="J4648" s="6"/>
      <c r="K4648" s="6"/>
      <c r="L4648" s="6"/>
      <c r="M4648" s="6"/>
      <c r="N4648" s="6"/>
      <c r="O4648" s="7"/>
      <c r="P4648" s="7"/>
      <c r="Q4648" s="7"/>
      <c r="R4648" s="6"/>
    </row>
    <row r="4649" spans="5:18">
      <c r="E4649" s="5"/>
      <c r="F4649" s="6"/>
      <c r="G4649" s="6"/>
      <c r="I4649" s="6"/>
      <c r="J4649" s="6"/>
      <c r="K4649" s="6"/>
      <c r="L4649" s="6"/>
      <c r="M4649" s="6"/>
      <c r="N4649" s="6"/>
      <c r="O4649" s="7"/>
      <c r="P4649" s="7"/>
      <c r="Q4649" s="7"/>
      <c r="R4649" s="6"/>
    </row>
    <row r="4650" spans="5:18">
      <c r="E4650" s="5"/>
      <c r="F4650" s="6"/>
      <c r="G4650" s="6"/>
      <c r="I4650" s="6"/>
      <c r="J4650" s="6"/>
      <c r="K4650" s="6"/>
      <c r="L4650" s="6"/>
      <c r="M4650" s="6"/>
      <c r="N4650" s="6"/>
      <c r="O4650" s="7"/>
      <c r="P4650" s="7"/>
      <c r="Q4650" s="7"/>
      <c r="R4650" s="6"/>
    </row>
    <row r="4651" spans="5:18">
      <c r="E4651" s="5"/>
      <c r="F4651" s="6"/>
      <c r="G4651" s="6"/>
      <c r="I4651" s="6"/>
      <c r="J4651" s="6"/>
      <c r="K4651" s="6"/>
      <c r="L4651" s="6"/>
      <c r="M4651" s="6"/>
      <c r="N4651" s="6"/>
      <c r="O4651" s="7"/>
      <c r="P4651" s="7"/>
      <c r="Q4651" s="7"/>
      <c r="R4651" s="6"/>
    </row>
    <row r="4652" spans="5:18">
      <c r="E4652" s="5"/>
      <c r="F4652" s="6"/>
      <c r="G4652" s="6"/>
      <c r="I4652" s="6"/>
      <c r="J4652" s="6"/>
      <c r="K4652" s="6"/>
      <c r="L4652" s="6"/>
      <c r="M4652" s="6"/>
      <c r="N4652" s="6"/>
      <c r="O4652" s="7"/>
      <c r="P4652" s="7"/>
      <c r="Q4652" s="7"/>
      <c r="R4652" s="6"/>
    </row>
    <row r="4653" spans="5:18">
      <c r="E4653" s="5"/>
      <c r="F4653" s="6"/>
      <c r="G4653" s="6"/>
      <c r="I4653" s="6"/>
      <c r="J4653" s="6"/>
      <c r="K4653" s="6"/>
      <c r="L4653" s="6"/>
      <c r="M4653" s="6"/>
      <c r="N4653" s="6"/>
      <c r="O4653" s="7"/>
      <c r="P4653" s="7"/>
      <c r="Q4653" s="7"/>
      <c r="R4653" s="6"/>
    </row>
    <row r="4654" spans="5:18">
      <c r="E4654" s="5"/>
      <c r="F4654" s="6"/>
      <c r="G4654" s="6"/>
      <c r="I4654" s="6"/>
      <c r="J4654" s="6"/>
      <c r="K4654" s="6"/>
      <c r="L4654" s="6"/>
      <c r="M4654" s="6"/>
      <c r="N4654" s="6"/>
      <c r="O4654" s="7"/>
      <c r="P4654" s="7"/>
      <c r="Q4654" s="7"/>
      <c r="R4654" s="6"/>
    </row>
    <row r="4655" spans="5:18">
      <c r="E4655" s="5"/>
      <c r="F4655" s="6"/>
      <c r="G4655" s="6"/>
      <c r="I4655" s="6"/>
      <c r="J4655" s="6"/>
      <c r="K4655" s="6"/>
      <c r="L4655" s="6"/>
      <c r="M4655" s="6"/>
      <c r="N4655" s="6"/>
      <c r="O4655" s="7"/>
      <c r="P4655" s="7"/>
      <c r="Q4655" s="7"/>
      <c r="R4655" s="6"/>
    </row>
    <row r="4656" spans="5:18">
      <c r="E4656" s="5"/>
      <c r="F4656" s="6"/>
      <c r="G4656" s="6"/>
      <c r="I4656" s="6"/>
      <c r="J4656" s="6"/>
      <c r="K4656" s="6"/>
      <c r="L4656" s="6"/>
      <c r="M4656" s="6"/>
      <c r="N4656" s="6"/>
      <c r="O4656" s="7"/>
      <c r="P4656" s="7"/>
      <c r="Q4656" s="7"/>
      <c r="R4656" s="6"/>
    </row>
    <row r="4657" spans="5:18">
      <c r="E4657" s="5"/>
      <c r="F4657" s="6"/>
      <c r="G4657" s="6"/>
      <c r="I4657" s="6"/>
      <c r="J4657" s="6"/>
      <c r="K4657" s="6"/>
      <c r="L4657" s="6"/>
      <c r="M4657" s="6"/>
      <c r="N4657" s="6"/>
      <c r="O4657" s="7"/>
      <c r="P4657" s="7"/>
      <c r="Q4657" s="7"/>
      <c r="R4657" s="6"/>
    </row>
    <row r="4658" spans="5:18">
      <c r="E4658" s="5"/>
      <c r="F4658" s="6"/>
      <c r="G4658" s="6"/>
      <c r="I4658" s="6"/>
      <c r="J4658" s="6"/>
      <c r="K4658" s="6"/>
      <c r="L4658" s="6"/>
      <c r="M4658" s="6"/>
      <c r="N4658" s="6"/>
      <c r="O4658" s="7"/>
      <c r="P4658" s="7"/>
      <c r="Q4658" s="7"/>
      <c r="R4658" s="6"/>
    </row>
    <row r="4659" spans="5:18">
      <c r="E4659" s="5"/>
      <c r="F4659" s="6"/>
      <c r="G4659" s="6"/>
      <c r="I4659" s="6"/>
      <c r="J4659" s="6"/>
      <c r="K4659" s="6"/>
      <c r="L4659" s="6"/>
      <c r="M4659" s="6"/>
      <c r="N4659" s="6"/>
      <c r="O4659" s="7"/>
      <c r="P4659" s="7"/>
      <c r="Q4659" s="7"/>
      <c r="R4659" s="6"/>
    </row>
    <row r="4660" spans="5:18">
      <c r="E4660" s="5"/>
      <c r="F4660" s="6"/>
      <c r="G4660" s="6"/>
      <c r="I4660" s="6"/>
      <c r="J4660" s="6"/>
      <c r="K4660" s="6"/>
      <c r="L4660" s="6"/>
      <c r="M4660" s="6"/>
      <c r="N4660" s="6"/>
      <c r="O4660" s="7"/>
      <c r="P4660" s="7"/>
      <c r="Q4660" s="7"/>
      <c r="R4660" s="6"/>
    </row>
    <row r="4661" spans="5:18">
      <c r="E4661" s="5"/>
      <c r="F4661" s="6"/>
      <c r="G4661" s="6"/>
      <c r="I4661" s="6"/>
      <c r="J4661" s="6"/>
      <c r="K4661" s="6"/>
      <c r="L4661" s="6"/>
      <c r="M4661" s="6"/>
      <c r="N4661" s="6"/>
      <c r="O4661" s="7"/>
      <c r="P4661" s="7"/>
      <c r="Q4661" s="7"/>
      <c r="R4661" s="6"/>
    </row>
    <row r="4662" spans="5:18">
      <c r="E4662" s="5"/>
      <c r="F4662" s="6"/>
      <c r="G4662" s="6"/>
      <c r="I4662" s="6"/>
      <c r="J4662" s="6"/>
      <c r="K4662" s="6"/>
      <c r="L4662" s="6"/>
      <c r="M4662" s="6"/>
      <c r="N4662" s="6"/>
      <c r="O4662" s="7"/>
      <c r="P4662" s="7"/>
      <c r="Q4662" s="7"/>
      <c r="R4662" s="6"/>
    </row>
    <row r="4663" spans="5:18">
      <c r="E4663" s="5"/>
      <c r="F4663" s="6"/>
      <c r="G4663" s="6"/>
      <c r="I4663" s="6"/>
      <c r="J4663" s="6"/>
      <c r="K4663" s="6"/>
      <c r="L4663" s="6"/>
      <c r="M4663" s="6"/>
      <c r="N4663" s="6"/>
      <c r="O4663" s="7"/>
      <c r="P4663" s="7"/>
      <c r="Q4663" s="7"/>
      <c r="R4663" s="6"/>
    </row>
    <row r="4664" spans="5:18">
      <c r="E4664" s="5"/>
      <c r="F4664" s="6"/>
      <c r="G4664" s="6"/>
      <c r="I4664" s="6"/>
      <c r="J4664" s="6"/>
      <c r="K4664" s="6"/>
      <c r="L4664" s="6"/>
      <c r="M4664" s="6"/>
      <c r="N4664" s="6"/>
      <c r="O4664" s="7"/>
      <c r="P4664" s="7"/>
      <c r="Q4664" s="7"/>
      <c r="R4664" s="6"/>
    </row>
    <row r="4665" spans="5:18">
      <c r="E4665" s="5"/>
      <c r="F4665" s="6"/>
      <c r="G4665" s="6"/>
      <c r="I4665" s="6"/>
      <c r="J4665" s="6"/>
      <c r="K4665" s="6"/>
      <c r="L4665" s="6"/>
      <c r="M4665" s="6"/>
      <c r="N4665" s="6"/>
      <c r="O4665" s="7"/>
      <c r="P4665" s="7"/>
      <c r="Q4665" s="7"/>
      <c r="R4665" s="6"/>
    </row>
    <row r="4666" spans="5:18">
      <c r="E4666" s="5"/>
      <c r="F4666" s="6"/>
      <c r="G4666" s="6"/>
      <c r="I4666" s="6"/>
      <c r="J4666" s="6"/>
      <c r="K4666" s="6"/>
      <c r="L4666" s="6"/>
      <c r="M4666" s="6"/>
      <c r="N4666" s="6"/>
      <c r="O4666" s="7"/>
      <c r="P4666" s="7"/>
      <c r="Q4666" s="7"/>
      <c r="R4666" s="6"/>
    </row>
    <row r="4667" spans="5:18">
      <c r="E4667" s="5"/>
      <c r="F4667" s="6"/>
      <c r="G4667" s="6"/>
      <c r="I4667" s="6"/>
      <c r="J4667" s="6"/>
      <c r="K4667" s="6"/>
      <c r="L4667" s="6"/>
      <c r="M4667" s="6"/>
      <c r="N4667" s="6"/>
      <c r="O4667" s="7"/>
      <c r="P4667" s="7"/>
      <c r="Q4667" s="7"/>
      <c r="R4667" s="6"/>
    </row>
    <row r="4668" spans="5:18">
      <c r="E4668" s="5"/>
      <c r="F4668" s="6"/>
      <c r="G4668" s="6"/>
      <c r="I4668" s="6"/>
      <c r="J4668" s="6"/>
      <c r="K4668" s="6"/>
      <c r="L4668" s="6"/>
      <c r="M4668" s="6"/>
      <c r="N4668" s="6"/>
      <c r="O4668" s="7"/>
      <c r="P4668" s="7"/>
      <c r="Q4668" s="7"/>
      <c r="R4668" s="6"/>
    </row>
    <row r="4669" spans="5:18">
      <c r="E4669" s="5"/>
      <c r="F4669" s="6"/>
      <c r="G4669" s="6"/>
      <c r="I4669" s="6"/>
      <c r="J4669" s="6"/>
      <c r="K4669" s="6"/>
      <c r="L4669" s="6"/>
      <c r="M4669" s="6"/>
      <c r="N4669" s="6"/>
      <c r="O4669" s="7"/>
      <c r="P4669" s="7"/>
      <c r="Q4669" s="7"/>
      <c r="R4669" s="6"/>
    </row>
    <row r="4670" spans="5:18">
      <c r="E4670" s="5"/>
      <c r="F4670" s="6"/>
      <c r="G4670" s="6"/>
      <c r="I4670" s="6"/>
      <c r="J4670" s="6"/>
      <c r="K4670" s="6"/>
      <c r="L4670" s="6"/>
      <c r="M4670" s="6"/>
      <c r="N4670" s="6"/>
      <c r="O4670" s="7"/>
      <c r="P4670" s="7"/>
      <c r="Q4670" s="7"/>
      <c r="R4670" s="6"/>
    </row>
    <row r="4671" spans="5:18">
      <c r="E4671" s="5"/>
      <c r="F4671" s="6"/>
      <c r="G4671" s="6"/>
      <c r="I4671" s="6"/>
      <c r="J4671" s="6"/>
      <c r="K4671" s="6"/>
      <c r="L4671" s="6"/>
      <c r="M4671" s="6"/>
      <c r="N4671" s="6"/>
      <c r="O4671" s="7"/>
      <c r="P4671" s="7"/>
      <c r="Q4671" s="7"/>
      <c r="R4671" s="6"/>
    </row>
    <row r="4672" spans="5:18">
      <c r="E4672" s="5"/>
      <c r="F4672" s="6"/>
      <c r="G4672" s="6"/>
      <c r="I4672" s="6"/>
      <c r="J4672" s="6"/>
      <c r="K4672" s="6"/>
      <c r="L4672" s="6"/>
      <c r="M4672" s="6"/>
      <c r="N4672" s="6"/>
      <c r="O4672" s="7"/>
      <c r="P4672" s="7"/>
      <c r="Q4672" s="7"/>
      <c r="R4672" s="6"/>
    </row>
    <row r="4673" spans="5:18">
      <c r="E4673" s="5"/>
      <c r="F4673" s="6"/>
      <c r="G4673" s="6"/>
      <c r="I4673" s="6"/>
      <c r="J4673" s="6"/>
      <c r="K4673" s="6"/>
      <c r="L4673" s="6"/>
      <c r="M4673" s="6"/>
      <c r="N4673" s="6"/>
      <c r="O4673" s="7"/>
      <c r="P4673" s="7"/>
      <c r="Q4673" s="7"/>
      <c r="R4673" s="6"/>
    </row>
    <row r="4674" spans="5:18">
      <c r="E4674" s="5"/>
      <c r="F4674" s="6"/>
      <c r="G4674" s="6"/>
      <c r="I4674" s="6"/>
      <c r="J4674" s="6"/>
      <c r="K4674" s="6"/>
      <c r="L4674" s="6"/>
      <c r="M4674" s="6"/>
      <c r="N4674" s="6"/>
      <c r="O4674" s="7"/>
      <c r="P4674" s="7"/>
      <c r="Q4674" s="7"/>
      <c r="R4674" s="6"/>
    </row>
    <row r="4675" spans="5:18">
      <c r="E4675" s="5"/>
      <c r="F4675" s="6"/>
      <c r="G4675" s="6"/>
      <c r="I4675" s="6"/>
      <c r="J4675" s="6"/>
      <c r="K4675" s="6"/>
      <c r="L4675" s="6"/>
      <c r="M4675" s="6"/>
      <c r="N4675" s="6"/>
      <c r="O4675" s="7"/>
      <c r="P4675" s="7"/>
      <c r="Q4675" s="7"/>
      <c r="R4675" s="6"/>
    </row>
    <row r="4676" spans="5:18">
      <c r="E4676" s="5"/>
      <c r="F4676" s="6"/>
      <c r="G4676" s="6"/>
      <c r="I4676" s="6"/>
      <c r="J4676" s="6"/>
      <c r="K4676" s="6"/>
      <c r="L4676" s="6"/>
      <c r="M4676" s="6"/>
      <c r="N4676" s="6"/>
      <c r="O4676" s="7"/>
      <c r="P4676" s="7"/>
      <c r="Q4676" s="7"/>
      <c r="R4676" s="6"/>
    </row>
    <row r="4677" spans="5:18">
      <c r="E4677" s="5"/>
      <c r="F4677" s="6"/>
      <c r="G4677" s="6"/>
      <c r="I4677" s="6"/>
      <c r="J4677" s="6"/>
      <c r="K4677" s="6"/>
      <c r="L4677" s="6"/>
      <c r="M4677" s="6"/>
      <c r="N4677" s="6"/>
      <c r="O4677" s="7"/>
      <c r="P4677" s="7"/>
      <c r="Q4677" s="7"/>
      <c r="R4677" s="6"/>
    </row>
    <row r="4678" spans="5:18">
      <c r="E4678" s="5"/>
      <c r="F4678" s="6"/>
      <c r="G4678" s="6"/>
      <c r="I4678" s="6"/>
      <c r="J4678" s="6"/>
      <c r="K4678" s="6"/>
      <c r="L4678" s="6"/>
      <c r="M4678" s="6"/>
      <c r="N4678" s="6"/>
      <c r="O4678" s="7"/>
      <c r="P4678" s="7"/>
      <c r="Q4678" s="7"/>
      <c r="R4678" s="6"/>
    </row>
    <row r="4679" spans="5:18">
      <c r="E4679" s="5"/>
      <c r="F4679" s="6"/>
      <c r="G4679" s="6"/>
      <c r="I4679" s="6"/>
      <c r="J4679" s="6"/>
      <c r="K4679" s="6"/>
      <c r="L4679" s="6"/>
      <c r="M4679" s="6"/>
      <c r="N4679" s="6"/>
      <c r="O4679" s="7"/>
      <c r="P4679" s="7"/>
      <c r="Q4679" s="7"/>
      <c r="R4679" s="6"/>
    </row>
    <row r="4680" spans="5:18">
      <c r="E4680" s="5"/>
      <c r="F4680" s="6"/>
      <c r="G4680" s="6"/>
      <c r="I4680" s="6"/>
      <c r="J4680" s="6"/>
      <c r="K4680" s="6"/>
      <c r="L4680" s="6"/>
      <c r="M4680" s="6"/>
      <c r="N4680" s="6"/>
      <c r="O4680" s="7"/>
      <c r="P4680" s="7"/>
      <c r="Q4680" s="7"/>
      <c r="R4680" s="6"/>
    </row>
    <row r="4681" spans="5:18">
      <c r="E4681" s="5"/>
      <c r="F4681" s="6"/>
      <c r="G4681" s="6"/>
      <c r="I4681" s="6"/>
      <c r="J4681" s="6"/>
      <c r="K4681" s="6"/>
      <c r="L4681" s="6"/>
      <c r="M4681" s="6"/>
      <c r="N4681" s="6"/>
      <c r="O4681" s="7"/>
      <c r="P4681" s="7"/>
      <c r="Q4681" s="7"/>
      <c r="R4681" s="6"/>
    </row>
    <row r="4682" spans="5:18">
      <c r="E4682" s="5"/>
      <c r="F4682" s="6"/>
      <c r="G4682" s="6"/>
      <c r="I4682" s="6"/>
      <c r="J4682" s="6"/>
      <c r="K4682" s="6"/>
      <c r="L4682" s="6"/>
      <c r="M4682" s="6"/>
      <c r="N4682" s="6"/>
      <c r="O4682" s="7"/>
      <c r="P4682" s="7"/>
      <c r="Q4682" s="7"/>
      <c r="R4682" s="6"/>
    </row>
    <row r="4683" spans="5:18">
      <c r="E4683" s="5"/>
      <c r="F4683" s="6"/>
      <c r="G4683" s="6"/>
      <c r="I4683" s="6"/>
      <c r="J4683" s="6"/>
      <c r="K4683" s="6"/>
      <c r="L4683" s="6"/>
      <c r="M4683" s="6"/>
      <c r="N4683" s="6"/>
      <c r="O4683" s="7"/>
      <c r="P4683" s="7"/>
      <c r="Q4683" s="7"/>
      <c r="R4683" s="6"/>
    </row>
    <row r="4684" spans="5:18">
      <c r="E4684" s="5"/>
      <c r="F4684" s="6"/>
      <c r="G4684" s="6"/>
      <c r="I4684" s="6"/>
      <c r="J4684" s="6"/>
      <c r="K4684" s="6"/>
      <c r="L4684" s="6"/>
      <c r="M4684" s="6"/>
      <c r="N4684" s="6"/>
      <c r="O4684" s="7"/>
      <c r="P4684" s="7"/>
      <c r="Q4684" s="7"/>
      <c r="R4684" s="6"/>
    </row>
    <row r="4685" spans="5:18">
      <c r="E4685" s="5"/>
      <c r="F4685" s="6"/>
      <c r="G4685" s="6"/>
      <c r="I4685" s="6"/>
      <c r="J4685" s="6"/>
      <c r="K4685" s="6"/>
      <c r="L4685" s="6"/>
      <c r="M4685" s="6"/>
      <c r="N4685" s="6"/>
      <c r="O4685" s="7"/>
      <c r="P4685" s="7"/>
      <c r="Q4685" s="7"/>
      <c r="R4685" s="6"/>
    </row>
    <row r="4686" spans="5:18">
      <c r="E4686" s="5"/>
      <c r="F4686" s="6"/>
      <c r="G4686" s="6"/>
      <c r="I4686" s="6"/>
      <c r="J4686" s="6"/>
      <c r="K4686" s="6"/>
      <c r="L4686" s="6"/>
      <c r="M4686" s="6"/>
      <c r="N4686" s="6"/>
      <c r="O4686" s="7"/>
      <c r="P4686" s="7"/>
      <c r="Q4686" s="7"/>
      <c r="R4686" s="6"/>
    </row>
    <row r="4687" spans="5:18">
      <c r="E4687" s="5"/>
      <c r="F4687" s="6"/>
      <c r="G4687" s="6"/>
      <c r="I4687" s="6"/>
      <c r="J4687" s="6"/>
      <c r="K4687" s="6"/>
      <c r="L4687" s="6"/>
      <c r="M4687" s="6"/>
      <c r="N4687" s="6"/>
      <c r="O4687" s="7"/>
      <c r="P4687" s="7"/>
      <c r="Q4687" s="7"/>
      <c r="R4687" s="6"/>
    </row>
    <row r="4688" spans="5:18">
      <c r="E4688" s="5"/>
      <c r="F4688" s="6"/>
      <c r="G4688" s="6"/>
      <c r="I4688" s="6"/>
      <c r="J4688" s="6"/>
      <c r="K4688" s="6"/>
      <c r="L4688" s="6"/>
      <c r="M4688" s="6"/>
      <c r="N4688" s="6"/>
      <c r="O4688" s="7"/>
      <c r="P4688" s="7"/>
      <c r="Q4688" s="7"/>
      <c r="R4688" s="6"/>
    </row>
    <row r="4689" spans="5:18">
      <c r="E4689" s="5"/>
      <c r="F4689" s="6"/>
      <c r="G4689" s="6"/>
      <c r="I4689" s="6"/>
      <c r="J4689" s="6"/>
      <c r="K4689" s="6"/>
      <c r="L4689" s="6"/>
      <c r="M4689" s="6"/>
      <c r="N4689" s="6"/>
      <c r="O4689" s="7"/>
      <c r="P4689" s="7"/>
      <c r="Q4689" s="7"/>
      <c r="R4689" s="6"/>
    </row>
    <row r="4690" spans="5:18">
      <c r="E4690" s="5"/>
      <c r="F4690" s="6"/>
      <c r="G4690" s="6"/>
      <c r="I4690" s="6"/>
      <c r="J4690" s="6"/>
      <c r="K4690" s="6"/>
      <c r="L4690" s="6"/>
      <c r="M4690" s="6"/>
      <c r="N4690" s="6"/>
      <c r="O4690" s="7"/>
      <c r="P4690" s="7"/>
      <c r="Q4690" s="7"/>
      <c r="R4690" s="6"/>
    </row>
    <row r="4691" spans="5:18">
      <c r="E4691" s="5"/>
      <c r="F4691" s="6"/>
      <c r="G4691" s="6"/>
      <c r="I4691" s="6"/>
      <c r="J4691" s="6"/>
      <c r="K4691" s="6"/>
      <c r="L4691" s="6"/>
      <c r="M4691" s="6"/>
      <c r="N4691" s="6"/>
      <c r="O4691" s="7"/>
      <c r="P4691" s="7"/>
      <c r="Q4691" s="7"/>
      <c r="R4691" s="6"/>
    </row>
    <row r="4692" spans="5:18">
      <c r="E4692" s="5"/>
      <c r="F4692" s="6"/>
      <c r="G4692" s="6"/>
      <c r="I4692" s="6"/>
      <c r="J4692" s="6"/>
      <c r="K4692" s="6"/>
      <c r="L4692" s="6"/>
      <c r="M4692" s="6"/>
      <c r="N4692" s="6"/>
      <c r="O4692" s="7"/>
      <c r="P4692" s="7"/>
      <c r="Q4692" s="7"/>
      <c r="R4692" s="6"/>
    </row>
    <row r="4693" spans="5:18">
      <c r="E4693" s="5"/>
      <c r="F4693" s="6"/>
      <c r="G4693" s="6"/>
      <c r="I4693" s="6"/>
      <c r="J4693" s="6"/>
      <c r="K4693" s="6"/>
      <c r="L4693" s="6"/>
      <c r="M4693" s="6"/>
      <c r="N4693" s="6"/>
      <c r="O4693" s="7"/>
      <c r="P4693" s="7"/>
      <c r="Q4693" s="7"/>
      <c r="R4693" s="6"/>
    </row>
    <row r="4694" spans="5:18">
      <c r="E4694" s="5"/>
      <c r="F4694" s="6"/>
      <c r="G4694" s="6"/>
      <c r="I4694" s="6"/>
      <c r="J4694" s="6"/>
      <c r="K4694" s="6"/>
      <c r="L4694" s="6"/>
      <c r="M4694" s="6"/>
      <c r="N4694" s="6"/>
      <c r="O4694" s="7"/>
      <c r="P4694" s="7"/>
      <c r="Q4694" s="7"/>
      <c r="R4694" s="6"/>
    </row>
    <row r="4695" spans="5:18">
      <c r="E4695" s="5"/>
      <c r="F4695" s="6"/>
      <c r="G4695" s="6"/>
      <c r="I4695" s="6"/>
      <c r="J4695" s="6"/>
      <c r="K4695" s="6"/>
      <c r="L4695" s="6"/>
      <c r="M4695" s="6"/>
      <c r="N4695" s="6"/>
      <c r="O4695" s="7"/>
      <c r="P4695" s="7"/>
      <c r="Q4695" s="7"/>
      <c r="R4695" s="6"/>
    </row>
    <row r="4696" spans="5:18">
      <c r="E4696" s="5"/>
      <c r="F4696" s="6"/>
      <c r="G4696" s="6"/>
      <c r="I4696" s="6"/>
      <c r="J4696" s="6"/>
      <c r="K4696" s="6"/>
      <c r="L4696" s="6"/>
      <c r="M4696" s="6"/>
      <c r="N4696" s="6"/>
      <c r="O4696" s="7"/>
      <c r="P4696" s="7"/>
      <c r="Q4696" s="7"/>
      <c r="R4696" s="6"/>
    </row>
    <row r="4697" spans="5:18">
      <c r="E4697" s="5"/>
      <c r="F4697" s="6"/>
      <c r="G4697" s="6"/>
      <c r="I4697" s="6"/>
      <c r="J4697" s="6"/>
      <c r="K4697" s="6"/>
      <c r="L4697" s="6"/>
      <c r="M4697" s="6"/>
      <c r="N4697" s="6"/>
      <c r="O4697" s="7"/>
      <c r="P4697" s="7"/>
      <c r="Q4697" s="7"/>
      <c r="R4697" s="6"/>
    </row>
    <row r="4698" spans="5:18">
      <c r="E4698" s="5"/>
      <c r="F4698" s="6"/>
      <c r="G4698" s="6"/>
      <c r="I4698" s="6"/>
      <c r="J4698" s="6"/>
      <c r="K4698" s="6"/>
      <c r="L4698" s="6"/>
      <c r="M4698" s="6"/>
      <c r="N4698" s="6"/>
      <c r="O4698" s="7"/>
      <c r="P4698" s="7"/>
      <c r="Q4698" s="7"/>
      <c r="R4698" s="6"/>
    </row>
    <row r="4699" spans="5:18">
      <c r="E4699" s="5"/>
      <c r="F4699" s="6"/>
      <c r="G4699" s="6"/>
      <c r="I4699" s="6"/>
      <c r="J4699" s="6"/>
      <c r="K4699" s="6"/>
      <c r="L4699" s="6"/>
      <c r="M4699" s="6"/>
      <c r="N4699" s="6"/>
      <c r="O4699" s="7"/>
      <c r="P4699" s="7"/>
      <c r="Q4699" s="7"/>
      <c r="R4699" s="6"/>
    </row>
    <row r="4700" spans="5:18">
      <c r="E4700" s="5"/>
      <c r="F4700" s="6"/>
      <c r="G4700" s="6"/>
      <c r="I4700" s="6"/>
      <c r="J4700" s="6"/>
      <c r="K4700" s="6"/>
      <c r="L4700" s="6"/>
      <c r="M4700" s="6"/>
      <c r="N4700" s="6"/>
      <c r="O4700" s="7"/>
      <c r="P4700" s="7"/>
      <c r="Q4700" s="7"/>
      <c r="R4700" s="6"/>
    </row>
    <row r="4701" spans="5:18">
      <c r="E4701" s="5"/>
      <c r="F4701" s="6"/>
      <c r="G4701" s="6"/>
      <c r="I4701" s="6"/>
      <c r="J4701" s="6"/>
      <c r="K4701" s="6"/>
      <c r="L4701" s="6"/>
      <c r="M4701" s="6"/>
      <c r="N4701" s="6"/>
      <c r="O4701" s="7"/>
      <c r="P4701" s="7"/>
      <c r="Q4701" s="7"/>
      <c r="R4701" s="6"/>
    </row>
    <row r="4702" spans="5:18">
      <c r="E4702" s="5"/>
      <c r="F4702" s="6"/>
      <c r="G4702" s="6"/>
      <c r="I4702" s="6"/>
      <c r="J4702" s="6"/>
      <c r="K4702" s="6"/>
      <c r="L4702" s="6"/>
      <c r="M4702" s="6"/>
      <c r="N4702" s="6"/>
      <c r="O4702" s="7"/>
      <c r="P4702" s="7"/>
      <c r="Q4702" s="7"/>
      <c r="R4702" s="6"/>
    </row>
    <row r="4703" spans="5:18">
      <c r="E4703" s="5"/>
      <c r="F4703" s="6"/>
      <c r="G4703" s="6"/>
      <c r="I4703" s="6"/>
      <c r="J4703" s="6"/>
      <c r="K4703" s="6"/>
      <c r="L4703" s="6"/>
      <c r="M4703" s="6"/>
      <c r="N4703" s="6"/>
      <c r="O4703" s="7"/>
      <c r="P4703" s="7"/>
      <c r="Q4703" s="7"/>
      <c r="R4703" s="6"/>
    </row>
    <row r="4704" spans="5:18">
      <c r="E4704" s="5"/>
      <c r="F4704" s="6"/>
      <c r="G4704" s="6"/>
      <c r="I4704" s="6"/>
      <c r="J4704" s="6"/>
      <c r="K4704" s="6"/>
      <c r="L4704" s="6"/>
      <c r="M4704" s="6"/>
      <c r="N4704" s="6"/>
      <c r="O4704" s="7"/>
      <c r="P4704" s="7"/>
      <c r="Q4704" s="7"/>
      <c r="R4704" s="6"/>
    </row>
    <row r="4705" spans="5:18">
      <c r="E4705" s="5"/>
      <c r="F4705" s="6"/>
      <c r="G4705" s="6"/>
      <c r="I4705" s="6"/>
      <c r="J4705" s="6"/>
      <c r="K4705" s="6"/>
      <c r="L4705" s="6"/>
      <c r="M4705" s="6"/>
      <c r="N4705" s="6"/>
      <c r="O4705" s="7"/>
      <c r="P4705" s="7"/>
      <c r="Q4705" s="7"/>
      <c r="R4705" s="6"/>
    </row>
    <row r="4706" spans="5:18">
      <c r="E4706" s="5"/>
      <c r="F4706" s="6"/>
      <c r="G4706" s="6"/>
      <c r="I4706" s="6"/>
      <c r="J4706" s="6"/>
      <c r="K4706" s="6"/>
      <c r="L4706" s="6"/>
      <c r="M4706" s="6"/>
      <c r="N4706" s="6"/>
      <c r="O4706" s="7"/>
      <c r="P4706" s="7"/>
      <c r="Q4706" s="7"/>
      <c r="R4706" s="6"/>
    </row>
    <row r="4707" spans="5:18">
      <c r="E4707" s="5"/>
      <c r="F4707" s="6"/>
      <c r="G4707" s="6"/>
      <c r="I4707" s="6"/>
      <c r="J4707" s="6"/>
      <c r="K4707" s="6"/>
      <c r="L4707" s="6"/>
      <c r="M4707" s="6"/>
      <c r="N4707" s="6"/>
      <c r="O4707" s="7"/>
      <c r="P4707" s="7"/>
      <c r="Q4707" s="7"/>
      <c r="R4707" s="6"/>
    </row>
    <row r="4708" spans="5:18">
      <c r="E4708" s="5"/>
      <c r="F4708" s="6"/>
      <c r="G4708" s="6"/>
      <c r="I4708" s="6"/>
      <c r="J4708" s="6"/>
      <c r="K4708" s="6"/>
      <c r="L4708" s="6"/>
      <c r="M4708" s="6"/>
      <c r="N4708" s="6"/>
      <c r="O4708" s="7"/>
      <c r="P4708" s="7"/>
      <c r="Q4708" s="7"/>
      <c r="R4708" s="6"/>
    </row>
    <row r="4709" spans="5:18">
      <c r="E4709" s="5"/>
      <c r="F4709" s="6"/>
      <c r="G4709" s="6"/>
      <c r="I4709" s="6"/>
      <c r="J4709" s="6"/>
      <c r="K4709" s="6"/>
      <c r="L4709" s="6"/>
      <c r="M4709" s="6"/>
      <c r="N4709" s="6"/>
      <c r="O4709" s="7"/>
      <c r="P4709" s="7"/>
      <c r="Q4709" s="7"/>
      <c r="R4709" s="6"/>
    </row>
    <row r="4710" spans="5:18">
      <c r="E4710" s="5"/>
      <c r="F4710" s="6"/>
      <c r="G4710" s="6"/>
      <c r="I4710" s="6"/>
      <c r="J4710" s="6"/>
      <c r="K4710" s="6"/>
      <c r="L4710" s="6"/>
      <c r="M4710" s="6"/>
      <c r="N4710" s="6"/>
      <c r="O4710" s="7"/>
      <c r="P4710" s="7"/>
      <c r="Q4710" s="7"/>
      <c r="R4710" s="6"/>
    </row>
    <row r="4711" spans="5:18">
      <c r="E4711" s="5"/>
      <c r="F4711" s="6"/>
      <c r="G4711" s="6"/>
      <c r="I4711" s="6"/>
      <c r="J4711" s="6"/>
      <c r="K4711" s="6"/>
      <c r="L4711" s="6"/>
      <c r="M4711" s="6"/>
      <c r="N4711" s="6"/>
      <c r="O4711" s="7"/>
      <c r="P4711" s="7"/>
      <c r="Q4711" s="7"/>
      <c r="R4711" s="6"/>
    </row>
    <row r="4712" spans="5:18">
      <c r="E4712" s="5"/>
      <c r="F4712" s="6"/>
      <c r="G4712" s="6"/>
      <c r="I4712" s="6"/>
      <c r="J4712" s="6"/>
      <c r="K4712" s="6"/>
      <c r="L4712" s="6"/>
      <c r="M4712" s="6"/>
      <c r="N4712" s="6"/>
      <c r="O4712" s="7"/>
      <c r="P4712" s="7"/>
      <c r="Q4712" s="7"/>
      <c r="R4712" s="6"/>
    </row>
    <row r="4713" spans="5:18">
      <c r="E4713" s="5"/>
      <c r="F4713" s="6"/>
      <c r="G4713" s="6"/>
      <c r="I4713" s="6"/>
      <c r="J4713" s="6"/>
      <c r="K4713" s="6"/>
      <c r="L4713" s="6"/>
      <c r="M4713" s="6"/>
      <c r="N4713" s="6"/>
      <c r="O4713" s="7"/>
      <c r="P4713" s="7"/>
      <c r="Q4713" s="7"/>
      <c r="R4713" s="6"/>
    </row>
    <row r="4714" spans="5:18">
      <c r="E4714" s="5"/>
      <c r="F4714" s="6"/>
      <c r="G4714" s="6"/>
      <c r="I4714" s="6"/>
      <c r="J4714" s="6"/>
      <c r="K4714" s="6"/>
      <c r="L4714" s="6"/>
      <c r="M4714" s="6"/>
      <c r="N4714" s="6"/>
      <c r="O4714" s="7"/>
      <c r="P4714" s="7"/>
      <c r="Q4714" s="7"/>
      <c r="R4714" s="6"/>
    </row>
    <row r="4715" spans="5:18">
      <c r="E4715" s="5"/>
      <c r="F4715" s="6"/>
      <c r="G4715" s="6"/>
      <c r="I4715" s="6"/>
      <c r="J4715" s="6"/>
      <c r="K4715" s="6"/>
      <c r="L4715" s="6"/>
      <c r="M4715" s="6"/>
      <c r="N4715" s="6"/>
      <c r="O4715" s="7"/>
      <c r="P4715" s="7"/>
      <c r="Q4715" s="7"/>
      <c r="R4715" s="6"/>
    </row>
    <row r="4716" spans="5:18">
      <c r="E4716" s="5"/>
      <c r="F4716" s="6"/>
      <c r="G4716" s="6"/>
      <c r="I4716" s="6"/>
      <c r="J4716" s="6"/>
      <c r="K4716" s="6"/>
      <c r="L4716" s="6"/>
      <c r="M4716" s="6"/>
      <c r="N4716" s="6"/>
      <c r="O4716" s="7"/>
      <c r="P4716" s="7"/>
      <c r="Q4716" s="7"/>
      <c r="R4716" s="6"/>
    </row>
    <row r="4717" spans="5:18">
      <c r="E4717" s="5"/>
      <c r="F4717" s="6"/>
      <c r="G4717" s="6"/>
      <c r="I4717" s="6"/>
      <c r="J4717" s="6"/>
      <c r="K4717" s="6"/>
      <c r="L4717" s="6"/>
      <c r="M4717" s="6"/>
      <c r="N4717" s="6"/>
      <c r="O4717" s="7"/>
      <c r="P4717" s="7"/>
      <c r="Q4717" s="7"/>
      <c r="R4717" s="6"/>
    </row>
    <row r="4718" spans="5:18">
      <c r="E4718" s="5"/>
      <c r="F4718" s="6"/>
      <c r="G4718" s="6"/>
      <c r="I4718" s="6"/>
      <c r="J4718" s="6"/>
      <c r="K4718" s="6"/>
      <c r="L4718" s="6"/>
      <c r="M4718" s="6"/>
      <c r="N4718" s="6"/>
      <c r="O4718" s="7"/>
      <c r="P4718" s="7"/>
      <c r="Q4718" s="7"/>
      <c r="R4718" s="6"/>
    </row>
    <row r="4719" spans="5:18">
      <c r="E4719" s="5"/>
      <c r="F4719" s="6"/>
      <c r="G4719" s="6"/>
      <c r="I4719" s="6"/>
      <c r="J4719" s="6"/>
      <c r="K4719" s="6"/>
      <c r="L4719" s="6"/>
      <c r="M4719" s="6"/>
      <c r="N4719" s="6"/>
      <c r="O4719" s="7"/>
      <c r="P4719" s="7"/>
      <c r="Q4719" s="7"/>
      <c r="R4719" s="6"/>
    </row>
    <row r="4720" spans="5:18">
      <c r="E4720" s="5"/>
      <c r="F4720" s="6"/>
      <c r="G4720" s="6"/>
      <c r="I4720" s="6"/>
      <c r="J4720" s="6"/>
      <c r="K4720" s="6"/>
      <c r="L4720" s="6"/>
      <c r="M4720" s="6"/>
      <c r="N4720" s="6"/>
      <c r="O4720" s="7"/>
      <c r="P4720" s="7"/>
      <c r="Q4720" s="7"/>
      <c r="R4720" s="6"/>
    </row>
    <row r="4721" spans="5:18">
      <c r="E4721" s="5"/>
      <c r="F4721" s="6"/>
      <c r="G4721" s="6"/>
      <c r="I4721" s="6"/>
      <c r="J4721" s="6"/>
      <c r="K4721" s="6"/>
      <c r="L4721" s="6"/>
      <c r="M4721" s="6"/>
      <c r="N4721" s="6"/>
      <c r="O4721" s="7"/>
      <c r="P4721" s="7"/>
      <c r="Q4721" s="7"/>
      <c r="R4721" s="6"/>
    </row>
    <row r="4722" spans="5:18">
      <c r="E4722" s="5"/>
      <c r="F4722" s="6"/>
      <c r="G4722" s="6"/>
      <c r="I4722" s="6"/>
      <c r="J4722" s="6"/>
      <c r="K4722" s="6"/>
      <c r="L4722" s="6"/>
      <c r="M4722" s="6"/>
      <c r="N4722" s="6"/>
      <c r="O4722" s="7"/>
      <c r="P4722" s="7"/>
      <c r="Q4722" s="7"/>
      <c r="R4722" s="6"/>
    </row>
    <row r="4723" spans="5:18">
      <c r="E4723" s="5"/>
      <c r="F4723" s="6"/>
      <c r="G4723" s="6"/>
      <c r="I4723" s="6"/>
      <c r="J4723" s="6"/>
      <c r="K4723" s="6"/>
      <c r="L4723" s="6"/>
      <c r="M4723" s="6"/>
      <c r="N4723" s="6"/>
      <c r="O4723" s="7"/>
      <c r="P4723" s="7"/>
      <c r="Q4723" s="7"/>
      <c r="R4723" s="6"/>
    </row>
    <row r="4724" spans="5:18">
      <c r="E4724" s="5"/>
      <c r="F4724" s="6"/>
      <c r="G4724" s="6"/>
      <c r="I4724" s="6"/>
      <c r="J4724" s="6"/>
      <c r="K4724" s="6"/>
      <c r="L4724" s="6"/>
      <c r="M4724" s="6"/>
      <c r="N4724" s="6"/>
      <c r="O4724" s="7"/>
      <c r="P4724" s="7"/>
      <c r="Q4724" s="7"/>
      <c r="R4724" s="6"/>
    </row>
    <row r="4725" spans="5:18">
      <c r="E4725" s="5"/>
      <c r="F4725" s="6"/>
      <c r="G4725" s="6"/>
      <c r="I4725" s="6"/>
      <c r="J4725" s="6"/>
      <c r="K4725" s="6"/>
      <c r="L4725" s="6"/>
      <c r="M4725" s="6"/>
      <c r="N4725" s="6"/>
      <c r="O4725" s="7"/>
      <c r="P4725" s="7"/>
      <c r="Q4725" s="7"/>
      <c r="R4725" s="6"/>
    </row>
    <row r="4726" spans="5:18">
      <c r="E4726" s="5"/>
      <c r="F4726" s="6"/>
      <c r="G4726" s="6"/>
      <c r="I4726" s="6"/>
      <c r="J4726" s="6"/>
      <c r="K4726" s="6"/>
      <c r="L4726" s="6"/>
      <c r="M4726" s="6"/>
      <c r="N4726" s="6"/>
      <c r="O4726" s="7"/>
      <c r="P4726" s="7"/>
      <c r="Q4726" s="7"/>
      <c r="R4726" s="6"/>
    </row>
    <row r="4727" spans="5:18">
      <c r="E4727" s="5"/>
      <c r="F4727" s="6"/>
      <c r="G4727" s="6"/>
      <c r="I4727" s="6"/>
      <c r="J4727" s="6"/>
      <c r="K4727" s="6"/>
      <c r="L4727" s="6"/>
      <c r="M4727" s="6"/>
      <c r="N4727" s="6"/>
      <c r="O4727" s="7"/>
      <c r="P4727" s="7"/>
      <c r="Q4727" s="7"/>
      <c r="R4727" s="6"/>
    </row>
    <row r="4728" spans="5:18">
      <c r="E4728" s="5"/>
      <c r="F4728" s="6"/>
      <c r="G4728" s="6"/>
      <c r="I4728" s="6"/>
      <c r="J4728" s="6"/>
      <c r="K4728" s="6"/>
      <c r="L4728" s="6"/>
      <c r="M4728" s="6"/>
      <c r="N4728" s="6"/>
      <c r="O4728" s="7"/>
      <c r="P4728" s="7"/>
      <c r="Q4728" s="7"/>
      <c r="R4728" s="6"/>
    </row>
    <row r="4729" spans="5:18">
      <c r="E4729" s="5"/>
      <c r="F4729" s="6"/>
      <c r="G4729" s="6"/>
      <c r="I4729" s="6"/>
      <c r="J4729" s="6"/>
      <c r="K4729" s="6"/>
      <c r="L4729" s="6"/>
      <c r="M4729" s="6"/>
      <c r="N4729" s="6"/>
      <c r="O4729" s="7"/>
      <c r="P4729" s="7"/>
      <c r="Q4729" s="7"/>
      <c r="R4729" s="6"/>
    </row>
    <row r="4730" spans="5:18">
      <c r="E4730" s="5"/>
      <c r="F4730" s="6"/>
      <c r="G4730" s="6"/>
      <c r="I4730" s="6"/>
      <c r="J4730" s="6"/>
      <c r="K4730" s="6"/>
      <c r="L4730" s="6"/>
      <c r="M4730" s="6"/>
      <c r="N4730" s="6"/>
      <c r="O4730" s="7"/>
      <c r="P4730" s="7"/>
      <c r="Q4730" s="7"/>
      <c r="R4730" s="6"/>
    </row>
    <row r="4731" spans="5:18">
      <c r="E4731" s="5"/>
      <c r="F4731" s="6"/>
      <c r="G4731" s="6"/>
      <c r="I4731" s="6"/>
      <c r="J4731" s="6"/>
      <c r="K4731" s="6"/>
      <c r="L4731" s="6"/>
      <c r="M4731" s="6"/>
      <c r="N4731" s="6"/>
      <c r="O4731" s="7"/>
      <c r="P4731" s="7"/>
      <c r="Q4731" s="7"/>
      <c r="R4731" s="6"/>
    </row>
    <row r="4732" spans="5:18">
      <c r="E4732" s="5"/>
      <c r="F4732" s="6"/>
      <c r="G4732" s="6"/>
      <c r="I4732" s="6"/>
      <c r="J4732" s="6"/>
      <c r="K4732" s="6"/>
      <c r="L4732" s="6"/>
      <c r="M4732" s="6"/>
      <c r="N4732" s="6"/>
      <c r="O4732" s="7"/>
      <c r="P4732" s="7"/>
      <c r="Q4732" s="7"/>
      <c r="R4732" s="6"/>
    </row>
    <row r="4733" spans="5:18">
      <c r="E4733" s="5"/>
      <c r="F4733" s="6"/>
      <c r="G4733" s="6"/>
      <c r="I4733" s="6"/>
      <c r="J4733" s="6"/>
      <c r="K4733" s="6"/>
      <c r="L4733" s="6"/>
      <c r="M4733" s="6"/>
      <c r="N4733" s="6"/>
      <c r="O4733" s="7"/>
      <c r="P4733" s="7"/>
      <c r="Q4733" s="7"/>
      <c r="R4733" s="6"/>
    </row>
    <row r="4734" spans="5:18">
      <c r="E4734" s="5"/>
      <c r="F4734" s="6"/>
      <c r="G4734" s="6"/>
      <c r="I4734" s="6"/>
      <c r="J4734" s="6"/>
      <c r="K4734" s="6"/>
      <c r="L4734" s="6"/>
      <c r="M4734" s="6"/>
      <c r="N4734" s="6"/>
      <c r="O4734" s="7"/>
      <c r="P4734" s="7"/>
      <c r="Q4734" s="7"/>
      <c r="R4734" s="6"/>
    </row>
    <row r="4735" spans="5:18">
      <c r="E4735" s="5"/>
      <c r="F4735" s="6"/>
      <c r="G4735" s="6"/>
      <c r="I4735" s="6"/>
      <c r="J4735" s="6"/>
      <c r="K4735" s="6"/>
      <c r="L4735" s="6"/>
      <c r="M4735" s="6"/>
      <c r="N4735" s="6"/>
      <c r="O4735" s="7"/>
      <c r="P4735" s="7"/>
      <c r="Q4735" s="7"/>
      <c r="R4735" s="6"/>
    </row>
    <row r="4736" spans="5:18">
      <c r="E4736" s="5"/>
      <c r="F4736" s="6"/>
      <c r="G4736" s="6"/>
      <c r="I4736" s="6"/>
      <c r="J4736" s="6"/>
      <c r="K4736" s="6"/>
      <c r="L4736" s="6"/>
      <c r="M4736" s="6"/>
      <c r="N4736" s="6"/>
      <c r="O4736" s="7"/>
      <c r="P4736" s="7"/>
      <c r="Q4736" s="7"/>
      <c r="R4736" s="6"/>
    </row>
    <row r="4737" spans="5:18">
      <c r="E4737" s="5"/>
      <c r="F4737" s="6"/>
      <c r="G4737" s="6"/>
      <c r="I4737" s="6"/>
      <c r="J4737" s="6"/>
      <c r="K4737" s="6"/>
      <c r="L4737" s="6"/>
      <c r="M4737" s="6"/>
      <c r="N4737" s="6"/>
      <c r="O4737" s="7"/>
      <c r="P4737" s="7"/>
      <c r="Q4737" s="7"/>
      <c r="R4737" s="6"/>
    </row>
    <row r="4738" spans="5:18">
      <c r="E4738" s="5"/>
      <c r="F4738" s="6"/>
      <c r="G4738" s="6"/>
      <c r="I4738" s="6"/>
      <c r="J4738" s="6"/>
      <c r="K4738" s="6"/>
      <c r="L4738" s="6"/>
      <c r="M4738" s="6"/>
      <c r="N4738" s="6"/>
      <c r="O4738" s="7"/>
      <c r="P4738" s="7"/>
      <c r="Q4738" s="7"/>
      <c r="R4738" s="6"/>
    </row>
    <row r="4739" spans="5:18">
      <c r="E4739" s="5"/>
      <c r="F4739" s="6"/>
      <c r="G4739" s="6"/>
      <c r="I4739" s="6"/>
      <c r="J4739" s="6"/>
      <c r="K4739" s="6"/>
      <c r="L4739" s="6"/>
      <c r="M4739" s="6"/>
      <c r="N4739" s="6"/>
      <c r="O4739" s="7"/>
      <c r="P4739" s="7"/>
      <c r="Q4739" s="7"/>
      <c r="R4739" s="6"/>
    </row>
    <row r="4740" spans="5:18">
      <c r="E4740" s="5"/>
      <c r="F4740" s="6"/>
      <c r="G4740" s="6"/>
      <c r="I4740" s="6"/>
      <c r="J4740" s="6"/>
      <c r="K4740" s="6"/>
      <c r="L4740" s="6"/>
      <c r="M4740" s="6"/>
      <c r="N4740" s="6"/>
      <c r="O4740" s="7"/>
      <c r="P4740" s="7"/>
      <c r="Q4740" s="7"/>
      <c r="R4740" s="6"/>
    </row>
    <row r="4741" spans="5:18">
      <c r="E4741" s="5"/>
      <c r="F4741" s="6"/>
      <c r="G4741" s="6"/>
      <c r="I4741" s="6"/>
      <c r="J4741" s="6"/>
      <c r="K4741" s="6"/>
      <c r="L4741" s="6"/>
      <c r="M4741" s="6"/>
      <c r="N4741" s="6"/>
      <c r="O4741" s="7"/>
      <c r="P4741" s="7"/>
      <c r="Q4741" s="7"/>
      <c r="R4741" s="6"/>
    </row>
    <row r="4742" spans="5:18">
      <c r="E4742" s="5"/>
      <c r="F4742" s="6"/>
      <c r="G4742" s="6"/>
      <c r="I4742" s="6"/>
      <c r="J4742" s="6"/>
      <c r="K4742" s="6"/>
      <c r="L4742" s="6"/>
      <c r="M4742" s="6"/>
      <c r="N4742" s="6"/>
      <c r="O4742" s="7"/>
      <c r="P4742" s="7"/>
      <c r="Q4742" s="7"/>
      <c r="R4742" s="6"/>
    </row>
    <row r="4743" spans="5:18">
      <c r="E4743" s="5"/>
      <c r="F4743" s="6"/>
      <c r="G4743" s="6"/>
      <c r="I4743" s="6"/>
      <c r="J4743" s="6"/>
      <c r="K4743" s="6"/>
      <c r="L4743" s="6"/>
      <c r="M4743" s="6"/>
      <c r="N4743" s="6"/>
      <c r="O4743" s="7"/>
      <c r="P4743" s="7"/>
      <c r="Q4743" s="7"/>
      <c r="R4743" s="6"/>
    </row>
    <row r="4744" spans="5:18">
      <c r="E4744" s="5"/>
      <c r="F4744" s="6"/>
      <c r="G4744" s="6"/>
      <c r="I4744" s="6"/>
      <c r="J4744" s="6"/>
      <c r="K4744" s="6"/>
      <c r="L4744" s="6"/>
      <c r="M4744" s="6"/>
      <c r="N4744" s="6"/>
      <c r="O4744" s="7"/>
      <c r="P4744" s="7"/>
      <c r="Q4744" s="7"/>
      <c r="R4744" s="6"/>
    </row>
    <row r="4745" spans="5:18">
      <c r="E4745" s="5"/>
      <c r="F4745" s="6"/>
      <c r="G4745" s="6"/>
      <c r="I4745" s="6"/>
      <c r="J4745" s="6"/>
      <c r="K4745" s="6"/>
      <c r="L4745" s="6"/>
      <c r="M4745" s="6"/>
      <c r="N4745" s="6"/>
      <c r="O4745" s="7"/>
      <c r="P4745" s="7"/>
      <c r="Q4745" s="7"/>
      <c r="R4745" s="6"/>
    </row>
    <row r="4746" spans="5:18">
      <c r="E4746" s="5"/>
      <c r="F4746" s="6"/>
      <c r="G4746" s="6"/>
      <c r="I4746" s="6"/>
      <c r="J4746" s="6"/>
      <c r="K4746" s="6"/>
      <c r="L4746" s="6"/>
      <c r="M4746" s="6"/>
      <c r="N4746" s="6"/>
      <c r="O4746" s="7"/>
      <c r="P4746" s="7"/>
      <c r="Q4746" s="7"/>
      <c r="R4746" s="6"/>
    </row>
    <row r="4747" spans="5:18">
      <c r="E4747" s="5"/>
      <c r="F4747" s="6"/>
      <c r="G4747" s="6"/>
      <c r="I4747" s="6"/>
      <c r="J4747" s="6"/>
      <c r="K4747" s="6"/>
      <c r="L4747" s="6"/>
      <c r="M4747" s="6"/>
      <c r="N4747" s="6"/>
      <c r="O4747" s="7"/>
      <c r="P4747" s="7"/>
      <c r="Q4747" s="7"/>
      <c r="R4747" s="6"/>
    </row>
    <row r="4748" spans="5:18">
      <c r="E4748" s="5"/>
      <c r="F4748" s="6"/>
      <c r="G4748" s="6"/>
      <c r="I4748" s="6"/>
      <c r="J4748" s="6"/>
      <c r="K4748" s="6"/>
      <c r="L4748" s="6"/>
      <c r="M4748" s="6"/>
      <c r="N4748" s="6"/>
      <c r="O4748" s="7"/>
      <c r="P4748" s="7"/>
      <c r="Q4748" s="7"/>
      <c r="R4748" s="6"/>
    </row>
    <row r="4749" spans="5:18">
      <c r="E4749" s="5"/>
      <c r="F4749" s="6"/>
      <c r="G4749" s="6"/>
      <c r="I4749" s="6"/>
      <c r="J4749" s="6"/>
      <c r="K4749" s="6"/>
      <c r="L4749" s="6"/>
      <c r="M4749" s="6"/>
      <c r="N4749" s="6"/>
      <c r="O4749" s="7"/>
      <c r="P4749" s="7"/>
      <c r="Q4749" s="7"/>
      <c r="R4749" s="6"/>
    </row>
    <row r="4750" spans="5:18">
      <c r="E4750" s="5"/>
      <c r="F4750" s="6"/>
      <c r="G4750" s="6"/>
      <c r="I4750" s="6"/>
      <c r="J4750" s="6"/>
      <c r="K4750" s="6"/>
      <c r="L4750" s="6"/>
      <c r="M4750" s="6"/>
      <c r="N4750" s="6"/>
      <c r="O4750" s="7"/>
      <c r="P4750" s="7"/>
      <c r="Q4750" s="7"/>
      <c r="R4750" s="6"/>
    </row>
    <row r="4751" spans="5:18">
      <c r="E4751" s="5"/>
      <c r="F4751" s="6"/>
      <c r="G4751" s="6"/>
      <c r="I4751" s="6"/>
      <c r="J4751" s="6"/>
      <c r="K4751" s="6"/>
      <c r="L4751" s="6"/>
      <c r="M4751" s="6"/>
      <c r="N4751" s="6"/>
      <c r="O4751" s="7"/>
      <c r="P4751" s="7"/>
      <c r="Q4751" s="7"/>
      <c r="R4751" s="6"/>
    </row>
    <row r="4752" spans="5:18">
      <c r="E4752" s="5"/>
      <c r="F4752" s="6"/>
      <c r="G4752" s="6"/>
      <c r="I4752" s="6"/>
      <c r="J4752" s="6"/>
      <c r="K4752" s="6"/>
      <c r="L4752" s="6"/>
      <c r="M4752" s="6"/>
      <c r="N4752" s="6"/>
      <c r="O4752" s="7"/>
      <c r="P4752" s="7"/>
      <c r="Q4752" s="7"/>
      <c r="R4752" s="6"/>
    </row>
    <row r="4753" spans="5:18">
      <c r="E4753" s="5"/>
      <c r="F4753" s="6"/>
      <c r="G4753" s="6"/>
      <c r="I4753" s="6"/>
      <c r="J4753" s="6"/>
      <c r="K4753" s="6"/>
      <c r="L4753" s="6"/>
      <c r="M4753" s="6"/>
      <c r="N4753" s="6"/>
      <c r="O4753" s="7"/>
      <c r="P4753" s="7"/>
      <c r="Q4753" s="7"/>
      <c r="R4753" s="6"/>
    </row>
    <row r="4754" spans="5:18">
      <c r="E4754" s="5"/>
      <c r="F4754" s="6"/>
      <c r="G4754" s="6"/>
      <c r="I4754" s="6"/>
      <c r="J4754" s="6"/>
      <c r="K4754" s="6"/>
      <c r="L4754" s="6"/>
      <c r="M4754" s="6"/>
      <c r="N4754" s="6"/>
      <c r="O4754" s="7"/>
      <c r="P4754" s="7"/>
      <c r="Q4754" s="7"/>
      <c r="R4754" s="6"/>
    </row>
    <row r="4755" spans="5:18">
      <c r="E4755" s="5"/>
      <c r="F4755" s="6"/>
      <c r="G4755" s="6"/>
      <c r="I4755" s="6"/>
      <c r="J4755" s="6"/>
      <c r="K4755" s="6"/>
      <c r="L4755" s="6"/>
      <c r="M4755" s="6"/>
      <c r="N4755" s="6"/>
      <c r="O4755" s="7"/>
      <c r="P4755" s="7"/>
      <c r="Q4755" s="7"/>
      <c r="R4755" s="6"/>
    </row>
    <row r="4756" spans="5:18">
      <c r="E4756" s="5"/>
      <c r="F4756" s="6"/>
      <c r="G4756" s="6"/>
      <c r="I4756" s="6"/>
      <c r="J4756" s="6"/>
      <c r="K4756" s="6"/>
      <c r="L4756" s="6"/>
      <c r="M4756" s="6"/>
      <c r="N4756" s="6"/>
      <c r="O4756" s="7"/>
      <c r="P4756" s="7"/>
      <c r="Q4756" s="7"/>
      <c r="R4756" s="6"/>
    </row>
    <row r="4757" spans="5:18">
      <c r="E4757" s="5"/>
      <c r="F4757" s="6"/>
      <c r="G4757" s="6"/>
      <c r="I4757" s="6"/>
      <c r="J4757" s="6"/>
      <c r="K4757" s="6"/>
      <c r="L4757" s="6"/>
      <c r="M4757" s="6"/>
      <c r="N4757" s="6"/>
      <c r="O4757" s="7"/>
      <c r="P4757" s="7"/>
      <c r="Q4757" s="7"/>
      <c r="R4757" s="6"/>
    </row>
    <row r="4758" spans="5:18">
      <c r="E4758" s="5"/>
      <c r="F4758" s="6"/>
      <c r="G4758" s="6"/>
      <c r="I4758" s="6"/>
      <c r="J4758" s="6"/>
      <c r="K4758" s="6"/>
      <c r="L4758" s="6"/>
      <c r="M4758" s="6"/>
      <c r="N4758" s="6"/>
      <c r="O4758" s="7"/>
      <c r="P4758" s="7"/>
      <c r="Q4758" s="7"/>
      <c r="R4758" s="6"/>
    </row>
    <row r="4759" spans="5:18">
      <c r="E4759" s="5"/>
      <c r="F4759" s="6"/>
      <c r="G4759" s="6"/>
      <c r="I4759" s="6"/>
      <c r="J4759" s="6"/>
      <c r="K4759" s="6"/>
      <c r="L4759" s="6"/>
      <c r="M4759" s="6"/>
      <c r="N4759" s="6"/>
      <c r="O4759" s="7"/>
      <c r="P4759" s="7"/>
      <c r="Q4759" s="7"/>
      <c r="R4759" s="6"/>
    </row>
    <row r="4760" spans="5:18">
      <c r="E4760" s="5"/>
      <c r="F4760" s="6"/>
      <c r="G4760" s="6"/>
      <c r="I4760" s="6"/>
      <c r="J4760" s="6"/>
      <c r="K4760" s="6"/>
      <c r="L4760" s="6"/>
      <c r="M4760" s="6"/>
      <c r="N4760" s="6"/>
      <c r="O4760" s="7"/>
      <c r="P4760" s="7"/>
      <c r="Q4760" s="7"/>
      <c r="R4760" s="6"/>
    </row>
    <row r="4761" spans="5:18">
      <c r="E4761" s="5"/>
      <c r="F4761" s="6"/>
      <c r="G4761" s="6"/>
      <c r="I4761" s="6"/>
      <c r="J4761" s="6"/>
      <c r="K4761" s="6"/>
      <c r="L4761" s="6"/>
      <c r="M4761" s="6"/>
      <c r="N4761" s="6"/>
      <c r="O4761" s="7"/>
      <c r="P4761" s="7"/>
      <c r="Q4761" s="7"/>
      <c r="R4761" s="6"/>
    </row>
    <row r="4762" spans="5:18">
      <c r="E4762" s="5"/>
      <c r="F4762" s="6"/>
      <c r="G4762" s="6"/>
      <c r="I4762" s="6"/>
      <c r="J4762" s="6"/>
      <c r="K4762" s="6"/>
      <c r="L4762" s="6"/>
      <c r="M4762" s="6"/>
      <c r="N4762" s="6"/>
      <c r="O4762" s="7"/>
      <c r="P4762" s="7"/>
      <c r="Q4762" s="7"/>
      <c r="R4762" s="6"/>
    </row>
    <row r="4763" spans="5:18">
      <c r="E4763" s="5"/>
      <c r="F4763" s="6"/>
      <c r="G4763" s="6"/>
      <c r="I4763" s="6"/>
      <c r="J4763" s="6"/>
      <c r="K4763" s="6"/>
      <c r="L4763" s="6"/>
      <c r="M4763" s="6"/>
      <c r="N4763" s="6"/>
      <c r="O4763" s="7"/>
      <c r="P4763" s="7"/>
      <c r="Q4763" s="7"/>
      <c r="R4763" s="6"/>
    </row>
    <row r="4764" spans="5:18">
      <c r="E4764" s="5"/>
      <c r="F4764" s="6"/>
      <c r="G4764" s="6"/>
      <c r="I4764" s="6"/>
      <c r="J4764" s="6"/>
      <c r="K4764" s="6"/>
      <c r="L4764" s="6"/>
      <c r="M4764" s="6"/>
      <c r="N4764" s="6"/>
      <c r="O4764" s="7"/>
      <c r="P4764" s="7"/>
      <c r="Q4764" s="7"/>
      <c r="R4764" s="6"/>
    </row>
    <row r="4765" spans="5:18">
      <c r="E4765" s="5"/>
      <c r="F4765" s="6"/>
      <c r="G4765" s="6"/>
      <c r="I4765" s="6"/>
      <c r="J4765" s="6"/>
      <c r="K4765" s="6"/>
      <c r="L4765" s="6"/>
      <c r="M4765" s="6"/>
      <c r="N4765" s="6"/>
      <c r="O4765" s="7"/>
      <c r="P4765" s="7"/>
      <c r="Q4765" s="7"/>
      <c r="R4765" s="6"/>
    </row>
    <row r="4766" spans="5:18">
      <c r="E4766" s="5"/>
      <c r="F4766" s="6"/>
      <c r="G4766" s="6"/>
      <c r="I4766" s="6"/>
      <c r="J4766" s="6"/>
      <c r="K4766" s="6"/>
      <c r="L4766" s="6"/>
      <c r="M4766" s="6"/>
      <c r="N4766" s="6"/>
      <c r="O4766" s="7"/>
      <c r="P4766" s="7"/>
      <c r="Q4766" s="7"/>
      <c r="R4766" s="6"/>
    </row>
    <row r="4767" spans="5:18">
      <c r="E4767" s="5"/>
      <c r="F4767" s="6"/>
      <c r="G4767" s="6"/>
      <c r="I4767" s="6"/>
      <c r="J4767" s="6"/>
      <c r="K4767" s="6"/>
      <c r="L4767" s="6"/>
      <c r="M4767" s="6"/>
      <c r="N4767" s="6"/>
      <c r="O4767" s="7"/>
      <c r="P4767" s="7"/>
      <c r="Q4767" s="7"/>
      <c r="R4767" s="6"/>
    </row>
    <row r="4768" spans="5:18">
      <c r="E4768" s="5"/>
      <c r="F4768" s="6"/>
      <c r="G4768" s="6"/>
      <c r="I4768" s="6"/>
      <c r="J4768" s="6"/>
      <c r="K4768" s="6"/>
      <c r="L4768" s="6"/>
      <c r="M4768" s="6"/>
      <c r="N4768" s="6"/>
      <c r="O4768" s="7"/>
      <c r="P4768" s="7"/>
      <c r="Q4768" s="7"/>
      <c r="R4768" s="6"/>
    </row>
    <row r="4769" spans="5:18">
      <c r="E4769" s="5"/>
      <c r="F4769" s="6"/>
      <c r="G4769" s="6"/>
      <c r="I4769" s="6"/>
      <c r="J4769" s="6"/>
      <c r="K4769" s="6"/>
      <c r="L4769" s="6"/>
      <c r="M4769" s="6"/>
      <c r="N4769" s="6"/>
      <c r="O4769" s="7"/>
      <c r="P4769" s="7"/>
      <c r="Q4769" s="7"/>
      <c r="R4769" s="6"/>
    </row>
    <row r="4770" spans="5:18">
      <c r="E4770" s="5"/>
      <c r="F4770" s="6"/>
      <c r="G4770" s="6"/>
      <c r="I4770" s="6"/>
      <c r="J4770" s="6"/>
      <c r="K4770" s="6"/>
      <c r="L4770" s="6"/>
      <c r="M4770" s="6"/>
      <c r="N4770" s="6"/>
      <c r="O4770" s="7"/>
      <c r="P4770" s="7"/>
      <c r="Q4770" s="7"/>
      <c r="R4770" s="6"/>
    </row>
    <row r="4771" spans="5:18">
      <c r="E4771" s="5"/>
      <c r="F4771" s="6"/>
      <c r="G4771" s="6"/>
      <c r="I4771" s="6"/>
      <c r="J4771" s="6"/>
      <c r="K4771" s="6"/>
      <c r="L4771" s="6"/>
      <c r="M4771" s="6"/>
      <c r="N4771" s="6"/>
      <c r="O4771" s="7"/>
      <c r="P4771" s="7"/>
      <c r="Q4771" s="7"/>
      <c r="R4771" s="6"/>
    </row>
    <row r="4772" spans="5:18">
      <c r="E4772" s="5"/>
      <c r="F4772" s="6"/>
      <c r="G4772" s="6"/>
      <c r="I4772" s="6"/>
      <c r="J4772" s="6"/>
      <c r="K4772" s="6"/>
      <c r="L4772" s="6"/>
      <c r="M4772" s="6"/>
      <c r="N4772" s="6"/>
      <c r="O4772" s="7"/>
      <c r="P4772" s="7"/>
      <c r="Q4772" s="7"/>
      <c r="R4772" s="6"/>
    </row>
    <row r="4773" spans="5:18">
      <c r="E4773" s="5"/>
      <c r="F4773" s="6"/>
      <c r="G4773" s="6"/>
      <c r="I4773" s="6"/>
      <c r="J4773" s="6"/>
      <c r="K4773" s="6"/>
      <c r="L4773" s="6"/>
      <c r="M4773" s="6"/>
      <c r="N4773" s="6"/>
      <c r="O4773" s="7"/>
      <c r="P4773" s="7"/>
      <c r="Q4773" s="7"/>
      <c r="R4773" s="6"/>
    </row>
    <row r="4774" spans="5:18">
      <c r="E4774" s="5"/>
      <c r="F4774" s="6"/>
      <c r="G4774" s="6"/>
      <c r="I4774" s="6"/>
      <c r="J4774" s="6"/>
      <c r="K4774" s="6"/>
      <c r="L4774" s="6"/>
      <c r="M4774" s="6"/>
      <c r="N4774" s="6"/>
      <c r="O4774" s="7"/>
      <c r="P4774" s="7"/>
      <c r="Q4774" s="7"/>
      <c r="R4774" s="6"/>
    </row>
    <row r="4775" spans="5:18">
      <c r="E4775" s="5"/>
      <c r="F4775" s="6"/>
      <c r="G4775" s="6"/>
      <c r="I4775" s="6"/>
      <c r="J4775" s="6"/>
      <c r="K4775" s="6"/>
      <c r="L4775" s="6"/>
      <c r="M4775" s="6"/>
      <c r="N4775" s="6"/>
      <c r="O4775" s="7"/>
      <c r="P4775" s="7"/>
      <c r="Q4775" s="7"/>
      <c r="R4775" s="6"/>
    </row>
    <row r="4776" spans="5:18">
      <c r="E4776" s="5"/>
      <c r="F4776" s="6"/>
      <c r="G4776" s="6"/>
      <c r="I4776" s="6"/>
      <c r="J4776" s="6"/>
      <c r="K4776" s="6"/>
      <c r="L4776" s="6"/>
      <c r="M4776" s="6"/>
      <c r="N4776" s="6"/>
      <c r="O4776" s="7"/>
      <c r="P4776" s="7"/>
      <c r="Q4776" s="7"/>
      <c r="R4776" s="6"/>
    </row>
    <row r="4777" spans="5:18">
      <c r="E4777" s="5"/>
      <c r="F4777" s="6"/>
      <c r="G4777" s="6"/>
      <c r="I4777" s="6"/>
      <c r="J4777" s="6"/>
      <c r="K4777" s="6"/>
      <c r="L4777" s="6"/>
      <c r="M4777" s="6"/>
      <c r="N4777" s="6"/>
      <c r="O4777" s="7"/>
      <c r="P4777" s="7"/>
      <c r="Q4777" s="7"/>
      <c r="R4777" s="6"/>
    </row>
    <row r="4778" spans="5:18">
      <c r="E4778" s="5"/>
      <c r="F4778" s="6"/>
      <c r="G4778" s="6"/>
      <c r="I4778" s="6"/>
      <c r="J4778" s="6"/>
      <c r="K4778" s="6"/>
      <c r="L4778" s="6"/>
      <c r="M4778" s="6"/>
      <c r="N4778" s="6"/>
      <c r="O4778" s="7"/>
      <c r="P4778" s="7"/>
      <c r="Q4778" s="7"/>
      <c r="R4778" s="6"/>
    </row>
    <row r="4779" spans="5:18">
      <c r="E4779" s="5"/>
      <c r="F4779" s="6"/>
      <c r="G4779" s="6"/>
      <c r="I4779" s="6"/>
      <c r="J4779" s="6"/>
      <c r="K4779" s="6"/>
      <c r="L4779" s="6"/>
      <c r="M4779" s="6"/>
      <c r="N4779" s="6"/>
      <c r="O4779" s="7"/>
      <c r="P4779" s="7"/>
      <c r="Q4779" s="7"/>
      <c r="R4779" s="6"/>
    </row>
    <row r="4780" spans="5:18">
      <c r="E4780" s="5"/>
      <c r="F4780" s="6"/>
      <c r="G4780" s="6"/>
      <c r="I4780" s="6"/>
      <c r="J4780" s="6"/>
      <c r="K4780" s="6"/>
      <c r="L4780" s="6"/>
      <c r="M4780" s="6"/>
      <c r="N4780" s="6"/>
      <c r="O4780" s="7"/>
      <c r="P4780" s="7"/>
      <c r="Q4780" s="7"/>
      <c r="R4780" s="6"/>
    </row>
    <row r="4781" spans="5:18">
      <c r="E4781" s="5"/>
      <c r="F4781" s="6"/>
      <c r="G4781" s="6"/>
      <c r="I4781" s="6"/>
      <c r="J4781" s="6"/>
      <c r="K4781" s="6"/>
      <c r="L4781" s="6"/>
      <c r="M4781" s="6"/>
      <c r="N4781" s="6"/>
      <c r="O4781" s="7"/>
      <c r="P4781" s="7"/>
      <c r="Q4781" s="7"/>
      <c r="R4781" s="6"/>
    </row>
    <row r="4782" spans="5:18">
      <c r="E4782" s="5"/>
      <c r="F4782" s="6"/>
      <c r="G4782" s="6"/>
      <c r="I4782" s="6"/>
      <c r="J4782" s="6"/>
      <c r="K4782" s="6"/>
      <c r="L4782" s="6"/>
      <c r="M4782" s="6"/>
      <c r="N4782" s="6"/>
      <c r="O4782" s="7"/>
      <c r="P4782" s="7"/>
      <c r="Q4782" s="7"/>
      <c r="R4782" s="6"/>
    </row>
    <row r="4783" spans="5:18">
      <c r="E4783" s="5"/>
      <c r="F4783" s="6"/>
      <c r="G4783" s="6"/>
      <c r="I4783" s="6"/>
      <c r="J4783" s="6"/>
      <c r="K4783" s="6"/>
      <c r="L4783" s="6"/>
      <c r="M4783" s="6"/>
      <c r="N4783" s="6"/>
      <c r="O4783" s="7"/>
      <c r="P4783" s="7"/>
      <c r="Q4783" s="7"/>
      <c r="R4783" s="6"/>
    </row>
    <row r="4784" spans="5:18">
      <c r="E4784" s="5"/>
      <c r="F4784" s="6"/>
      <c r="G4784" s="6"/>
      <c r="I4784" s="6"/>
      <c r="J4784" s="6"/>
      <c r="K4784" s="6"/>
      <c r="L4784" s="6"/>
      <c r="M4784" s="6"/>
      <c r="N4784" s="6"/>
      <c r="O4784" s="7"/>
      <c r="P4784" s="7"/>
      <c r="Q4784" s="7"/>
      <c r="R4784" s="6"/>
    </row>
    <row r="4785" spans="5:18">
      <c r="E4785" s="5"/>
      <c r="F4785" s="6"/>
      <c r="G4785" s="6"/>
      <c r="I4785" s="6"/>
      <c r="J4785" s="6"/>
      <c r="K4785" s="6"/>
      <c r="L4785" s="6"/>
      <c r="M4785" s="6"/>
      <c r="N4785" s="6"/>
      <c r="O4785" s="7"/>
      <c r="P4785" s="7"/>
      <c r="Q4785" s="7"/>
      <c r="R4785" s="6"/>
    </row>
    <row r="4786" spans="5:18">
      <c r="E4786" s="5"/>
      <c r="F4786" s="6"/>
      <c r="G4786" s="6"/>
      <c r="I4786" s="6"/>
      <c r="J4786" s="6"/>
      <c r="K4786" s="6"/>
      <c r="L4786" s="6"/>
      <c r="M4786" s="6"/>
      <c r="N4786" s="6"/>
      <c r="O4786" s="7"/>
      <c r="P4786" s="7"/>
      <c r="Q4786" s="7"/>
      <c r="R4786" s="6"/>
    </row>
    <row r="4787" spans="5:18">
      <c r="E4787" s="5"/>
      <c r="F4787" s="6"/>
      <c r="G4787" s="6"/>
      <c r="I4787" s="6"/>
      <c r="J4787" s="6"/>
      <c r="K4787" s="6"/>
      <c r="L4787" s="6"/>
      <c r="M4787" s="6"/>
      <c r="N4787" s="6"/>
      <c r="O4787" s="7"/>
      <c r="P4787" s="7"/>
      <c r="Q4787" s="7"/>
      <c r="R4787" s="6"/>
    </row>
    <row r="4788" spans="5:18">
      <c r="E4788" s="5"/>
      <c r="F4788" s="6"/>
      <c r="G4788" s="6"/>
      <c r="I4788" s="6"/>
      <c r="J4788" s="6"/>
      <c r="K4788" s="6"/>
      <c r="L4788" s="6"/>
      <c r="M4788" s="6"/>
      <c r="N4788" s="6"/>
      <c r="O4788" s="7"/>
      <c r="P4788" s="7"/>
      <c r="Q4788" s="7"/>
      <c r="R4788" s="6"/>
    </row>
    <row r="4789" spans="5:18">
      <c r="E4789" s="5"/>
      <c r="F4789" s="6"/>
      <c r="G4789" s="6"/>
      <c r="I4789" s="6"/>
      <c r="J4789" s="6"/>
      <c r="K4789" s="6"/>
      <c r="L4789" s="6"/>
      <c r="M4789" s="6"/>
      <c r="N4789" s="6"/>
      <c r="O4789" s="7"/>
      <c r="P4789" s="7"/>
      <c r="Q4789" s="7"/>
      <c r="R4789" s="6"/>
    </row>
    <row r="4790" spans="5:18">
      <c r="E4790" s="5"/>
      <c r="F4790" s="6"/>
      <c r="G4790" s="6"/>
      <c r="I4790" s="6"/>
      <c r="J4790" s="6"/>
      <c r="K4790" s="6"/>
      <c r="L4790" s="6"/>
      <c r="M4790" s="6"/>
      <c r="N4790" s="6"/>
      <c r="O4790" s="7"/>
      <c r="P4790" s="7"/>
      <c r="Q4790" s="7"/>
      <c r="R4790" s="6"/>
    </row>
    <row r="4791" spans="5:18">
      <c r="E4791" s="5"/>
      <c r="F4791" s="6"/>
      <c r="G4791" s="6"/>
      <c r="I4791" s="6"/>
      <c r="J4791" s="6"/>
      <c r="K4791" s="6"/>
      <c r="L4791" s="6"/>
      <c r="M4791" s="6"/>
      <c r="N4791" s="6"/>
      <c r="O4791" s="7"/>
      <c r="P4791" s="7"/>
      <c r="Q4791" s="7"/>
      <c r="R4791" s="6"/>
    </row>
    <row r="4792" spans="5:18">
      <c r="E4792" s="5"/>
      <c r="F4792" s="6"/>
      <c r="G4792" s="6"/>
      <c r="I4792" s="6"/>
      <c r="J4792" s="6"/>
      <c r="K4792" s="6"/>
      <c r="L4792" s="6"/>
      <c r="M4792" s="6"/>
      <c r="N4792" s="6"/>
      <c r="O4792" s="7"/>
      <c r="P4792" s="7"/>
      <c r="Q4792" s="7"/>
      <c r="R4792" s="6"/>
    </row>
    <row r="4793" spans="5:18">
      <c r="E4793" s="5"/>
      <c r="F4793" s="6"/>
      <c r="G4793" s="6"/>
      <c r="I4793" s="6"/>
      <c r="J4793" s="6"/>
      <c r="K4793" s="6"/>
      <c r="L4793" s="6"/>
      <c r="M4793" s="6"/>
      <c r="N4793" s="6"/>
      <c r="O4793" s="7"/>
      <c r="P4793" s="7"/>
      <c r="Q4793" s="7"/>
      <c r="R4793" s="6"/>
    </row>
    <row r="4794" spans="5:18">
      <c r="E4794" s="5"/>
      <c r="F4794" s="6"/>
      <c r="G4794" s="6"/>
      <c r="I4794" s="6"/>
      <c r="J4794" s="6"/>
      <c r="K4794" s="6"/>
      <c r="L4794" s="6"/>
      <c r="M4794" s="6"/>
      <c r="N4794" s="6"/>
      <c r="O4794" s="7"/>
      <c r="P4794" s="7"/>
      <c r="Q4794" s="7"/>
      <c r="R4794" s="6"/>
    </row>
    <row r="4795" spans="5:18">
      <c r="E4795" s="5"/>
      <c r="F4795" s="6"/>
      <c r="G4795" s="6"/>
      <c r="I4795" s="6"/>
      <c r="J4795" s="6"/>
      <c r="K4795" s="6"/>
      <c r="L4795" s="6"/>
      <c r="M4795" s="6"/>
      <c r="N4795" s="6"/>
      <c r="O4795" s="7"/>
      <c r="P4795" s="7"/>
      <c r="Q4795" s="7"/>
      <c r="R4795" s="6"/>
    </row>
    <row r="4796" spans="5:18">
      <c r="E4796" s="5"/>
      <c r="F4796" s="6"/>
      <c r="G4796" s="6"/>
      <c r="I4796" s="6"/>
      <c r="J4796" s="6"/>
      <c r="K4796" s="6"/>
      <c r="L4796" s="6"/>
      <c r="M4796" s="6"/>
      <c r="N4796" s="6"/>
      <c r="O4796" s="7"/>
      <c r="P4796" s="7"/>
      <c r="Q4796" s="7"/>
      <c r="R4796" s="6"/>
    </row>
    <row r="4797" spans="5:18">
      <c r="E4797" s="5"/>
      <c r="F4797" s="6"/>
      <c r="G4797" s="6"/>
      <c r="I4797" s="6"/>
      <c r="J4797" s="6"/>
      <c r="K4797" s="6"/>
      <c r="L4797" s="6"/>
      <c r="M4797" s="6"/>
      <c r="N4797" s="6"/>
      <c r="O4797" s="7"/>
      <c r="P4797" s="7"/>
      <c r="Q4797" s="7"/>
      <c r="R4797" s="6"/>
    </row>
    <row r="4798" spans="5:18">
      <c r="E4798" s="5"/>
      <c r="F4798" s="6"/>
      <c r="G4798" s="6"/>
      <c r="I4798" s="6"/>
      <c r="J4798" s="6"/>
      <c r="K4798" s="6"/>
      <c r="L4798" s="6"/>
      <c r="M4798" s="6"/>
      <c r="N4798" s="6"/>
      <c r="O4798" s="7"/>
      <c r="P4798" s="7"/>
      <c r="Q4798" s="7"/>
      <c r="R4798" s="6"/>
    </row>
    <row r="4799" spans="5:18">
      <c r="E4799" s="5"/>
      <c r="F4799" s="6"/>
      <c r="G4799" s="6"/>
      <c r="I4799" s="6"/>
      <c r="J4799" s="6"/>
      <c r="K4799" s="6"/>
      <c r="L4799" s="6"/>
      <c r="M4799" s="6"/>
      <c r="N4799" s="6"/>
      <c r="O4799" s="7"/>
      <c r="P4799" s="7"/>
      <c r="Q4799" s="7"/>
      <c r="R4799" s="6"/>
    </row>
    <row r="4800" spans="5:18">
      <c r="E4800" s="5"/>
      <c r="F4800" s="6"/>
      <c r="G4800" s="6"/>
      <c r="I4800" s="6"/>
      <c r="J4800" s="6"/>
      <c r="K4800" s="6"/>
      <c r="L4800" s="6"/>
      <c r="M4800" s="6"/>
      <c r="N4800" s="6"/>
      <c r="O4800" s="7"/>
      <c r="P4800" s="7"/>
      <c r="Q4800" s="7"/>
      <c r="R4800" s="6"/>
    </row>
    <row r="4801" spans="5:18">
      <c r="E4801" s="5"/>
      <c r="F4801" s="6"/>
      <c r="G4801" s="6"/>
      <c r="I4801" s="6"/>
      <c r="J4801" s="6"/>
      <c r="K4801" s="6"/>
      <c r="L4801" s="6"/>
      <c r="M4801" s="6"/>
      <c r="N4801" s="6"/>
      <c r="O4801" s="7"/>
      <c r="P4801" s="7"/>
      <c r="Q4801" s="7"/>
      <c r="R4801" s="6"/>
    </row>
    <row r="4802" spans="5:18">
      <c r="E4802" s="5"/>
      <c r="F4802" s="6"/>
      <c r="G4802" s="6"/>
      <c r="I4802" s="6"/>
      <c r="J4802" s="6"/>
      <c r="K4802" s="6"/>
      <c r="L4802" s="6"/>
      <c r="M4802" s="6"/>
      <c r="N4802" s="6"/>
      <c r="O4802" s="7"/>
      <c r="P4802" s="7"/>
      <c r="Q4802" s="7"/>
      <c r="R4802" s="6"/>
    </row>
    <row r="4803" spans="5:18">
      <c r="E4803" s="5"/>
      <c r="F4803" s="6"/>
      <c r="G4803" s="6"/>
      <c r="I4803" s="6"/>
      <c r="J4803" s="6"/>
      <c r="K4803" s="6"/>
      <c r="L4803" s="6"/>
      <c r="M4803" s="6"/>
      <c r="N4803" s="6"/>
      <c r="O4803" s="7"/>
      <c r="P4803" s="7"/>
      <c r="Q4803" s="7"/>
      <c r="R4803" s="6"/>
    </row>
    <row r="4804" spans="5:18">
      <c r="E4804" s="5"/>
      <c r="F4804" s="6"/>
      <c r="G4804" s="6"/>
      <c r="I4804" s="6"/>
      <c r="J4804" s="6"/>
      <c r="K4804" s="6"/>
      <c r="L4804" s="6"/>
      <c r="M4804" s="6"/>
      <c r="N4804" s="6"/>
      <c r="O4804" s="7"/>
      <c r="P4804" s="7"/>
      <c r="Q4804" s="7"/>
      <c r="R4804" s="6"/>
    </row>
    <row r="4805" spans="5:18">
      <c r="E4805" s="5"/>
      <c r="F4805" s="6"/>
      <c r="G4805" s="6"/>
      <c r="I4805" s="6"/>
      <c r="J4805" s="6"/>
      <c r="K4805" s="6"/>
      <c r="L4805" s="6"/>
      <c r="M4805" s="6"/>
      <c r="N4805" s="6"/>
      <c r="O4805" s="7"/>
      <c r="P4805" s="7"/>
      <c r="Q4805" s="7"/>
      <c r="R4805" s="6"/>
    </row>
    <row r="4806" spans="5:18">
      <c r="E4806" s="5"/>
      <c r="F4806" s="6"/>
      <c r="G4806" s="6"/>
      <c r="I4806" s="6"/>
      <c r="J4806" s="6"/>
      <c r="K4806" s="6"/>
      <c r="L4806" s="6"/>
      <c r="M4806" s="6"/>
      <c r="N4806" s="6"/>
      <c r="O4806" s="7"/>
      <c r="P4806" s="7"/>
      <c r="Q4806" s="7"/>
      <c r="R4806" s="6"/>
    </row>
    <row r="4807" spans="5:18">
      <c r="E4807" s="5"/>
      <c r="F4807" s="6"/>
      <c r="G4807" s="6"/>
      <c r="I4807" s="6"/>
      <c r="J4807" s="6"/>
      <c r="K4807" s="6"/>
      <c r="L4807" s="6"/>
      <c r="M4807" s="6"/>
      <c r="N4807" s="6"/>
      <c r="O4807" s="7"/>
      <c r="P4807" s="7"/>
      <c r="Q4807" s="7"/>
      <c r="R4807" s="6"/>
    </row>
    <row r="4808" spans="5:18">
      <c r="E4808" s="5"/>
      <c r="F4808" s="6"/>
      <c r="G4808" s="6"/>
      <c r="I4808" s="6"/>
      <c r="J4808" s="6"/>
      <c r="K4808" s="6"/>
      <c r="L4808" s="6"/>
      <c r="M4808" s="6"/>
      <c r="N4808" s="6"/>
      <c r="O4808" s="7"/>
      <c r="P4808" s="7"/>
      <c r="Q4808" s="7"/>
      <c r="R4808" s="6"/>
    </row>
    <row r="4809" spans="5:18">
      <c r="E4809" s="5"/>
      <c r="F4809" s="6"/>
      <c r="G4809" s="6"/>
      <c r="I4809" s="6"/>
      <c r="J4809" s="6"/>
      <c r="K4809" s="6"/>
      <c r="L4809" s="6"/>
      <c r="M4809" s="6"/>
      <c r="N4809" s="6"/>
      <c r="O4809" s="7"/>
      <c r="P4809" s="7"/>
      <c r="Q4809" s="7"/>
      <c r="R4809" s="6"/>
    </row>
    <row r="4810" spans="5:18">
      <c r="E4810" s="5"/>
      <c r="F4810" s="6"/>
      <c r="G4810" s="6"/>
      <c r="I4810" s="6"/>
      <c r="J4810" s="6"/>
      <c r="K4810" s="6"/>
      <c r="L4810" s="6"/>
      <c r="M4810" s="6"/>
      <c r="N4810" s="6"/>
      <c r="O4810" s="7"/>
      <c r="P4810" s="7"/>
      <c r="Q4810" s="7"/>
      <c r="R4810" s="6"/>
    </row>
    <row r="4811" spans="5:18">
      <c r="E4811" s="5"/>
      <c r="F4811" s="6"/>
      <c r="G4811" s="6"/>
      <c r="I4811" s="6"/>
      <c r="J4811" s="6"/>
      <c r="K4811" s="6"/>
      <c r="L4811" s="6"/>
      <c r="M4811" s="6"/>
      <c r="N4811" s="6"/>
      <c r="O4811" s="7"/>
      <c r="P4811" s="7"/>
      <c r="Q4811" s="7"/>
      <c r="R4811" s="6"/>
    </row>
    <row r="4812" spans="5:18">
      <c r="E4812" s="5"/>
      <c r="F4812" s="6"/>
      <c r="G4812" s="6"/>
      <c r="I4812" s="6"/>
      <c r="J4812" s="6"/>
      <c r="K4812" s="6"/>
      <c r="L4812" s="6"/>
      <c r="M4812" s="6"/>
      <c r="N4812" s="6"/>
      <c r="O4812" s="7"/>
      <c r="P4812" s="7"/>
      <c r="Q4812" s="7"/>
      <c r="R4812" s="6"/>
    </row>
    <row r="4813" spans="5:18">
      <c r="E4813" s="5"/>
      <c r="F4813" s="6"/>
      <c r="G4813" s="6"/>
      <c r="I4813" s="6"/>
      <c r="J4813" s="6"/>
      <c r="K4813" s="6"/>
      <c r="L4813" s="6"/>
      <c r="M4813" s="6"/>
      <c r="N4813" s="6"/>
      <c r="O4813" s="7"/>
      <c r="P4813" s="7"/>
      <c r="Q4813" s="7"/>
      <c r="R4813" s="6"/>
    </row>
    <row r="4814" spans="5:18">
      <c r="E4814" s="5"/>
      <c r="F4814" s="6"/>
      <c r="G4814" s="6"/>
      <c r="I4814" s="6"/>
      <c r="J4814" s="6"/>
      <c r="K4814" s="6"/>
      <c r="L4814" s="6"/>
      <c r="M4814" s="6"/>
      <c r="N4814" s="6"/>
      <c r="O4814" s="7"/>
      <c r="P4814" s="7"/>
      <c r="Q4814" s="7"/>
      <c r="R4814" s="6"/>
    </row>
    <row r="4815" spans="5:18">
      <c r="E4815" s="5"/>
      <c r="F4815" s="6"/>
      <c r="G4815" s="6"/>
      <c r="I4815" s="6"/>
      <c r="J4815" s="6"/>
      <c r="K4815" s="6"/>
      <c r="L4815" s="6"/>
      <c r="M4815" s="6"/>
      <c r="N4815" s="6"/>
      <c r="O4815" s="7"/>
      <c r="P4815" s="7"/>
      <c r="Q4815" s="7"/>
      <c r="R4815" s="6"/>
    </row>
    <row r="4816" spans="5:18">
      <c r="E4816" s="5"/>
      <c r="F4816" s="6"/>
      <c r="G4816" s="6"/>
      <c r="I4816" s="6"/>
      <c r="J4816" s="6"/>
      <c r="K4816" s="6"/>
      <c r="L4816" s="6"/>
      <c r="M4816" s="6"/>
      <c r="N4816" s="6"/>
      <c r="O4816" s="7"/>
      <c r="P4816" s="7"/>
      <c r="Q4816" s="7"/>
      <c r="R4816" s="6"/>
    </row>
    <row r="4817" spans="5:18">
      <c r="E4817" s="5"/>
      <c r="F4817" s="6"/>
      <c r="G4817" s="6"/>
      <c r="I4817" s="6"/>
      <c r="J4817" s="6"/>
      <c r="K4817" s="6"/>
      <c r="L4817" s="6"/>
      <c r="M4817" s="6"/>
      <c r="N4817" s="6"/>
      <c r="O4817" s="7"/>
      <c r="P4817" s="7"/>
      <c r="Q4817" s="7"/>
      <c r="R4817" s="6"/>
    </row>
    <row r="4818" spans="5:18">
      <c r="E4818" s="5"/>
      <c r="F4818" s="6"/>
      <c r="G4818" s="6"/>
      <c r="I4818" s="6"/>
      <c r="J4818" s="6"/>
      <c r="K4818" s="6"/>
      <c r="L4818" s="6"/>
      <c r="M4818" s="6"/>
      <c r="N4818" s="6"/>
      <c r="O4818" s="7"/>
      <c r="P4818" s="7"/>
      <c r="Q4818" s="7"/>
      <c r="R4818" s="6"/>
    </row>
    <row r="4819" spans="5:18">
      <c r="E4819" s="5"/>
      <c r="F4819" s="6"/>
      <c r="G4819" s="6"/>
      <c r="I4819" s="6"/>
      <c r="J4819" s="6"/>
      <c r="K4819" s="6"/>
      <c r="L4819" s="6"/>
      <c r="M4819" s="6"/>
      <c r="N4819" s="6"/>
      <c r="O4819" s="7"/>
      <c r="P4819" s="7"/>
      <c r="Q4819" s="7"/>
      <c r="R4819" s="6"/>
    </row>
    <row r="4820" spans="5:18">
      <c r="E4820" s="5"/>
      <c r="F4820" s="6"/>
      <c r="G4820" s="6"/>
      <c r="I4820" s="6"/>
      <c r="J4820" s="6"/>
      <c r="K4820" s="6"/>
      <c r="L4820" s="6"/>
      <c r="M4820" s="6"/>
      <c r="N4820" s="6"/>
      <c r="O4820" s="7"/>
      <c r="P4820" s="7"/>
      <c r="Q4820" s="7"/>
      <c r="R4820" s="6"/>
    </row>
    <row r="4821" spans="5:18">
      <c r="E4821" s="5"/>
      <c r="F4821" s="6"/>
      <c r="G4821" s="6"/>
      <c r="I4821" s="6"/>
      <c r="J4821" s="6"/>
      <c r="K4821" s="6"/>
      <c r="L4821" s="6"/>
      <c r="M4821" s="6"/>
      <c r="N4821" s="6"/>
      <c r="O4821" s="7"/>
      <c r="P4821" s="7"/>
      <c r="Q4821" s="7"/>
      <c r="R4821" s="6"/>
    </row>
    <row r="4822" spans="5:18">
      <c r="E4822" s="5"/>
      <c r="F4822" s="6"/>
      <c r="G4822" s="6"/>
      <c r="I4822" s="6"/>
      <c r="J4822" s="6"/>
      <c r="K4822" s="6"/>
      <c r="L4822" s="6"/>
      <c r="M4822" s="6"/>
      <c r="N4822" s="6"/>
      <c r="O4822" s="7"/>
      <c r="P4822" s="7"/>
      <c r="Q4822" s="7"/>
      <c r="R4822" s="6"/>
    </row>
    <row r="4823" spans="5:18">
      <c r="E4823" s="5"/>
      <c r="F4823" s="6"/>
      <c r="G4823" s="6"/>
      <c r="I4823" s="6"/>
      <c r="J4823" s="6"/>
      <c r="K4823" s="6"/>
      <c r="L4823" s="6"/>
      <c r="M4823" s="6"/>
      <c r="N4823" s="6"/>
      <c r="O4823" s="7"/>
      <c r="P4823" s="7"/>
      <c r="Q4823" s="7"/>
      <c r="R4823" s="6"/>
    </row>
    <row r="4824" spans="5:18">
      <c r="E4824" s="5"/>
      <c r="F4824" s="6"/>
      <c r="G4824" s="6"/>
      <c r="I4824" s="6"/>
      <c r="J4824" s="6"/>
      <c r="K4824" s="6"/>
      <c r="L4824" s="6"/>
      <c r="M4824" s="6"/>
      <c r="N4824" s="6"/>
      <c r="O4824" s="7"/>
      <c r="P4824" s="7"/>
      <c r="Q4824" s="7"/>
      <c r="R4824" s="6"/>
    </row>
    <row r="4825" spans="5:18">
      <c r="E4825" s="5"/>
      <c r="F4825" s="6"/>
      <c r="G4825" s="6"/>
      <c r="I4825" s="6"/>
      <c r="J4825" s="6"/>
      <c r="K4825" s="6"/>
      <c r="L4825" s="6"/>
      <c r="M4825" s="6"/>
      <c r="N4825" s="6"/>
      <c r="O4825" s="7"/>
      <c r="P4825" s="7"/>
      <c r="Q4825" s="7"/>
      <c r="R4825" s="6"/>
    </row>
    <row r="4826" spans="5:18">
      <c r="E4826" s="5"/>
      <c r="F4826" s="6"/>
      <c r="G4826" s="6"/>
      <c r="I4826" s="6"/>
      <c r="J4826" s="6"/>
      <c r="K4826" s="6"/>
      <c r="L4826" s="6"/>
      <c r="M4826" s="6"/>
      <c r="N4826" s="6"/>
      <c r="O4826" s="7"/>
      <c r="P4826" s="7"/>
      <c r="Q4826" s="7"/>
      <c r="R4826" s="6"/>
    </row>
    <row r="4827" spans="5:18">
      <c r="E4827" s="5"/>
      <c r="F4827" s="6"/>
      <c r="G4827" s="6"/>
      <c r="I4827" s="6"/>
      <c r="J4827" s="6"/>
      <c r="K4827" s="6"/>
      <c r="L4827" s="6"/>
      <c r="M4827" s="6"/>
      <c r="N4827" s="6"/>
      <c r="O4827" s="7"/>
      <c r="P4827" s="7"/>
      <c r="Q4827" s="7"/>
      <c r="R4827" s="6"/>
    </row>
    <row r="4828" spans="5:18">
      <c r="E4828" s="5"/>
      <c r="F4828" s="6"/>
      <c r="G4828" s="6"/>
      <c r="I4828" s="6"/>
      <c r="J4828" s="6"/>
      <c r="K4828" s="6"/>
      <c r="L4828" s="6"/>
      <c r="M4828" s="6"/>
      <c r="N4828" s="6"/>
      <c r="O4828" s="7"/>
      <c r="P4828" s="7"/>
      <c r="Q4828" s="7"/>
      <c r="R4828" s="6"/>
    </row>
    <row r="4829" spans="5:18">
      <c r="E4829" s="5"/>
      <c r="F4829" s="6"/>
      <c r="G4829" s="6"/>
      <c r="I4829" s="6"/>
      <c r="J4829" s="6"/>
      <c r="K4829" s="6"/>
      <c r="L4829" s="6"/>
      <c r="M4829" s="6"/>
      <c r="N4829" s="6"/>
      <c r="O4829" s="7"/>
      <c r="P4829" s="7"/>
      <c r="Q4829" s="7"/>
      <c r="R4829" s="6"/>
    </row>
    <row r="4830" spans="5:18">
      <c r="E4830" s="5"/>
      <c r="F4830" s="6"/>
      <c r="G4830" s="6"/>
      <c r="I4830" s="6"/>
      <c r="J4830" s="6"/>
      <c r="K4830" s="6"/>
      <c r="L4830" s="6"/>
      <c r="M4830" s="6"/>
      <c r="N4830" s="6"/>
      <c r="O4830" s="7"/>
      <c r="P4830" s="7"/>
      <c r="Q4830" s="7"/>
      <c r="R4830" s="6"/>
    </row>
    <row r="4831" spans="5:18">
      <c r="E4831" s="5"/>
      <c r="F4831" s="6"/>
      <c r="G4831" s="6"/>
      <c r="I4831" s="6"/>
      <c r="J4831" s="6"/>
      <c r="K4831" s="6"/>
      <c r="L4831" s="6"/>
      <c r="M4831" s="6"/>
      <c r="N4831" s="6"/>
      <c r="O4831" s="7"/>
      <c r="P4831" s="7"/>
      <c r="Q4831" s="7"/>
      <c r="R4831" s="6"/>
    </row>
    <row r="4832" spans="5:18">
      <c r="E4832" s="5"/>
      <c r="F4832" s="6"/>
      <c r="G4832" s="6"/>
      <c r="I4832" s="6"/>
      <c r="J4832" s="6"/>
      <c r="K4832" s="6"/>
      <c r="L4832" s="6"/>
      <c r="M4832" s="6"/>
      <c r="N4832" s="6"/>
      <c r="O4832" s="7"/>
      <c r="P4832" s="7"/>
      <c r="Q4832" s="7"/>
      <c r="R4832" s="6"/>
    </row>
    <row r="4833" spans="5:18">
      <c r="E4833" s="5"/>
      <c r="F4833" s="6"/>
      <c r="G4833" s="6"/>
      <c r="I4833" s="6"/>
      <c r="J4833" s="6"/>
      <c r="K4833" s="6"/>
      <c r="L4833" s="6"/>
      <c r="M4833" s="6"/>
      <c r="N4833" s="6"/>
      <c r="O4833" s="7"/>
      <c r="P4833" s="7"/>
      <c r="Q4833" s="7"/>
      <c r="R4833" s="6"/>
    </row>
    <row r="4834" spans="5:18">
      <c r="E4834" s="5"/>
      <c r="F4834" s="6"/>
      <c r="G4834" s="6"/>
      <c r="I4834" s="6"/>
      <c r="J4834" s="6"/>
      <c r="K4834" s="6"/>
      <c r="L4834" s="6"/>
      <c r="M4834" s="6"/>
      <c r="N4834" s="6"/>
      <c r="O4834" s="7"/>
      <c r="P4834" s="7"/>
      <c r="Q4834" s="7"/>
      <c r="R4834" s="6"/>
    </row>
    <row r="4835" spans="5:18">
      <c r="E4835" s="5"/>
      <c r="F4835" s="6"/>
      <c r="G4835" s="6"/>
      <c r="I4835" s="6"/>
      <c r="J4835" s="6"/>
      <c r="K4835" s="6"/>
      <c r="L4835" s="6"/>
      <c r="M4835" s="6"/>
      <c r="N4835" s="6"/>
      <c r="O4835" s="7"/>
      <c r="P4835" s="7"/>
      <c r="Q4835" s="7"/>
      <c r="R4835" s="6"/>
    </row>
    <row r="4836" spans="5:18">
      <c r="E4836" s="5"/>
      <c r="F4836" s="6"/>
      <c r="G4836" s="6"/>
      <c r="I4836" s="6"/>
      <c r="J4836" s="6"/>
      <c r="K4836" s="6"/>
      <c r="L4836" s="6"/>
      <c r="M4836" s="6"/>
      <c r="N4836" s="6"/>
      <c r="O4836" s="7"/>
      <c r="P4836" s="7"/>
      <c r="Q4836" s="7"/>
      <c r="R4836" s="6"/>
    </row>
    <row r="4837" spans="5:18">
      <c r="E4837" s="5"/>
      <c r="F4837" s="6"/>
      <c r="G4837" s="6"/>
      <c r="I4837" s="6"/>
      <c r="J4837" s="6"/>
      <c r="K4837" s="6"/>
      <c r="L4837" s="6"/>
      <c r="M4837" s="6"/>
      <c r="N4837" s="6"/>
      <c r="O4837" s="7"/>
      <c r="P4837" s="7"/>
      <c r="Q4837" s="7"/>
      <c r="R4837" s="6"/>
    </row>
    <row r="4838" spans="5:18">
      <c r="E4838" s="5"/>
      <c r="F4838" s="6"/>
      <c r="G4838" s="6"/>
      <c r="I4838" s="6"/>
      <c r="J4838" s="6"/>
      <c r="K4838" s="6"/>
      <c r="L4838" s="6"/>
      <c r="M4838" s="6"/>
      <c r="N4838" s="6"/>
      <c r="O4838" s="7"/>
      <c r="P4838" s="7"/>
      <c r="Q4838" s="7"/>
      <c r="R4838" s="6"/>
    </row>
    <row r="4839" spans="5:18">
      <c r="E4839" s="5"/>
      <c r="F4839" s="6"/>
      <c r="G4839" s="6"/>
      <c r="I4839" s="6"/>
      <c r="J4839" s="6"/>
      <c r="K4839" s="6"/>
      <c r="L4839" s="6"/>
      <c r="M4839" s="6"/>
      <c r="N4839" s="6"/>
      <c r="O4839" s="7"/>
      <c r="P4839" s="7"/>
      <c r="Q4839" s="7"/>
      <c r="R4839" s="6"/>
    </row>
    <row r="4840" spans="5:18">
      <c r="E4840" s="5"/>
      <c r="F4840" s="6"/>
      <c r="G4840" s="6"/>
      <c r="I4840" s="6"/>
      <c r="J4840" s="6"/>
      <c r="K4840" s="6"/>
      <c r="L4840" s="6"/>
      <c r="M4840" s="6"/>
      <c r="N4840" s="6"/>
      <c r="O4840" s="7"/>
      <c r="P4840" s="7"/>
      <c r="Q4840" s="7"/>
      <c r="R4840" s="6"/>
    </row>
    <row r="4841" spans="5:18">
      <c r="E4841" s="5"/>
      <c r="F4841" s="6"/>
      <c r="G4841" s="6"/>
      <c r="I4841" s="6"/>
      <c r="J4841" s="6"/>
      <c r="K4841" s="6"/>
      <c r="L4841" s="6"/>
      <c r="M4841" s="6"/>
      <c r="N4841" s="6"/>
      <c r="O4841" s="7"/>
      <c r="P4841" s="7"/>
      <c r="Q4841" s="7"/>
      <c r="R4841" s="6"/>
    </row>
    <row r="4842" spans="5:18">
      <c r="E4842" s="5"/>
      <c r="F4842" s="6"/>
      <c r="G4842" s="6"/>
      <c r="I4842" s="6"/>
      <c r="J4842" s="6"/>
      <c r="K4842" s="6"/>
      <c r="L4842" s="6"/>
      <c r="M4842" s="6"/>
      <c r="N4842" s="6"/>
      <c r="O4842" s="7"/>
      <c r="P4842" s="7"/>
      <c r="Q4842" s="7"/>
      <c r="R4842" s="6"/>
    </row>
    <row r="4843" spans="5:18">
      <c r="E4843" s="5"/>
      <c r="F4843" s="6"/>
      <c r="G4843" s="6"/>
      <c r="I4843" s="6"/>
      <c r="J4843" s="6"/>
      <c r="K4843" s="6"/>
      <c r="L4843" s="6"/>
      <c r="M4843" s="6"/>
      <c r="N4843" s="6"/>
      <c r="O4843" s="7"/>
      <c r="P4843" s="7"/>
      <c r="Q4843" s="7"/>
      <c r="R4843" s="6"/>
    </row>
    <row r="4844" spans="5:18">
      <c r="E4844" s="5"/>
      <c r="F4844" s="6"/>
      <c r="G4844" s="6"/>
      <c r="I4844" s="6"/>
      <c r="J4844" s="6"/>
      <c r="K4844" s="6"/>
      <c r="L4844" s="6"/>
      <c r="M4844" s="6"/>
      <c r="N4844" s="6"/>
      <c r="O4844" s="7"/>
      <c r="P4844" s="7"/>
      <c r="Q4844" s="7"/>
      <c r="R4844" s="6"/>
    </row>
    <row r="4845" spans="5:18">
      <c r="E4845" s="5"/>
      <c r="F4845" s="6"/>
      <c r="G4845" s="6"/>
      <c r="I4845" s="6"/>
      <c r="J4845" s="6"/>
      <c r="K4845" s="6"/>
      <c r="L4845" s="6"/>
      <c r="M4845" s="6"/>
      <c r="N4845" s="6"/>
      <c r="O4845" s="7"/>
      <c r="P4845" s="7"/>
      <c r="Q4845" s="7"/>
      <c r="R4845" s="6"/>
    </row>
    <row r="4846" spans="5:18">
      <c r="E4846" s="5"/>
      <c r="F4846" s="6"/>
      <c r="G4846" s="6"/>
      <c r="I4846" s="6"/>
      <c r="J4846" s="6"/>
      <c r="K4846" s="6"/>
      <c r="L4846" s="6"/>
      <c r="M4846" s="6"/>
      <c r="N4846" s="6"/>
      <c r="O4846" s="7"/>
      <c r="P4846" s="7"/>
      <c r="Q4846" s="7"/>
      <c r="R4846" s="6"/>
    </row>
    <row r="4847" spans="5:18">
      <c r="E4847" s="5"/>
      <c r="F4847" s="6"/>
      <c r="G4847" s="6"/>
      <c r="I4847" s="6"/>
      <c r="J4847" s="6"/>
      <c r="K4847" s="6"/>
      <c r="L4847" s="6"/>
      <c r="M4847" s="6"/>
      <c r="N4847" s="6"/>
      <c r="O4847" s="7"/>
      <c r="P4847" s="7"/>
      <c r="Q4847" s="7"/>
      <c r="R4847" s="6"/>
    </row>
    <row r="4848" spans="5:18">
      <c r="E4848" s="5"/>
      <c r="F4848" s="6"/>
      <c r="G4848" s="6"/>
      <c r="I4848" s="6"/>
      <c r="J4848" s="6"/>
      <c r="K4848" s="6"/>
      <c r="L4848" s="6"/>
      <c r="M4848" s="6"/>
      <c r="N4848" s="6"/>
      <c r="O4848" s="7"/>
      <c r="P4848" s="7"/>
      <c r="Q4848" s="7"/>
      <c r="R4848" s="6"/>
    </row>
    <row r="4849" spans="5:18">
      <c r="E4849" s="5"/>
      <c r="F4849" s="6"/>
      <c r="G4849" s="6"/>
      <c r="I4849" s="6"/>
      <c r="J4849" s="6"/>
      <c r="K4849" s="6"/>
      <c r="L4849" s="6"/>
      <c r="M4849" s="6"/>
      <c r="N4849" s="6"/>
      <c r="O4849" s="7"/>
      <c r="P4849" s="7"/>
      <c r="Q4849" s="7"/>
      <c r="R4849" s="6"/>
    </row>
    <row r="4850" spans="5:18">
      <c r="E4850" s="5"/>
      <c r="F4850" s="6"/>
      <c r="G4850" s="6"/>
      <c r="I4850" s="6"/>
      <c r="J4850" s="6"/>
      <c r="K4850" s="6"/>
      <c r="L4850" s="6"/>
      <c r="M4850" s="6"/>
      <c r="N4850" s="6"/>
      <c r="O4850" s="7"/>
      <c r="P4850" s="7"/>
      <c r="Q4850" s="7"/>
      <c r="R4850" s="6"/>
    </row>
    <row r="4851" spans="5:18">
      <c r="E4851" s="5"/>
      <c r="F4851" s="6"/>
      <c r="G4851" s="6"/>
      <c r="I4851" s="6"/>
      <c r="J4851" s="6"/>
      <c r="K4851" s="6"/>
      <c r="L4851" s="6"/>
      <c r="M4851" s="6"/>
      <c r="N4851" s="6"/>
      <c r="O4851" s="7"/>
      <c r="P4851" s="7"/>
      <c r="Q4851" s="7"/>
      <c r="R4851" s="6"/>
    </row>
    <row r="4852" spans="5:18">
      <c r="E4852" s="5"/>
      <c r="F4852" s="6"/>
      <c r="G4852" s="6"/>
      <c r="I4852" s="6"/>
      <c r="J4852" s="6"/>
      <c r="K4852" s="6"/>
      <c r="L4852" s="6"/>
      <c r="M4852" s="6"/>
      <c r="N4852" s="6"/>
      <c r="O4852" s="7"/>
      <c r="P4852" s="7"/>
      <c r="Q4852" s="7"/>
      <c r="R4852" s="6"/>
    </row>
    <row r="4853" spans="5:18">
      <c r="E4853" s="5"/>
      <c r="F4853" s="6"/>
      <c r="G4853" s="6"/>
      <c r="I4853" s="6"/>
      <c r="J4853" s="6"/>
      <c r="K4853" s="6"/>
      <c r="L4853" s="6"/>
      <c r="M4853" s="6"/>
      <c r="N4853" s="6"/>
      <c r="O4853" s="7"/>
      <c r="P4853" s="7"/>
      <c r="Q4853" s="7"/>
      <c r="R4853" s="6"/>
    </row>
    <row r="4854" spans="5:18">
      <c r="E4854" s="5"/>
      <c r="F4854" s="6"/>
      <c r="G4854" s="6"/>
      <c r="I4854" s="6"/>
      <c r="J4854" s="6"/>
      <c r="K4854" s="6"/>
      <c r="L4854" s="6"/>
      <c r="M4854" s="6"/>
      <c r="N4854" s="6"/>
      <c r="O4854" s="7"/>
      <c r="P4854" s="7"/>
      <c r="Q4854" s="7"/>
      <c r="R4854" s="6"/>
    </row>
    <row r="4855" spans="5:18">
      <c r="E4855" s="5"/>
      <c r="F4855" s="6"/>
      <c r="G4855" s="6"/>
      <c r="I4855" s="6"/>
      <c r="J4855" s="6"/>
      <c r="K4855" s="6"/>
      <c r="L4855" s="6"/>
      <c r="M4855" s="6"/>
      <c r="N4855" s="6"/>
      <c r="O4855" s="7"/>
      <c r="P4855" s="7"/>
      <c r="Q4855" s="7"/>
      <c r="R4855" s="6"/>
    </row>
    <row r="4856" spans="5:18">
      <c r="E4856" s="5"/>
      <c r="F4856" s="6"/>
      <c r="G4856" s="6"/>
      <c r="I4856" s="6"/>
      <c r="J4856" s="6"/>
      <c r="K4856" s="6"/>
      <c r="L4856" s="6"/>
      <c r="M4856" s="6"/>
      <c r="N4856" s="6"/>
      <c r="O4856" s="7"/>
      <c r="P4856" s="7"/>
      <c r="Q4856" s="7"/>
      <c r="R4856" s="6"/>
    </row>
    <row r="4857" spans="5:18">
      <c r="E4857" s="5"/>
      <c r="F4857" s="6"/>
      <c r="G4857" s="6"/>
      <c r="I4857" s="6"/>
      <c r="J4857" s="6"/>
      <c r="K4857" s="6"/>
      <c r="L4857" s="6"/>
      <c r="M4857" s="6"/>
      <c r="N4857" s="6"/>
      <c r="O4857" s="7"/>
      <c r="P4857" s="7"/>
      <c r="Q4857" s="7"/>
      <c r="R4857" s="6"/>
    </row>
    <row r="4858" spans="5:18">
      <c r="E4858" s="5"/>
      <c r="F4858" s="6"/>
      <c r="G4858" s="6"/>
      <c r="I4858" s="6"/>
      <c r="J4858" s="6"/>
      <c r="K4858" s="6"/>
      <c r="L4858" s="6"/>
      <c r="M4858" s="6"/>
      <c r="N4858" s="6"/>
      <c r="O4858" s="7"/>
      <c r="P4858" s="7"/>
      <c r="Q4858" s="7"/>
      <c r="R4858" s="6"/>
    </row>
    <row r="4859" spans="5:18">
      <c r="E4859" s="5"/>
      <c r="F4859" s="6"/>
      <c r="G4859" s="6"/>
      <c r="I4859" s="6"/>
      <c r="J4859" s="6"/>
      <c r="K4859" s="6"/>
      <c r="L4859" s="6"/>
      <c r="M4859" s="6"/>
      <c r="N4859" s="6"/>
      <c r="O4859" s="7"/>
      <c r="P4859" s="7"/>
      <c r="Q4859" s="7"/>
      <c r="R4859" s="6"/>
    </row>
    <row r="4860" spans="5:18">
      <c r="E4860" s="5"/>
      <c r="F4860" s="6"/>
      <c r="G4860" s="6"/>
      <c r="I4860" s="6"/>
      <c r="J4860" s="6"/>
      <c r="K4860" s="6"/>
      <c r="L4860" s="6"/>
      <c r="M4860" s="6"/>
      <c r="N4860" s="6"/>
      <c r="O4860" s="7"/>
      <c r="P4860" s="7"/>
      <c r="Q4860" s="7"/>
      <c r="R4860" s="6"/>
    </row>
    <row r="4861" spans="5:18">
      <c r="E4861" s="5"/>
      <c r="F4861" s="6"/>
      <c r="G4861" s="6"/>
      <c r="I4861" s="6"/>
      <c r="J4861" s="6"/>
      <c r="K4861" s="6"/>
      <c r="L4861" s="6"/>
      <c r="M4861" s="6"/>
      <c r="N4861" s="6"/>
      <c r="O4861" s="7"/>
      <c r="P4861" s="7"/>
      <c r="Q4861" s="7"/>
      <c r="R4861" s="6"/>
    </row>
    <row r="4862" spans="5:18">
      <c r="E4862" s="5"/>
      <c r="F4862" s="6"/>
      <c r="G4862" s="6"/>
      <c r="I4862" s="6"/>
      <c r="J4862" s="6"/>
      <c r="K4862" s="6"/>
      <c r="L4862" s="6"/>
      <c r="M4862" s="6"/>
      <c r="N4862" s="6"/>
      <c r="O4862" s="7"/>
      <c r="P4862" s="7"/>
      <c r="Q4862" s="7"/>
      <c r="R4862" s="6"/>
    </row>
    <row r="4863" spans="5:18">
      <c r="E4863" s="5"/>
      <c r="F4863" s="6"/>
      <c r="G4863" s="6"/>
      <c r="I4863" s="6"/>
      <c r="J4863" s="6"/>
      <c r="K4863" s="6"/>
      <c r="L4863" s="6"/>
      <c r="M4863" s="6"/>
      <c r="N4863" s="6"/>
      <c r="O4863" s="7"/>
      <c r="P4863" s="7"/>
      <c r="Q4863" s="7"/>
      <c r="R4863" s="6"/>
    </row>
    <row r="4864" spans="5:18">
      <c r="E4864" s="5"/>
      <c r="F4864" s="6"/>
      <c r="G4864" s="6"/>
      <c r="I4864" s="6"/>
      <c r="J4864" s="6"/>
      <c r="K4864" s="6"/>
      <c r="L4864" s="6"/>
      <c r="M4864" s="6"/>
      <c r="N4864" s="6"/>
      <c r="O4864" s="7"/>
      <c r="P4864" s="7"/>
      <c r="Q4864" s="7"/>
      <c r="R4864" s="6"/>
    </row>
    <row r="4865" spans="5:18">
      <c r="E4865" s="5"/>
      <c r="F4865" s="6"/>
      <c r="G4865" s="6"/>
      <c r="I4865" s="6"/>
      <c r="J4865" s="6"/>
      <c r="K4865" s="6"/>
      <c r="L4865" s="6"/>
      <c r="M4865" s="6"/>
      <c r="N4865" s="6"/>
      <c r="O4865" s="7"/>
      <c r="P4865" s="7"/>
      <c r="Q4865" s="7"/>
      <c r="R4865" s="6"/>
    </row>
    <row r="4866" spans="5:18">
      <c r="E4866" s="5"/>
      <c r="F4866" s="6"/>
      <c r="G4866" s="6"/>
      <c r="I4866" s="6"/>
      <c r="J4866" s="6"/>
      <c r="K4866" s="6"/>
      <c r="L4866" s="6"/>
      <c r="M4866" s="6"/>
      <c r="N4866" s="6"/>
      <c r="O4866" s="7"/>
      <c r="P4866" s="7"/>
      <c r="Q4866" s="7"/>
      <c r="R4866" s="6"/>
    </row>
    <row r="4867" spans="5:18">
      <c r="E4867" s="5"/>
      <c r="F4867" s="6"/>
      <c r="G4867" s="6"/>
      <c r="I4867" s="6"/>
      <c r="J4867" s="6"/>
      <c r="K4867" s="6"/>
      <c r="L4867" s="6"/>
      <c r="M4867" s="6"/>
      <c r="N4867" s="6"/>
      <c r="O4867" s="7"/>
      <c r="P4867" s="7"/>
      <c r="Q4867" s="7"/>
      <c r="R4867" s="6"/>
    </row>
    <row r="4868" spans="5:18">
      <c r="E4868" s="5"/>
      <c r="F4868" s="6"/>
      <c r="G4868" s="6"/>
      <c r="I4868" s="6"/>
      <c r="J4868" s="6"/>
      <c r="K4868" s="6"/>
      <c r="L4868" s="6"/>
      <c r="M4868" s="6"/>
      <c r="N4868" s="6"/>
      <c r="O4868" s="7"/>
      <c r="P4868" s="7"/>
      <c r="Q4868" s="7"/>
      <c r="R4868" s="6"/>
    </row>
    <row r="4869" spans="5:18">
      <c r="E4869" s="5"/>
      <c r="F4869" s="6"/>
      <c r="G4869" s="6"/>
      <c r="I4869" s="6"/>
      <c r="J4869" s="6"/>
      <c r="K4869" s="6"/>
      <c r="L4869" s="6"/>
      <c r="M4869" s="6"/>
      <c r="N4869" s="6"/>
      <c r="O4869" s="7"/>
      <c r="P4869" s="7"/>
      <c r="Q4869" s="7"/>
      <c r="R4869" s="6"/>
    </row>
    <row r="4870" spans="5:18">
      <c r="E4870" s="5"/>
      <c r="F4870" s="6"/>
      <c r="G4870" s="6"/>
      <c r="I4870" s="6"/>
      <c r="J4870" s="6"/>
      <c r="K4870" s="6"/>
      <c r="L4870" s="6"/>
      <c r="M4870" s="6"/>
      <c r="N4870" s="6"/>
      <c r="O4870" s="7"/>
      <c r="P4870" s="7"/>
      <c r="Q4870" s="7"/>
      <c r="R4870" s="6"/>
    </row>
    <row r="4871" spans="5:18">
      <c r="E4871" s="5"/>
      <c r="F4871" s="6"/>
      <c r="G4871" s="6"/>
      <c r="I4871" s="6"/>
      <c r="J4871" s="6"/>
      <c r="K4871" s="6"/>
      <c r="L4871" s="6"/>
      <c r="M4871" s="6"/>
      <c r="N4871" s="6"/>
      <c r="O4871" s="7"/>
      <c r="P4871" s="7"/>
      <c r="Q4871" s="7"/>
      <c r="R4871" s="6"/>
    </row>
    <row r="4872" spans="5:18">
      <c r="E4872" s="5"/>
      <c r="F4872" s="6"/>
      <c r="G4872" s="6"/>
      <c r="I4872" s="6"/>
      <c r="J4872" s="6"/>
      <c r="K4872" s="6"/>
      <c r="L4872" s="6"/>
      <c r="M4872" s="6"/>
      <c r="N4872" s="6"/>
      <c r="O4872" s="7"/>
      <c r="P4872" s="7"/>
      <c r="Q4872" s="7"/>
      <c r="R4872" s="6"/>
    </row>
    <row r="4873" spans="5:18">
      <c r="E4873" s="5"/>
      <c r="F4873" s="6"/>
      <c r="G4873" s="6"/>
      <c r="I4873" s="6"/>
      <c r="J4873" s="6"/>
      <c r="K4873" s="6"/>
      <c r="L4873" s="6"/>
      <c r="M4873" s="6"/>
      <c r="N4873" s="6"/>
      <c r="O4873" s="7"/>
      <c r="P4873" s="7"/>
      <c r="Q4873" s="7"/>
      <c r="R4873" s="6"/>
    </row>
    <row r="4874" spans="5:18">
      <c r="E4874" s="5"/>
      <c r="F4874" s="6"/>
      <c r="G4874" s="6"/>
      <c r="I4874" s="6"/>
      <c r="J4874" s="6"/>
      <c r="K4874" s="6"/>
      <c r="L4874" s="6"/>
      <c r="M4874" s="6"/>
      <c r="N4874" s="6"/>
      <c r="O4874" s="7"/>
      <c r="P4874" s="7"/>
      <c r="Q4874" s="7"/>
      <c r="R4874" s="6"/>
    </row>
    <row r="4875" spans="5:18">
      <c r="E4875" s="5"/>
      <c r="F4875" s="6"/>
      <c r="G4875" s="6"/>
      <c r="I4875" s="6"/>
      <c r="J4875" s="6"/>
      <c r="K4875" s="6"/>
      <c r="L4875" s="6"/>
      <c r="M4875" s="6"/>
      <c r="N4875" s="6"/>
      <c r="O4875" s="7"/>
      <c r="P4875" s="7"/>
      <c r="Q4875" s="7"/>
      <c r="R4875" s="6"/>
    </row>
    <row r="4876" spans="5:18">
      <c r="E4876" s="5"/>
      <c r="F4876" s="6"/>
      <c r="G4876" s="6"/>
      <c r="I4876" s="6"/>
      <c r="J4876" s="6"/>
      <c r="K4876" s="6"/>
      <c r="L4876" s="6"/>
      <c r="M4876" s="6"/>
      <c r="N4876" s="6"/>
      <c r="O4876" s="7"/>
      <c r="P4876" s="7"/>
      <c r="Q4876" s="7"/>
      <c r="R4876" s="6"/>
    </row>
    <row r="4877" spans="5:18">
      <c r="E4877" s="5"/>
      <c r="F4877" s="6"/>
      <c r="G4877" s="6"/>
      <c r="I4877" s="6"/>
      <c r="J4877" s="6"/>
      <c r="K4877" s="6"/>
      <c r="L4877" s="6"/>
      <c r="M4877" s="6"/>
      <c r="N4877" s="6"/>
      <c r="O4877" s="7"/>
      <c r="P4877" s="7"/>
      <c r="Q4877" s="7"/>
      <c r="R4877" s="6"/>
    </row>
    <row r="4878" spans="5:18">
      <c r="E4878" s="5"/>
      <c r="F4878" s="6"/>
      <c r="G4878" s="6"/>
      <c r="I4878" s="6"/>
      <c r="J4878" s="6"/>
      <c r="K4878" s="6"/>
      <c r="L4878" s="6"/>
      <c r="M4878" s="6"/>
      <c r="N4878" s="6"/>
      <c r="O4878" s="7"/>
      <c r="P4878" s="7"/>
      <c r="Q4878" s="7"/>
      <c r="R4878" s="6"/>
    </row>
    <row r="4879" spans="5:18">
      <c r="E4879" s="5"/>
      <c r="F4879" s="6"/>
      <c r="G4879" s="6"/>
      <c r="I4879" s="6"/>
      <c r="J4879" s="6"/>
      <c r="K4879" s="6"/>
      <c r="L4879" s="6"/>
      <c r="M4879" s="6"/>
      <c r="N4879" s="6"/>
      <c r="O4879" s="7"/>
      <c r="P4879" s="7"/>
      <c r="Q4879" s="7"/>
      <c r="R4879" s="6"/>
    </row>
    <row r="4880" spans="5:18">
      <c r="E4880" s="5"/>
      <c r="F4880" s="6"/>
      <c r="G4880" s="6"/>
      <c r="I4880" s="6"/>
      <c r="J4880" s="6"/>
      <c r="K4880" s="6"/>
      <c r="L4880" s="6"/>
      <c r="M4880" s="6"/>
      <c r="N4880" s="6"/>
      <c r="O4880" s="7"/>
      <c r="P4880" s="7"/>
      <c r="Q4880" s="7"/>
      <c r="R4880" s="6"/>
    </row>
    <row r="4881" spans="5:18">
      <c r="E4881" s="5"/>
      <c r="F4881" s="6"/>
      <c r="G4881" s="6"/>
      <c r="I4881" s="6"/>
      <c r="J4881" s="6"/>
      <c r="K4881" s="6"/>
      <c r="L4881" s="6"/>
      <c r="M4881" s="6"/>
      <c r="N4881" s="6"/>
      <c r="O4881" s="7"/>
      <c r="P4881" s="7"/>
      <c r="Q4881" s="7"/>
      <c r="R4881" s="6"/>
    </row>
    <row r="4882" spans="5:18">
      <c r="E4882" s="5"/>
      <c r="F4882" s="6"/>
      <c r="G4882" s="6"/>
      <c r="I4882" s="6"/>
      <c r="J4882" s="6"/>
      <c r="K4882" s="6"/>
      <c r="L4882" s="6"/>
      <c r="M4882" s="6"/>
      <c r="N4882" s="6"/>
      <c r="O4882" s="7"/>
      <c r="P4882" s="7"/>
      <c r="Q4882" s="7"/>
      <c r="R4882" s="6"/>
    </row>
    <row r="4883" spans="5:18">
      <c r="E4883" s="5"/>
      <c r="F4883" s="6"/>
      <c r="G4883" s="6"/>
      <c r="I4883" s="6"/>
      <c r="J4883" s="6"/>
      <c r="K4883" s="6"/>
      <c r="L4883" s="6"/>
      <c r="M4883" s="6"/>
      <c r="N4883" s="6"/>
      <c r="O4883" s="7"/>
      <c r="P4883" s="7"/>
      <c r="Q4883" s="7"/>
      <c r="R4883" s="6"/>
    </row>
    <row r="4884" spans="5:18">
      <c r="E4884" s="5"/>
      <c r="F4884" s="6"/>
      <c r="G4884" s="6"/>
      <c r="I4884" s="6"/>
      <c r="J4884" s="6"/>
      <c r="K4884" s="6"/>
      <c r="L4884" s="6"/>
      <c r="M4884" s="6"/>
      <c r="N4884" s="6"/>
      <c r="O4884" s="7"/>
      <c r="P4884" s="7"/>
      <c r="Q4884" s="7"/>
      <c r="R4884" s="6"/>
    </row>
    <row r="4885" spans="5:18">
      <c r="E4885" s="5"/>
      <c r="F4885" s="6"/>
      <c r="G4885" s="6"/>
      <c r="I4885" s="6"/>
      <c r="J4885" s="6"/>
      <c r="K4885" s="6"/>
      <c r="L4885" s="6"/>
      <c r="M4885" s="6"/>
      <c r="N4885" s="6"/>
      <c r="O4885" s="7"/>
      <c r="P4885" s="7"/>
      <c r="Q4885" s="7"/>
      <c r="R4885" s="6"/>
    </row>
    <row r="4886" spans="5:18">
      <c r="E4886" s="5"/>
      <c r="F4886" s="6"/>
      <c r="G4886" s="6"/>
      <c r="I4886" s="6"/>
      <c r="J4886" s="6"/>
      <c r="K4886" s="6"/>
      <c r="L4886" s="6"/>
      <c r="M4886" s="6"/>
      <c r="N4886" s="6"/>
      <c r="O4886" s="7"/>
      <c r="P4886" s="7"/>
      <c r="Q4886" s="7"/>
      <c r="R4886" s="6"/>
    </row>
    <row r="4887" spans="5:18">
      <c r="E4887" s="5"/>
      <c r="F4887" s="6"/>
      <c r="G4887" s="6"/>
      <c r="I4887" s="6"/>
      <c r="J4887" s="6"/>
      <c r="K4887" s="6"/>
      <c r="L4887" s="6"/>
      <c r="M4887" s="6"/>
      <c r="N4887" s="6"/>
      <c r="O4887" s="7"/>
      <c r="P4887" s="7"/>
      <c r="Q4887" s="7"/>
      <c r="R4887" s="6"/>
    </row>
    <row r="4888" spans="5:18">
      <c r="E4888" s="5"/>
      <c r="F4888" s="6"/>
      <c r="G4888" s="6"/>
      <c r="I4888" s="6"/>
      <c r="J4888" s="6"/>
      <c r="K4888" s="6"/>
      <c r="L4888" s="6"/>
      <c r="M4888" s="6"/>
      <c r="N4888" s="6"/>
      <c r="O4888" s="7"/>
      <c r="P4888" s="7"/>
      <c r="Q4888" s="7"/>
      <c r="R4888" s="6"/>
    </row>
    <row r="4889" spans="5:18">
      <c r="E4889" s="5"/>
      <c r="F4889" s="6"/>
      <c r="G4889" s="6"/>
      <c r="I4889" s="6"/>
      <c r="J4889" s="6"/>
      <c r="K4889" s="6"/>
      <c r="L4889" s="6"/>
      <c r="M4889" s="6"/>
      <c r="N4889" s="6"/>
      <c r="O4889" s="7"/>
      <c r="P4889" s="7"/>
      <c r="Q4889" s="7"/>
      <c r="R4889" s="6"/>
    </row>
    <row r="4890" spans="5:18">
      <c r="E4890" s="5"/>
      <c r="F4890" s="6"/>
      <c r="G4890" s="6"/>
      <c r="I4890" s="6"/>
      <c r="J4890" s="6"/>
      <c r="K4890" s="6"/>
      <c r="L4890" s="6"/>
      <c r="M4890" s="6"/>
      <c r="N4890" s="6"/>
      <c r="O4890" s="7"/>
      <c r="P4890" s="7"/>
      <c r="Q4890" s="7"/>
      <c r="R4890" s="6"/>
    </row>
    <row r="4891" spans="5:18">
      <c r="E4891" s="5"/>
      <c r="F4891" s="6"/>
      <c r="G4891" s="6"/>
      <c r="I4891" s="6"/>
      <c r="J4891" s="6"/>
      <c r="K4891" s="6"/>
      <c r="L4891" s="6"/>
      <c r="M4891" s="6"/>
      <c r="N4891" s="6"/>
      <c r="O4891" s="7"/>
      <c r="P4891" s="7"/>
      <c r="Q4891" s="7"/>
      <c r="R4891" s="6"/>
    </row>
    <row r="4892" spans="5:18">
      <c r="E4892" s="5"/>
      <c r="F4892" s="6"/>
      <c r="G4892" s="6"/>
      <c r="I4892" s="6"/>
      <c r="J4892" s="6"/>
      <c r="K4892" s="6"/>
      <c r="L4892" s="6"/>
      <c r="M4892" s="6"/>
      <c r="N4892" s="6"/>
      <c r="O4892" s="7"/>
      <c r="P4892" s="7"/>
      <c r="Q4892" s="7"/>
      <c r="R4892" s="6"/>
    </row>
    <row r="4893" spans="5:18">
      <c r="E4893" s="5"/>
      <c r="F4893" s="6"/>
      <c r="G4893" s="6"/>
      <c r="I4893" s="6"/>
      <c r="J4893" s="6"/>
      <c r="K4893" s="6"/>
      <c r="L4893" s="6"/>
      <c r="M4893" s="6"/>
      <c r="N4893" s="6"/>
      <c r="O4893" s="7"/>
      <c r="P4893" s="7"/>
      <c r="Q4893" s="7"/>
      <c r="R4893" s="6"/>
    </row>
    <row r="4894" spans="5:18">
      <c r="E4894" s="5"/>
      <c r="F4894" s="6"/>
      <c r="G4894" s="6"/>
      <c r="I4894" s="6"/>
      <c r="J4894" s="6"/>
      <c r="K4894" s="6"/>
      <c r="L4894" s="6"/>
      <c r="M4894" s="6"/>
      <c r="N4894" s="6"/>
      <c r="O4894" s="7"/>
      <c r="P4894" s="7"/>
      <c r="Q4894" s="7"/>
      <c r="R4894" s="6"/>
    </row>
    <row r="4895" spans="5:18">
      <c r="E4895" s="5"/>
      <c r="F4895" s="6"/>
      <c r="G4895" s="6"/>
      <c r="I4895" s="6"/>
      <c r="J4895" s="6"/>
      <c r="K4895" s="6"/>
      <c r="L4895" s="6"/>
      <c r="M4895" s="6"/>
      <c r="N4895" s="6"/>
      <c r="O4895" s="7"/>
      <c r="P4895" s="7"/>
      <c r="Q4895" s="7"/>
      <c r="R4895" s="6"/>
    </row>
    <row r="4896" spans="5:18">
      <c r="E4896" s="5"/>
      <c r="F4896" s="6"/>
      <c r="G4896" s="6"/>
      <c r="I4896" s="6"/>
      <c r="J4896" s="6"/>
      <c r="K4896" s="6"/>
      <c r="L4896" s="6"/>
      <c r="M4896" s="6"/>
      <c r="N4896" s="6"/>
      <c r="O4896" s="7"/>
      <c r="P4896" s="7"/>
      <c r="Q4896" s="7"/>
      <c r="R4896" s="6"/>
    </row>
    <row r="4897" spans="5:18">
      <c r="E4897" s="5"/>
      <c r="F4897" s="6"/>
      <c r="G4897" s="6"/>
      <c r="I4897" s="6"/>
      <c r="J4897" s="6"/>
      <c r="K4897" s="6"/>
      <c r="L4897" s="6"/>
      <c r="M4897" s="6"/>
      <c r="N4897" s="6"/>
      <c r="O4897" s="7"/>
      <c r="P4897" s="7"/>
      <c r="Q4897" s="7"/>
      <c r="R4897" s="6"/>
    </row>
    <row r="4898" spans="5:18">
      <c r="E4898" s="5"/>
      <c r="F4898" s="6"/>
      <c r="G4898" s="6"/>
      <c r="I4898" s="6"/>
      <c r="J4898" s="6"/>
      <c r="K4898" s="6"/>
      <c r="L4898" s="6"/>
      <c r="M4898" s="6"/>
      <c r="N4898" s="6"/>
      <c r="O4898" s="7"/>
      <c r="P4898" s="7"/>
      <c r="Q4898" s="7"/>
      <c r="R4898" s="6"/>
    </row>
    <row r="4899" spans="5:18">
      <c r="E4899" s="5"/>
      <c r="F4899" s="6"/>
      <c r="G4899" s="6"/>
      <c r="I4899" s="6"/>
      <c r="J4899" s="6"/>
      <c r="K4899" s="6"/>
      <c r="L4899" s="6"/>
      <c r="M4899" s="6"/>
      <c r="N4899" s="6"/>
      <c r="O4899" s="7"/>
      <c r="P4899" s="7"/>
      <c r="Q4899" s="7"/>
      <c r="R4899" s="6"/>
    </row>
    <row r="4900" spans="5:18">
      <c r="E4900" s="5"/>
      <c r="F4900" s="6"/>
      <c r="G4900" s="6"/>
      <c r="I4900" s="6"/>
      <c r="J4900" s="6"/>
      <c r="K4900" s="6"/>
      <c r="L4900" s="6"/>
      <c r="M4900" s="6"/>
      <c r="N4900" s="6"/>
      <c r="O4900" s="7"/>
      <c r="P4900" s="7"/>
      <c r="Q4900" s="7"/>
      <c r="R4900" s="6"/>
    </row>
    <row r="4901" spans="5:18">
      <c r="E4901" s="5"/>
      <c r="F4901" s="6"/>
      <c r="G4901" s="6"/>
      <c r="I4901" s="6"/>
      <c r="J4901" s="6"/>
      <c r="K4901" s="6"/>
      <c r="L4901" s="6"/>
      <c r="M4901" s="6"/>
      <c r="N4901" s="6"/>
      <c r="O4901" s="7"/>
      <c r="P4901" s="7"/>
      <c r="Q4901" s="7"/>
      <c r="R4901" s="6"/>
    </row>
    <row r="4902" spans="5:18">
      <c r="E4902" s="5"/>
      <c r="F4902" s="6"/>
      <c r="G4902" s="6"/>
      <c r="I4902" s="6"/>
      <c r="J4902" s="6"/>
      <c r="K4902" s="6"/>
      <c r="L4902" s="6"/>
      <c r="M4902" s="6"/>
      <c r="N4902" s="6"/>
      <c r="O4902" s="7"/>
      <c r="P4902" s="7"/>
      <c r="Q4902" s="7"/>
      <c r="R4902" s="6"/>
    </row>
    <row r="4903" spans="5:18">
      <c r="E4903" s="5"/>
      <c r="F4903" s="6"/>
      <c r="G4903" s="6"/>
      <c r="I4903" s="6"/>
      <c r="J4903" s="6"/>
      <c r="K4903" s="6"/>
      <c r="L4903" s="6"/>
      <c r="M4903" s="6"/>
      <c r="N4903" s="6"/>
      <c r="O4903" s="7"/>
      <c r="P4903" s="7"/>
      <c r="Q4903" s="7"/>
      <c r="R4903" s="6"/>
    </row>
    <row r="4904" spans="5:18">
      <c r="E4904" s="5"/>
      <c r="F4904" s="6"/>
      <c r="G4904" s="6"/>
      <c r="I4904" s="6"/>
      <c r="J4904" s="6"/>
      <c r="K4904" s="6"/>
      <c r="L4904" s="6"/>
      <c r="M4904" s="6"/>
      <c r="N4904" s="6"/>
      <c r="O4904" s="7"/>
      <c r="P4904" s="7"/>
      <c r="Q4904" s="7"/>
      <c r="R4904" s="6"/>
    </row>
    <row r="4905" spans="5:18">
      <c r="E4905" s="5"/>
      <c r="F4905" s="6"/>
      <c r="G4905" s="6"/>
      <c r="I4905" s="6"/>
      <c r="J4905" s="6"/>
      <c r="K4905" s="6"/>
      <c r="L4905" s="6"/>
      <c r="M4905" s="6"/>
      <c r="N4905" s="6"/>
      <c r="O4905" s="7"/>
      <c r="P4905" s="7"/>
      <c r="Q4905" s="7"/>
      <c r="R4905" s="6"/>
    </row>
    <row r="4906" spans="5:18">
      <c r="E4906" s="5"/>
      <c r="F4906" s="6"/>
      <c r="G4906" s="6"/>
      <c r="I4906" s="6"/>
      <c r="J4906" s="6"/>
      <c r="K4906" s="6"/>
      <c r="L4906" s="6"/>
      <c r="M4906" s="6"/>
      <c r="N4906" s="6"/>
      <c r="O4906" s="7"/>
      <c r="P4906" s="7"/>
      <c r="Q4906" s="7"/>
      <c r="R4906" s="6"/>
    </row>
    <row r="4907" spans="5:18">
      <c r="E4907" s="5"/>
      <c r="F4907" s="6"/>
      <c r="G4907" s="6"/>
      <c r="I4907" s="6"/>
      <c r="J4907" s="6"/>
      <c r="K4907" s="6"/>
      <c r="L4907" s="6"/>
      <c r="M4907" s="6"/>
      <c r="N4907" s="6"/>
      <c r="O4907" s="7"/>
      <c r="P4907" s="7"/>
      <c r="Q4907" s="7"/>
      <c r="R4907" s="6"/>
    </row>
    <row r="4908" spans="5:18">
      <c r="E4908" s="5"/>
      <c r="F4908" s="6"/>
      <c r="G4908" s="6"/>
      <c r="I4908" s="6"/>
      <c r="J4908" s="6"/>
      <c r="K4908" s="6"/>
      <c r="L4908" s="6"/>
      <c r="M4908" s="6"/>
      <c r="N4908" s="6"/>
      <c r="O4908" s="7"/>
      <c r="P4908" s="7"/>
      <c r="Q4908" s="7"/>
      <c r="R4908" s="6"/>
    </row>
    <row r="4909" spans="5:18">
      <c r="E4909" s="5"/>
      <c r="F4909" s="6"/>
      <c r="G4909" s="6"/>
      <c r="I4909" s="6"/>
      <c r="J4909" s="6"/>
      <c r="K4909" s="6"/>
      <c r="L4909" s="6"/>
      <c r="M4909" s="6"/>
      <c r="N4909" s="6"/>
      <c r="O4909" s="7"/>
      <c r="P4909" s="7"/>
      <c r="Q4909" s="7"/>
      <c r="R4909" s="6"/>
    </row>
    <row r="4910" spans="5:18">
      <c r="E4910" s="5"/>
      <c r="F4910" s="6"/>
      <c r="G4910" s="6"/>
      <c r="I4910" s="6"/>
      <c r="J4910" s="6"/>
      <c r="K4910" s="6"/>
      <c r="L4910" s="6"/>
      <c r="M4910" s="6"/>
      <c r="N4910" s="6"/>
      <c r="O4910" s="7"/>
      <c r="P4910" s="7"/>
      <c r="Q4910" s="7"/>
      <c r="R4910" s="6"/>
    </row>
    <row r="4911" spans="5:18">
      <c r="E4911" s="5"/>
      <c r="F4911" s="6"/>
      <c r="G4911" s="6"/>
      <c r="I4911" s="6"/>
      <c r="J4911" s="6"/>
      <c r="K4911" s="6"/>
      <c r="L4911" s="6"/>
      <c r="M4911" s="6"/>
      <c r="N4911" s="6"/>
      <c r="O4911" s="7"/>
      <c r="P4911" s="7"/>
      <c r="Q4911" s="7"/>
      <c r="R4911" s="6"/>
    </row>
    <row r="4912" spans="5:18">
      <c r="E4912" s="5"/>
      <c r="F4912" s="6"/>
      <c r="G4912" s="6"/>
      <c r="I4912" s="6"/>
      <c r="J4912" s="6"/>
      <c r="K4912" s="6"/>
      <c r="L4912" s="6"/>
      <c r="M4912" s="6"/>
      <c r="N4912" s="6"/>
      <c r="O4912" s="7"/>
      <c r="P4912" s="7"/>
      <c r="Q4912" s="7"/>
      <c r="R4912" s="6"/>
    </row>
    <row r="4913" spans="5:18">
      <c r="E4913" s="5"/>
      <c r="F4913" s="6"/>
      <c r="G4913" s="6"/>
      <c r="I4913" s="6"/>
      <c r="J4913" s="6"/>
      <c r="K4913" s="6"/>
      <c r="L4913" s="6"/>
      <c r="M4913" s="6"/>
      <c r="N4913" s="6"/>
      <c r="O4913" s="7"/>
      <c r="P4913" s="7"/>
      <c r="Q4913" s="7"/>
      <c r="R4913" s="6"/>
    </row>
    <row r="4914" spans="5:18">
      <c r="E4914" s="5"/>
      <c r="F4914" s="6"/>
      <c r="G4914" s="6"/>
      <c r="I4914" s="6"/>
      <c r="J4914" s="6"/>
      <c r="K4914" s="6"/>
      <c r="L4914" s="6"/>
      <c r="M4914" s="6"/>
      <c r="N4914" s="6"/>
      <c r="O4914" s="7"/>
      <c r="P4914" s="7"/>
      <c r="Q4914" s="7"/>
      <c r="R4914" s="6"/>
    </row>
    <row r="4915" spans="5:18">
      <c r="E4915" s="5"/>
      <c r="F4915" s="6"/>
      <c r="G4915" s="6"/>
      <c r="I4915" s="6"/>
      <c r="J4915" s="6"/>
      <c r="K4915" s="6"/>
      <c r="L4915" s="6"/>
      <c r="M4915" s="6"/>
      <c r="N4915" s="6"/>
      <c r="O4915" s="7"/>
      <c r="P4915" s="7"/>
      <c r="Q4915" s="7"/>
      <c r="R4915" s="6"/>
    </row>
    <row r="4916" spans="5:18">
      <c r="E4916" s="5"/>
      <c r="F4916" s="6"/>
      <c r="G4916" s="6"/>
      <c r="I4916" s="6"/>
      <c r="J4916" s="6"/>
      <c r="K4916" s="6"/>
      <c r="L4916" s="6"/>
      <c r="M4916" s="6"/>
      <c r="N4916" s="6"/>
      <c r="O4916" s="7"/>
      <c r="P4916" s="7"/>
      <c r="Q4916" s="7"/>
      <c r="R4916" s="6"/>
    </row>
    <row r="4917" spans="5:18">
      <c r="E4917" s="5"/>
      <c r="F4917" s="6"/>
      <c r="G4917" s="6"/>
      <c r="I4917" s="6"/>
      <c r="J4917" s="6"/>
      <c r="K4917" s="6"/>
      <c r="L4917" s="6"/>
      <c r="M4917" s="6"/>
      <c r="N4917" s="6"/>
      <c r="O4917" s="7"/>
      <c r="P4917" s="7"/>
      <c r="Q4917" s="7"/>
      <c r="R4917" s="6"/>
    </row>
    <row r="4918" spans="5:18">
      <c r="E4918" s="5"/>
      <c r="F4918" s="6"/>
      <c r="G4918" s="6"/>
      <c r="I4918" s="6"/>
      <c r="J4918" s="6"/>
      <c r="K4918" s="6"/>
      <c r="L4918" s="6"/>
      <c r="M4918" s="6"/>
      <c r="N4918" s="6"/>
      <c r="O4918" s="7"/>
      <c r="P4918" s="7"/>
      <c r="Q4918" s="7"/>
      <c r="R4918" s="6"/>
    </row>
    <row r="4919" spans="5:18">
      <c r="E4919" s="5"/>
      <c r="F4919" s="6"/>
      <c r="G4919" s="6"/>
      <c r="I4919" s="6"/>
      <c r="J4919" s="6"/>
      <c r="K4919" s="6"/>
      <c r="L4919" s="6"/>
      <c r="M4919" s="6"/>
      <c r="N4919" s="6"/>
      <c r="O4919" s="7"/>
      <c r="P4919" s="7"/>
      <c r="Q4919" s="7"/>
      <c r="R4919" s="6"/>
    </row>
    <row r="4920" spans="5:18">
      <c r="E4920" s="5"/>
      <c r="F4920" s="6"/>
      <c r="G4920" s="6"/>
      <c r="I4920" s="6"/>
      <c r="J4920" s="6"/>
      <c r="K4920" s="6"/>
      <c r="L4920" s="6"/>
      <c r="M4920" s="6"/>
      <c r="N4920" s="6"/>
      <c r="O4920" s="7"/>
      <c r="P4920" s="7"/>
      <c r="Q4920" s="7"/>
      <c r="R4920" s="6"/>
    </row>
    <row r="4921" spans="5:18">
      <c r="E4921" s="5"/>
      <c r="F4921" s="6"/>
      <c r="G4921" s="6"/>
      <c r="I4921" s="6"/>
      <c r="J4921" s="6"/>
      <c r="K4921" s="6"/>
      <c r="L4921" s="6"/>
      <c r="M4921" s="6"/>
      <c r="N4921" s="6"/>
      <c r="O4921" s="7"/>
      <c r="P4921" s="7"/>
      <c r="Q4921" s="7"/>
      <c r="R4921" s="6"/>
    </row>
    <row r="4922" spans="5:18">
      <c r="E4922" s="5"/>
      <c r="F4922" s="6"/>
      <c r="G4922" s="6"/>
      <c r="I4922" s="6"/>
      <c r="J4922" s="6"/>
      <c r="K4922" s="6"/>
      <c r="L4922" s="6"/>
      <c r="M4922" s="6"/>
      <c r="N4922" s="6"/>
      <c r="O4922" s="7"/>
      <c r="P4922" s="7"/>
      <c r="Q4922" s="7"/>
      <c r="R4922" s="6"/>
    </row>
    <row r="4923" spans="5:18">
      <c r="E4923" s="5"/>
      <c r="F4923" s="6"/>
      <c r="G4923" s="6"/>
      <c r="I4923" s="6"/>
      <c r="J4923" s="6"/>
      <c r="K4923" s="6"/>
      <c r="L4923" s="6"/>
      <c r="M4923" s="6"/>
      <c r="N4923" s="6"/>
      <c r="O4923" s="7"/>
      <c r="P4923" s="7"/>
      <c r="Q4923" s="7"/>
      <c r="R4923" s="6"/>
    </row>
    <row r="4924" spans="5:18">
      <c r="E4924" s="5"/>
      <c r="F4924" s="6"/>
      <c r="G4924" s="6"/>
      <c r="I4924" s="6"/>
      <c r="J4924" s="6"/>
      <c r="K4924" s="6"/>
      <c r="L4924" s="6"/>
      <c r="M4924" s="6"/>
      <c r="N4924" s="6"/>
      <c r="O4924" s="7"/>
      <c r="P4924" s="7"/>
      <c r="Q4924" s="7"/>
      <c r="R4924" s="6"/>
    </row>
    <row r="4925" spans="5:18">
      <c r="E4925" s="5"/>
      <c r="F4925" s="6"/>
      <c r="G4925" s="6"/>
      <c r="I4925" s="6"/>
      <c r="J4925" s="6"/>
      <c r="K4925" s="6"/>
      <c r="L4925" s="6"/>
      <c r="M4925" s="6"/>
      <c r="N4925" s="6"/>
      <c r="O4925" s="7"/>
      <c r="P4925" s="7"/>
      <c r="Q4925" s="7"/>
      <c r="R4925" s="6"/>
    </row>
    <row r="4926" spans="5:18">
      <c r="E4926" s="5"/>
      <c r="F4926" s="6"/>
      <c r="G4926" s="6"/>
      <c r="I4926" s="6"/>
      <c r="J4926" s="6"/>
      <c r="K4926" s="6"/>
      <c r="L4926" s="6"/>
      <c r="M4926" s="6"/>
      <c r="N4926" s="6"/>
      <c r="O4926" s="7"/>
      <c r="P4926" s="7"/>
      <c r="Q4926" s="7"/>
      <c r="R4926" s="6"/>
    </row>
    <row r="4927" spans="5:18">
      <c r="E4927" s="5"/>
      <c r="F4927" s="6"/>
      <c r="G4927" s="6"/>
      <c r="I4927" s="6"/>
      <c r="J4927" s="6"/>
      <c r="K4927" s="6"/>
      <c r="L4927" s="6"/>
      <c r="M4927" s="6"/>
      <c r="N4927" s="6"/>
      <c r="O4927" s="7"/>
      <c r="P4927" s="7"/>
      <c r="Q4927" s="7"/>
      <c r="R4927" s="6"/>
    </row>
    <row r="4928" spans="5:18">
      <c r="E4928" s="5"/>
      <c r="F4928" s="6"/>
      <c r="G4928" s="6"/>
      <c r="I4928" s="6"/>
      <c r="J4928" s="6"/>
      <c r="K4928" s="6"/>
      <c r="L4928" s="6"/>
      <c r="M4928" s="6"/>
      <c r="N4928" s="6"/>
      <c r="O4928" s="7"/>
      <c r="P4928" s="7"/>
      <c r="Q4928" s="7"/>
      <c r="R4928" s="6"/>
    </row>
    <row r="4929" spans="5:18">
      <c r="E4929" s="5"/>
      <c r="F4929" s="6"/>
      <c r="G4929" s="6"/>
      <c r="I4929" s="6"/>
      <c r="J4929" s="6"/>
      <c r="K4929" s="6"/>
      <c r="L4929" s="6"/>
      <c r="M4929" s="6"/>
      <c r="N4929" s="6"/>
      <c r="O4929" s="7"/>
      <c r="P4929" s="7"/>
      <c r="Q4929" s="7"/>
      <c r="R4929" s="6"/>
    </row>
    <row r="4930" spans="5:18">
      <c r="E4930" s="5"/>
      <c r="F4930" s="6"/>
      <c r="G4930" s="6"/>
      <c r="I4930" s="6"/>
      <c r="J4930" s="6"/>
      <c r="K4930" s="6"/>
      <c r="L4930" s="6"/>
      <c r="M4930" s="6"/>
      <c r="N4930" s="6"/>
      <c r="O4930" s="7"/>
      <c r="P4930" s="7"/>
      <c r="Q4930" s="7"/>
      <c r="R4930" s="6"/>
    </row>
    <row r="4931" spans="5:18">
      <c r="E4931" s="5"/>
      <c r="F4931" s="6"/>
      <c r="G4931" s="6"/>
      <c r="I4931" s="6"/>
      <c r="J4931" s="6"/>
      <c r="K4931" s="6"/>
      <c r="L4931" s="6"/>
      <c r="M4931" s="6"/>
      <c r="N4931" s="6"/>
      <c r="O4931" s="7"/>
      <c r="P4931" s="7"/>
      <c r="Q4931" s="7"/>
      <c r="R4931" s="6"/>
    </row>
    <row r="4932" spans="5:18">
      <c r="E4932" s="5"/>
      <c r="F4932" s="6"/>
      <c r="G4932" s="6"/>
      <c r="I4932" s="6"/>
      <c r="J4932" s="6"/>
      <c r="K4932" s="6"/>
      <c r="L4932" s="6"/>
      <c r="M4932" s="6"/>
      <c r="N4932" s="6"/>
      <c r="O4932" s="7"/>
      <c r="P4932" s="7"/>
      <c r="Q4932" s="7"/>
      <c r="R4932" s="6"/>
    </row>
    <row r="4933" spans="5:18">
      <c r="E4933" s="5"/>
      <c r="F4933" s="6"/>
      <c r="G4933" s="6"/>
      <c r="I4933" s="6"/>
      <c r="J4933" s="6"/>
      <c r="K4933" s="6"/>
      <c r="L4933" s="6"/>
      <c r="M4933" s="6"/>
      <c r="N4933" s="6"/>
      <c r="O4933" s="7"/>
      <c r="P4933" s="7"/>
      <c r="Q4933" s="7"/>
      <c r="R4933" s="6"/>
    </row>
    <row r="4934" spans="5:18">
      <c r="E4934" s="5"/>
      <c r="F4934" s="6"/>
      <c r="G4934" s="6"/>
      <c r="I4934" s="6"/>
      <c r="J4934" s="6"/>
      <c r="K4934" s="6"/>
      <c r="L4934" s="6"/>
      <c r="M4934" s="6"/>
      <c r="N4934" s="6"/>
      <c r="O4934" s="7"/>
      <c r="P4934" s="7"/>
      <c r="Q4934" s="7"/>
      <c r="R4934" s="6"/>
    </row>
    <row r="4935" spans="5:18">
      <c r="E4935" s="5"/>
      <c r="F4935" s="6"/>
      <c r="G4935" s="6"/>
      <c r="I4935" s="6"/>
      <c r="J4935" s="6"/>
      <c r="K4935" s="6"/>
      <c r="L4935" s="6"/>
      <c r="M4935" s="6"/>
      <c r="N4935" s="6"/>
      <c r="O4935" s="7"/>
      <c r="P4935" s="7"/>
      <c r="Q4935" s="7"/>
      <c r="R4935" s="6"/>
    </row>
    <row r="4936" spans="5:18">
      <c r="E4936" s="5"/>
      <c r="F4936" s="6"/>
      <c r="G4936" s="6"/>
      <c r="I4936" s="6"/>
      <c r="J4936" s="6"/>
      <c r="K4936" s="6"/>
      <c r="L4936" s="6"/>
      <c r="M4936" s="6"/>
      <c r="N4936" s="6"/>
      <c r="O4936" s="7"/>
      <c r="P4936" s="7"/>
      <c r="Q4936" s="7"/>
      <c r="R4936" s="6"/>
    </row>
    <row r="4937" spans="5:18">
      <c r="E4937" s="5"/>
      <c r="F4937" s="6"/>
      <c r="G4937" s="6"/>
      <c r="I4937" s="6"/>
      <c r="J4937" s="6"/>
      <c r="K4937" s="6"/>
      <c r="L4937" s="6"/>
      <c r="M4937" s="6"/>
      <c r="N4937" s="6"/>
      <c r="O4937" s="7"/>
      <c r="P4937" s="7"/>
      <c r="Q4937" s="7"/>
      <c r="R4937" s="6"/>
    </row>
    <row r="4938" spans="5:18">
      <c r="E4938" s="5"/>
      <c r="F4938" s="6"/>
      <c r="G4938" s="6"/>
      <c r="I4938" s="6"/>
      <c r="J4938" s="6"/>
      <c r="K4938" s="6"/>
      <c r="L4938" s="6"/>
      <c r="M4938" s="6"/>
      <c r="N4938" s="6"/>
      <c r="O4938" s="7"/>
      <c r="P4938" s="7"/>
      <c r="Q4938" s="7"/>
      <c r="R4938" s="6"/>
    </row>
    <row r="4939" spans="5:18">
      <c r="E4939" s="5"/>
      <c r="F4939" s="6"/>
      <c r="G4939" s="6"/>
      <c r="I4939" s="6"/>
      <c r="J4939" s="6"/>
      <c r="K4939" s="6"/>
      <c r="L4939" s="6"/>
      <c r="M4939" s="6"/>
      <c r="N4939" s="6"/>
      <c r="O4939" s="7"/>
      <c r="P4939" s="7"/>
      <c r="Q4939" s="7"/>
      <c r="R4939" s="6"/>
    </row>
    <row r="4940" spans="5:18">
      <c r="E4940" s="5"/>
      <c r="F4940" s="6"/>
      <c r="G4940" s="6"/>
      <c r="I4940" s="6"/>
      <c r="J4940" s="6"/>
      <c r="K4940" s="6"/>
      <c r="L4940" s="6"/>
      <c r="M4940" s="6"/>
      <c r="N4940" s="6"/>
      <c r="O4940" s="7"/>
      <c r="P4940" s="7"/>
      <c r="Q4940" s="7"/>
      <c r="R4940" s="6"/>
    </row>
    <row r="4941" spans="5:18">
      <c r="E4941" s="5"/>
      <c r="F4941" s="6"/>
      <c r="G4941" s="6"/>
      <c r="I4941" s="6"/>
      <c r="J4941" s="6"/>
      <c r="K4941" s="6"/>
      <c r="L4941" s="6"/>
      <c r="M4941" s="6"/>
      <c r="N4941" s="6"/>
      <c r="O4941" s="7"/>
      <c r="P4941" s="7"/>
      <c r="Q4941" s="7"/>
      <c r="R4941" s="6"/>
    </row>
    <row r="4942" spans="5:18">
      <c r="E4942" s="5"/>
      <c r="F4942" s="6"/>
      <c r="G4942" s="6"/>
      <c r="I4942" s="6"/>
      <c r="J4942" s="6"/>
      <c r="K4942" s="6"/>
      <c r="L4942" s="6"/>
      <c r="M4942" s="6"/>
      <c r="N4942" s="6"/>
      <c r="O4942" s="7"/>
      <c r="P4942" s="7"/>
      <c r="Q4942" s="7"/>
      <c r="R4942" s="6"/>
    </row>
    <row r="4943" spans="5:18">
      <c r="E4943" s="5"/>
      <c r="F4943" s="6"/>
      <c r="G4943" s="6"/>
      <c r="I4943" s="6"/>
      <c r="J4943" s="6"/>
      <c r="K4943" s="6"/>
      <c r="L4943" s="6"/>
      <c r="M4943" s="6"/>
      <c r="N4943" s="6"/>
      <c r="O4943" s="7"/>
      <c r="P4943" s="7"/>
      <c r="Q4943" s="7"/>
      <c r="R4943" s="6"/>
    </row>
    <row r="4944" spans="5:18">
      <c r="E4944" s="5"/>
      <c r="F4944" s="6"/>
      <c r="G4944" s="6"/>
      <c r="I4944" s="6"/>
      <c r="J4944" s="6"/>
      <c r="K4944" s="6"/>
      <c r="L4944" s="6"/>
      <c r="M4944" s="6"/>
      <c r="N4944" s="6"/>
      <c r="O4944" s="7"/>
      <c r="P4944" s="7"/>
      <c r="Q4944" s="7"/>
      <c r="R4944" s="6"/>
    </row>
    <row r="4945" spans="5:18">
      <c r="E4945" s="5"/>
      <c r="F4945" s="6"/>
      <c r="G4945" s="6"/>
      <c r="I4945" s="6"/>
      <c r="J4945" s="6"/>
      <c r="K4945" s="6"/>
      <c r="L4945" s="6"/>
      <c r="M4945" s="6"/>
      <c r="N4945" s="6"/>
      <c r="O4945" s="7"/>
      <c r="P4945" s="7"/>
      <c r="Q4945" s="7"/>
      <c r="R4945" s="6"/>
    </row>
    <row r="4946" spans="5:18">
      <c r="E4946" s="5"/>
      <c r="F4946" s="6"/>
      <c r="G4946" s="6"/>
      <c r="I4946" s="6"/>
      <c r="J4946" s="6"/>
      <c r="K4946" s="6"/>
      <c r="L4946" s="6"/>
      <c r="M4946" s="6"/>
      <c r="N4946" s="6"/>
      <c r="O4946" s="7"/>
      <c r="P4946" s="7"/>
      <c r="Q4946" s="7"/>
      <c r="R4946" s="6"/>
    </row>
    <row r="4947" spans="5:18">
      <c r="E4947" s="5"/>
      <c r="F4947" s="6"/>
      <c r="G4947" s="6"/>
      <c r="I4947" s="6"/>
      <c r="J4947" s="6"/>
      <c r="K4947" s="6"/>
      <c r="L4947" s="6"/>
      <c r="M4947" s="6"/>
      <c r="N4947" s="6"/>
      <c r="O4947" s="7"/>
      <c r="P4947" s="7"/>
      <c r="Q4947" s="7"/>
      <c r="R4947" s="6"/>
    </row>
    <row r="4948" spans="5:18">
      <c r="E4948" s="5"/>
      <c r="F4948" s="6"/>
      <c r="G4948" s="6"/>
      <c r="I4948" s="6"/>
      <c r="J4948" s="6"/>
      <c r="K4948" s="6"/>
      <c r="L4948" s="6"/>
      <c r="M4948" s="6"/>
      <c r="N4948" s="6"/>
      <c r="O4948" s="7"/>
      <c r="P4948" s="7"/>
      <c r="Q4948" s="7"/>
      <c r="R4948" s="6"/>
    </row>
    <row r="4949" spans="5:18">
      <c r="E4949" s="5"/>
      <c r="F4949" s="6"/>
      <c r="G4949" s="6"/>
      <c r="I4949" s="6"/>
      <c r="J4949" s="6"/>
      <c r="K4949" s="6"/>
      <c r="L4949" s="6"/>
      <c r="M4949" s="6"/>
      <c r="N4949" s="6"/>
      <c r="O4949" s="7"/>
      <c r="P4949" s="7"/>
      <c r="Q4949" s="7"/>
      <c r="R4949" s="6"/>
    </row>
    <row r="4950" spans="5:18">
      <c r="E4950" s="5"/>
      <c r="F4950" s="6"/>
      <c r="G4950" s="6"/>
      <c r="I4950" s="6"/>
      <c r="J4950" s="6"/>
      <c r="K4950" s="6"/>
      <c r="L4950" s="6"/>
      <c r="M4950" s="6"/>
      <c r="N4950" s="6"/>
      <c r="O4950" s="7"/>
      <c r="P4950" s="7"/>
      <c r="Q4950" s="7"/>
      <c r="R4950" s="6"/>
    </row>
    <row r="4951" spans="5:18">
      <c r="E4951" s="5"/>
      <c r="F4951" s="6"/>
      <c r="G4951" s="6"/>
      <c r="I4951" s="6"/>
      <c r="J4951" s="6"/>
      <c r="K4951" s="6"/>
      <c r="L4951" s="6"/>
      <c r="M4951" s="6"/>
      <c r="N4951" s="6"/>
      <c r="O4951" s="7"/>
      <c r="P4951" s="7"/>
      <c r="Q4951" s="7"/>
      <c r="R4951" s="6"/>
    </row>
    <row r="4952" spans="5:18">
      <c r="E4952" s="5"/>
      <c r="F4952" s="6"/>
      <c r="G4952" s="6"/>
      <c r="I4952" s="6"/>
      <c r="J4952" s="6"/>
      <c r="K4952" s="6"/>
      <c r="L4952" s="6"/>
      <c r="M4952" s="6"/>
      <c r="N4952" s="6"/>
      <c r="O4952" s="7"/>
      <c r="P4952" s="7"/>
      <c r="Q4952" s="7"/>
      <c r="R4952" s="6"/>
    </row>
    <row r="4953" spans="5:18">
      <c r="E4953" s="5"/>
      <c r="F4953" s="6"/>
      <c r="G4953" s="6"/>
      <c r="I4953" s="6"/>
      <c r="J4953" s="6"/>
      <c r="K4953" s="6"/>
      <c r="L4953" s="6"/>
      <c r="M4953" s="6"/>
      <c r="N4953" s="6"/>
      <c r="O4953" s="7"/>
      <c r="P4953" s="7"/>
      <c r="Q4953" s="7"/>
      <c r="R4953" s="6"/>
    </row>
    <row r="4954" spans="5:18">
      <c r="E4954" s="5"/>
      <c r="F4954" s="6"/>
      <c r="G4954" s="6"/>
      <c r="I4954" s="6"/>
      <c r="J4954" s="6"/>
      <c r="K4954" s="6"/>
      <c r="L4954" s="6"/>
      <c r="M4954" s="6"/>
      <c r="N4954" s="6"/>
      <c r="O4954" s="7"/>
      <c r="P4954" s="7"/>
      <c r="Q4954" s="7"/>
      <c r="R4954" s="6"/>
    </row>
    <row r="4955" spans="5:18">
      <c r="E4955" s="5"/>
      <c r="F4955" s="6"/>
      <c r="G4955" s="6"/>
      <c r="I4955" s="6"/>
      <c r="J4955" s="6"/>
      <c r="K4955" s="6"/>
      <c r="L4955" s="6"/>
      <c r="M4955" s="6"/>
      <c r="N4955" s="6"/>
      <c r="O4955" s="7"/>
      <c r="P4955" s="7"/>
      <c r="Q4955" s="7"/>
      <c r="R4955" s="6"/>
    </row>
    <row r="4956" spans="5:18">
      <c r="E4956" s="5"/>
      <c r="F4956" s="6"/>
      <c r="G4956" s="6"/>
      <c r="I4956" s="6"/>
      <c r="J4956" s="6"/>
      <c r="K4956" s="6"/>
      <c r="L4956" s="6"/>
      <c r="M4956" s="6"/>
      <c r="N4956" s="6"/>
      <c r="O4956" s="7"/>
      <c r="P4956" s="7"/>
      <c r="Q4956" s="7"/>
      <c r="R4956" s="6"/>
    </row>
    <row r="4957" spans="5:18">
      <c r="E4957" s="5"/>
      <c r="F4957" s="6"/>
      <c r="G4957" s="6"/>
      <c r="I4957" s="6"/>
      <c r="J4957" s="6"/>
      <c r="K4957" s="6"/>
      <c r="L4957" s="6"/>
      <c r="M4957" s="6"/>
      <c r="N4957" s="6"/>
      <c r="O4957" s="7"/>
      <c r="P4957" s="7"/>
      <c r="Q4957" s="7"/>
      <c r="R4957" s="6"/>
    </row>
    <row r="4958" spans="5:18">
      <c r="E4958" s="5"/>
      <c r="F4958" s="6"/>
      <c r="G4958" s="6"/>
      <c r="I4958" s="6"/>
      <c r="J4958" s="6"/>
      <c r="K4958" s="6"/>
      <c r="L4958" s="6"/>
      <c r="M4958" s="6"/>
      <c r="N4958" s="6"/>
      <c r="O4958" s="7"/>
      <c r="P4958" s="7"/>
      <c r="Q4958" s="7"/>
      <c r="R4958" s="6"/>
    </row>
    <row r="4959" spans="5:18">
      <c r="E4959" s="5"/>
      <c r="F4959" s="6"/>
      <c r="G4959" s="6"/>
      <c r="I4959" s="6"/>
      <c r="J4959" s="6"/>
      <c r="K4959" s="6"/>
      <c r="L4959" s="6"/>
      <c r="M4959" s="6"/>
      <c r="N4959" s="6"/>
      <c r="O4959" s="7"/>
      <c r="P4959" s="7"/>
      <c r="Q4959" s="7"/>
      <c r="R4959" s="6"/>
    </row>
    <row r="4960" spans="5:18">
      <c r="E4960" s="5"/>
      <c r="F4960" s="6"/>
      <c r="G4960" s="6"/>
      <c r="I4960" s="6"/>
      <c r="J4960" s="6"/>
      <c r="K4960" s="6"/>
      <c r="L4960" s="6"/>
      <c r="M4960" s="6"/>
      <c r="N4960" s="6"/>
      <c r="O4960" s="7"/>
      <c r="P4960" s="7"/>
      <c r="Q4960" s="7"/>
      <c r="R4960" s="6"/>
    </row>
    <row r="4961" spans="5:18">
      <c r="E4961" s="5"/>
      <c r="F4961" s="6"/>
      <c r="G4961" s="6"/>
      <c r="I4961" s="6"/>
      <c r="J4961" s="6"/>
      <c r="K4961" s="6"/>
      <c r="L4961" s="6"/>
      <c r="M4961" s="6"/>
      <c r="N4961" s="6"/>
      <c r="O4961" s="7"/>
      <c r="P4961" s="7"/>
      <c r="Q4961" s="7"/>
      <c r="R4961" s="6"/>
    </row>
    <row r="4962" spans="5:18">
      <c r="E4962" s="5"/>
      <c r="F4962" s="6"/>
      <c r="G4962" s="6"/>
      <c r="I4962" s="6"/>
      <c r="J4962" s="6"/>
      <c r="K4962" s="6"/>
      <c r="L4962" s="6"/>
      <c r="M4962" s="6"/>
      <c r="N4962" s="6"/>
      <c r="O4962" s="7"/>
      <c r="P4962" s="7"/>
      <c r="Q4962" s="7"/>
      <c r="R4962" s="6"/>
    </row>
    <row r="4963" spans="5:18">
      <c r="E4963" s="5"/>
      <c r="F4963" s="6"/>
      <c r="G4963" s="6"/>
      <c r="I4963" s="6"/>
      <c r="J4963" s="6"/>
      <c r="K4963" s="6"/>
      <c r="L4963" s="6"/>
      <c r="M4963" s="6"/>
      <c r="N4963" s="6"/>
      <c r="O4963" s="7"/>
      <c r="P4963" s="7"/>
      <c r="Q4963" s="7"/>
      <c r="R4963" s="6"/>
    </row>
    <row r="4964" spans="5:18">
      <c r="E4964" s="5"/>
      <c r="F4964" s="6"/>
      <c r="G4964" s="6"/>
      <c r="I4964" s="6"/>
      <c r="J4964" s="6"/>
      <c r="K4964" s="6"/>
      <c r="L4964" s="6"/>
      <c r="M4964" s="6"/>
      <c r="N4964" s="6"/>
      <c r="O4964" s="7"/>
      <c r="P4964" s="7"/>
      <c r="Q4964" s="7"/>
      <c r="R4964" s="6"/>
    </row>
    <row r="4965" spans="5:18">
      <c r="E4965" s="5"/>
      <c r="F4965" s="6"/>
      <c r="G4965" s="6"/>
      <c r="I4965" s="6"/>
      <c r="J4965" s="6"/>
      <c r="K4965" s="6"/>
      <c r="L4965" s="6"/>
      <c r="M4965" s="6"/>
      <c r="N4965" s="6"/>
      <c r="O4965" s="7"/>
      <c r="P4965" s="7"/>
      <c r="Q4965" s="7"/>
      <c r="R4965" s="6"/>
    </row>
    <row r="4966" spans="5:18">
      <c r="E4966" s="5"/>
      <c r="F4966" s="6"/>
      <c r="G4966" s="6"/>
      <c r="I4966" s="6"/>
      <c r="J4966" s="6"/>
      <c r="K4966" s="6"/>
      <c r="L4966" s="6"/>
      <c r="M4966" s="6"/>
      <c r="N4966" s="6"/>
      <c r="O4966" s="7"/>
      <c r="P4966" s="7"/>
      <c r="Q4966" s="7"/>
      <c r="R4966" s="6"/>
    </row>
    <row r="4967" spans="5:18">
      <c r="E4967" s="5"/>
      <c r="F4967" s="6"/>
      <c r="G4967" s="6"/>
      <c r="I4967" s="6"/>
      <c r="J4967" s="6"/>
      <c r="K4967" s="6"/>
      <c r="L4967" s="6"/>
      <c r="M4967" s="6"/>
      <c r="N4967" s="6"/>
      <c r="O4967" s="7"/>
      <c r="P4967" s="7"/>
      <c r="Q4967" s="7"/>
      <c r="R4967" s="6"/>
    </row>
    <row r="4968" spans="5:18">
      <c r="E4968" s="5"/>
      <c r="F4968" s="6"/>
      <c r="G4968" s="6"/>
      <c r="I4968" s="6"/>
      <c r="J4968" s="6"/>
      <c r="K4968" s="6"/>
      <c r="L4968" s="6"/>
      <c r="M4968" s="6"/>
      <c r="N4968" s="6"/>
      <c r="O4968" s="7"/>
      <c r="P4968" s="7"/>
      <c r="Q4968" s="7"/>
      <c r="R4968" s="6"/>
    </row>
    <row r="4969" spans="5:18">
      <c r="E4969" s="5"/>
      <c r="F4969" s="6"/>
      <c r="G4969" s="6"/>
      <c r="I4969" s="6"/>
      <c r="J4969" s="6"/>
      <c r="K4969" s="6"/>
      <c r="L4969" s="6"/>
      <c r="M4969" s="6"/>
      <c r="N4969" s="6"/>
      <c r="O4969" s="7"/>
      <c r="P4969" s="7"/>
      <c r="Q4969" s="7"/>
      <c r="R4969" s="6"/>
    </row>
    <row r="4970" spans="5:18">
      <c r="E4970" s="5"/>
      <c r="F4970" s="6"/>
      <c r="G4970" s="6"/>
      <c r="I4970" s="6"/>
      <c r="J4970" s="6"/>
      <c r="K4970" s="6"/>
      <c r="L4970" s="6"/>
      <c r="M4970" s="6"/>
      <c r="N4970" s="6"/>
      <c r="O4970" s="7"/>
      <c r="P4970" s="7"/>
      <c r="Q4970" s="7"/>
      <c r="R4970" s="6"/>
    </row>
    <row r="4971" spans="5:18">
      <c r="E4971" s="5"/>
      <c r="F4971" s="6"/>
      <c r="G4971" s="6"/>
      <c r="I4971" s="6"/>
      <c r="J4971" s="6"/>
      <c r="K4971" s="6"/>
      <c r="L4971" s="6"/>
      <c r="M4971" s="6"/>
      <c r="N4971" s="6"/>
      <c r="O4971" s="7"/>
      <c r="P4971" s="7"/>
      <c r="Q4971" s="7"/>
      <c r="R4971" s="6"/>
    </row>
    <row r="4972" spans="5:18">
      <c r="E4972" s="5"/>
      <c r="F4972" s="6"/>
      <c r="G4972" s="6"/>
      <c r="I4972" s="6"/>
      <c r="J4972" s="6"/>
      <c r="K4972" s="6"/>
      <c r="L4972" s="6"/>
      <c r="M4972" s="6"/>
      <c r="N4972" s="6"/>
      <c r="O4972" s="7"/>
      <c r="P4972" s="7"/>
      <c r="Q4972" s="7"/>
      <c r="R4972" s="6"/>
    </row>
    <row r="4973" spans="5:18">
      <c r="E4973" s="5"/>
      <c r="F4973" s="6"/>
      <c r="G4973" s="6"/>
      <c r="I4973" s="6"/>
      <c r="J4973" s="6"/>
      <c r="K4973" s="6"/>
      <c r="L4973" s="6"/>
      <c r="M4973" s="6"/>
      <c r="N4973" s="6"/>
      <c r="O4973" s="7"/>
      <c r="P4973" s="7"/>
      <c r="Q4973" s="7"/>
      <c r="R4973" s="6"/>
    </row>
    <row r="4974" spans="5:18">
      <c r="E4974" s="5"/>
      <c r="F4974" s="6"/>
      <c r="G4974" s="6"/>
      <c r="I4974" s="6"/>
      <c r="J4974" s="6"/>
      <c r="K4974" s="6"/>
      <c r="L4974" s="6"/>
      <c r="M4974" s="6"/>
      <c r="N4974" s="6"/>
      <c r="O4974" s="7"/>
      <c r="P4974" s="7"/>
      <c r="Q4974" s="7"/>
      <c r="R4974" s="6"/>
    </row>
    <row r="4975" spans="5:18">
      <c r="E4975" s="5"/>
      <c r="F4975" s="6"/>
      <c r="G4975" s="6"/>
      <c r="I4975" s="6"/>
      <c r="J4975" s="6"/>
      <c r="K4975" s="6"/>
      <c r="L4975" s="6"/>
      <c r="M4975" s="6"/>
      <c r="N4975" s="6"/>
      <c r="O4975" s="7"/>
      <c r="P4975" s="7"/>
      <c r="Q4975" s="7"/>
      <c r="R4975" s="6"/>
    </row>
    <row r="4976" spans="5:18">
      <c r="E4976" s="5"/>
      <c r="F4976" s="6"/>
      <c r="G4976" s="6"/>
      <c r="I4976" s="6"/>
      <c r="J4976" s="6"/>
      <c r="K4976" s="6"/>
      <c r="L4976" s="6"/>
      <c r="M4976" s="6"/>
      <c r="N4976" s="6"/>
      <c r="O4976" s="7"/>
      <c r="P4976" s="7"/>
      <c r="Q4976" s="7"/>
      <c r="R4976" s="6"/>
    </row>
    <row r="4977" spans="5:18">
      <c r="E4977" s="5"/>
      <c r="F4977" s="6"/>
      <c r="G4977" s="6"/>
      <c r="I4977" s="6"/>
      <c r="J4977" s="6"/>
      <c r="K4977" s="6"/>
      <c r="L4977" s="6"/>
      <c r="M4977" s="6"/>
      <c r="N4977" s="6"/>
      <c r="O4977" s="7"/>
      <c r="P4977" s="7"/>
      <c r="Q4977" s="7"/>
      <c r="R4977" s="6"/>
    </row>
    <row r="4978" spans="5:18">
      <c r="E4978" s="5"/>
      <c r="F4978" s="6"/>
      <c r="G4978" s="6"/>
      <c r="I4978" s="6"/>
      <c r="J4978" s="6"/>
      <c r="K4978" s="6"/>
      <c r="L4978" s="6"/>
      <c r="M4978" s="6"/>
      <c r="N4978" s="6"/>
      <c r="O4978" s="7"/>
      <c r="P4978" s="7"/>
      <c r="Q4978" s="7"/>
      <c r="R4978" s="6"/>
    </row>
    <row r="4979" spans="5:18">
      <c r="E4979" s="5"/>
      <c r="F4979" s="6"/>
      <c r="G4979" s="6"/>
      <c r="I4979" s="6"/>
      <c r="J4979" s="6"/>
      <c r="K4979" s="6"/>
      <c r="L4979" s="6"/>
      <c r="M4979" s="6"/>
      <c r="N4979" s="6"/>
      <c r="O4979" s="7"/>
      <c r="P4979" s="7"/>
      <c r="Q4979" s="7"/>
      <c r="R4979" s="6"/>
    </row>
    <row r="4980" spans="5:18">
      <c r="E4980" s="5"/>
      <c r="F4980" s="6"/>
      <c r="G4980" s="6"/>
      <c r="I4980" s="6"/>
      <c r="J4980" s="6"/>
      <c r="K4980" s="6"/>
      <c r="L4980" s="6"/>
      <c r="M4980" s="6"/>
      <c r="N4980" s="6"/>
      <c r="O4980" s="7"/>
      <c r="P4980" s="7"/>
      <c r="Q4980" s="7"/>
      <c r="R4980" s="6"/>
    </row>
    <row r="4981" spans="5:18">
      <c r="E4981" s="5"/>
      <c r="F4981" s="6"/>
      <c r="G4981" s="6"/>
      <c r="I4981" s="6"/>
      <c r="J4981" s="6"/>
      <c r="K4981" s="6"/>
      <c r="L4981" s="6"/>
      <c r="M4981" s="6"/>
      <c r="N4981" s="6"/>
      <c r="O4981" s="7"/>
      <c r="P4981" s="7"/>
      <c r="Q4981" s="7"/>
      <c r="R4981" s="6"/>
    </row>
    <row r="4982" spans="5:18">
      <c r="E4982" s="5"/>
      <c r="F4982" s="6"/>
      <c r="G4982" s="6"/>
      <c r="I4982" s="6"/>
      <c r="J4982" s="6"/>
      <c r="K4982" s="6"/>
      <c r="L4982" s="6"/>
      <c r="M4982" s="6"/>
      <c r="N4982" s="6"/>
      <c r="O4982" s="7"/>
      <c r="P4982" s="7"/>
      <c r="Q4982" s="7"/>
      <c r="R4982" s="6"/>
    </row>
    <row r="4983" spans="5:18">
      <c r="E4983" s="5"/>
      <c r="F4983" s="6"/>
      <c r="G4983" s="6"/>
      <c r="I4983" s="6"/>
      <c r="J4983" s="6"/>
      <c r="K4983" s="6"/>
      <c r="L4983" s="6"/>
      <c r="M4983" s="6"/>
      <c r="N4983" s="6"/>
      <c r="O4983" s="7"/>
      <c r="P4983" s="7"/>
      <c r="Q4983" s="7"/>
      <c r="R4983" s="6"/>
    </row>
    <row r="4984" spans="5:18">
      <c r="E4984" s="5"/>
      <c r="F4984" s="6"/>
      <c r="G4984" s="6"/>
      <c r="I4984" s="6"/>
      <c r="J4984" s="6"/>
      <c r="K4984" s="6"/>
      <c r="L4984" s="6"/>
      <c r="M4984" s="6"/>
      <c r="N4984" s="6"/>
      <c r="O4984" s="7"/>
      <c r="P4984" s="7"/>
      <c r="Q4984" s="7"/>
      <c r="R4984" s="6"/>
    </row>
    <row r="4985" spans="5:18">
      <c r="E4985" s="5"/>
      <c r="F4985" s="6"/>
      <c r="G4985" s="6"/>
      <c r="I4985" s="6"/>
      <c r="J4985" s="6"/>
      <c r="K4985" s="6"/>
      <c r="L4985" s="6"/>
      <c r="M4985" s="6"/>
      <c r="N4985" s="6"/>
      <c r="O4985" s="7"/>
      <c r="P4985" s="7"/>
      <c r="Q4985" s="7"/>
      <c r="R4985" s="6"/>
    </row>
    <row r="4986" spans="5:18">
      <c r="E4986" s="5"/>
      <c r="F4986" s="6"/>
      <c r="G4986" s="6"/>
      <c r="I4986" s="6"/>
      <c r="J4986" s="6"/>
      <c r="K4986" s="6"/>
      <c r="L4986" s="6"/>
      <c r="M4986" s="6"/>
      <c r="N4986" s="6"/>
      <c r="O4986" s="7"/>
      <c r="P4986" s="7"/>
      <c r="Q4986" s="7"/>
      <c r="R4986" s="6"/>
    </row>
    <row r="4987" spans="5:18">
      <c r="E4987" s="5"/>
      <c r="F4987" s="6"/>
      <c r="G4987" s="6"/>
      <c r="I4987" s="6"/>
      <c r="J4987" s="6"/>
      <c r="K4987" s="6"/>
      <c r="L4987" s="6"/>
      <c r="M4987" s="6"/>
      <c r="N4987" s="6"/>
      <c r="O4987" s="7"/>
      <c r="P4987" s="7"/>
      <c r="Q4987" s="7"/>
      <c r="R4987" s="6"/>
    </row>
    <row r="4988" spans="5:18">
      <c r="E4988" s="5"/>
      <c r="F4988" s="6"/>
      <c r="G4988" s="6"/>
      <c r="I4988" s="6"/>
      <c r="J4988" s="6"/>
      <c r="K4988" s="6"/>
      <c r="L4988" s="6"/>
      <c r="M4988" s="6"/>
      <c r="N4988" s="6"/>
      <c r="O4988" s="7"/>
      <c r="P4988" s="7"/>
      <c r="Q4988" s="7"/>
      <c r="R4988" s="6"/>
    </row>
    <row r="4989" spans="5:18">
      <c r="E4989" s="5"/>
      <c r="F4989" s="6"/>
      <c r="G4989" s="6"/>
      <c r="I4989" s="6"/>
      <c r="J4989" s="6"/>
      <c r="K4989" s="6"/>
      <c r="L4989" s="6"/>
      <c r="M4989" s="6"/>
      <c r="N4989" s="6"/>
      <c r="O4989" s="7"/>
      <c r="P4989" s="7"/>
      <c r="Q4989" s="7"/>
      <c r="R4989" s="6"/>
    </row>
    <row r="4990" spans="5:18">
      <c r="E4990" s="5"/>
      <c r="F4990" s="6"/>
      <c r="G4990" s="6"/>
      <c r="I4990" s="6"/>
      <c r="J4990" s="6"/>
      <c r="K4990" s="6"/>
      <c r="L4990" s="6"/>
      <c r="M4990" s="6"/>
      <c r="N4990" s="6"/>
      <c r="O4990" s="7"/>
      <c r="P4990" s="7"/>
      <c r="Q4990" s="7"/>
      <c r="R4990" s="6"/>
    </row>
    <row r="4991" spans="5:18">
      <c r="E4991" s="5"/>
      <c r="F4991" s="6"/>
      <c r="G4991" s="6"/>
      <c r="I4991" s="6"/>
      <c r="J4991" s="6"/>
      <c r="K4991" s="6"/>
      <c r="L4991" s="6"/>
      <c r="M4991" s="6"/>
      <c r="N4991" s="6"/>
      <c r="O4991" s="7"/>
      <c r="P4991" s="7"/>
      <c r="Q4991" s="7"/>
      <c r="R4991" s="6"/>
    </row>
    <row r="4992" spans="5:18">
      <c r="E4992" s="5"/>
      <c r="F4992" s="6"/>
      <c r="G4992" s="6"/>
      <c r="I4992" s="6"/>
      <c r="J4992" s="6"/>
      <c r="K4992" s="6"/>
      <c r="L4992" s="6"/>
      <c r="M4992" s="6"/>
      <c r="N4992" s="6"/>
      <c r="O4992" s="7"/>
      <c r="P4992" s="7"/>
      <c r="Q4992" s="7"/>
      <c r="R4992" s="6"/>
    </row>
    <row r="4993" spans="5:18">
      <c r="E4993" s="5"/>
      <c r="F4993" s="6"/>
      <c r="G4993" s="6"/>
      <c r="I4993" s="6"/>
      <c r="J4993" s="6"/>
      <c r="K4993" s="6"/>
      <c r="L4993" s="6"/>
      <c r="M4993" s="6"/>
      <c r="N4993" s="6"/>
      <c r="O4993" s="7"/>
      <c r="P4993" s="7"/>
      <c r="Q4993" s="7"/>
      <c r="R4993" s="6"/>
    </row>
    <row r="4994" spans="5:18">
      <c r="E4994" s="5"/>
      <c r="F4994" s="6"/>
      <c r="G4994" s="6"/>
      <c r="I4994" s="6"/>
      <c r="J4994" s="6"/>
      <c r="K4994" s="6"/>
      <c r="L4994" s="6"/>
      <c r="M4994" s="6"/>
      <c r="N4994" s="6"/>
      <c r="O4994" s="7"/>
      <c r="P4994" s="7"/>
      <c r="Q4994" s="7"/>
      <c r="R4994" s="6"/>
    </row>
    <row r="4995" spans="5:18">
      <c r="E4995" s="5"/>
      <c r="F4995" s="6"/>
      <c r="G4995" s="6"/>
      <c r="I4995" s="6"/>
      <c r="J4995" s="6"/>
      <c r="K4995" s="6"/>
      <c r="L4995" s="6"/>
      <c r="M4995" s="6"/>
      <c r="N4995" s="6"/>
      <c r="O4995" s="7"/>
      <c r="P4995" s="7"/>
      <c r="Q4995" s="7"/>
      <c r="R4995" s="6"/>
    </row>
    <row r="4996" spans="5:18">
      <c r="E4996" s="5"/>
      <c r="F4996" s="6"/>
      <c r="G4996" s="6"/>
      <c r="I4996" s="6"/>
      <c r="J4996" s="6"/>
      <c r="K4996" s="6"/>
      <c r="L4996" s="6"/>
      <c r="M4996" s="6"/>
      <c r="N4996" s="6"/>
      <c r="O4996" s="7"/>
      <c r="P4996" s="7"/>
      <c r="Q4996" s="7"/>
      <c r="R4996" s="6"/>
    </row>
    <row r="4997" spans="5:18">
      <c r="E4997" s="5"/>
      <c r="F4997" s="6"/>
      <c r="G4997" s="6"/>
      <c r="I4997" s="6"/>
      <c r="J4997" s="6"/>
      <c r="K4997" s="6"/>
      <c r="L4997" s="6"/>
      <c r="M4997" s="6"/>
      <c r="N4997" s="6"/>
      <c r="O4997" s="7"/>
      <c r="P4997" s="7"/>
      <c r="Q4997" s="7"/>
      <c r="R4997" s="6"/>
    </row>
    <row r="4998" spans="5:18">
      <c r="E4998" s="5"/>
      <c r="F4998" s="6"/>
      <c r="G4998" s="6"/>
      <c r="I4998" s="6"/>
      <c r="J4998" s="6"/>
      <c r="K4998" s="6"/>
      <c r="L4998" s="6"/>
      <c r="M4998" s="6"/>
      <c r="N4998" s="6"/>
      <c r="O4998" s="7"/>
      <c r="P4998" s="7"/>
      <c r="Q4998" s="7"/>
      <c r="R4998" s="6"/>
    </row>
    <row r="4999" spans="5:18">
      <c r="E4999" s="5"/>
      <c r="F4999" s="6"/>
      <c r="G4999" s="6"/>
      <c r="I4999" s="6"/>
      <c r="J4999" s="6"/>
      <c r="K4999" s="6"/>
      <c r="L4999" s="6"/>
      <c r="M4999" s="6"/>
      <c r="N4999" s="6"/>
      <c r="O4999" s="7"/>
      <c r="P4999" s="7"/>
      <c r="Q4999" s="7"/>
      <c r="R4999" s="6"/>
    </row>
    <row r="5000" spans="5:18">
      <c r="E5000" s="5"/>
      <c r="F5000" s="6"/>
      <c r="G5000" s="6"/>
      <c r="I5000" s="6"/>
      <c r="J5000" s="6"/>
      <c r="K5000" s="6"/>
      <c r="L5000" s="6"/>
      <c r="M5000" s="6"/>
      <c r="N5000" s="6"/>
      <c r="O5000" s="7"/>
      <c r="P5000" s="7"/>
      <c r="Q5000" s="7"/>
      <c r="R5000" s="6"/>
    </row>
    <row r="5001" spans="5:18">
      <c r="E5001" s="5"/>
      <c r="F5001" s="6"/>
      <c r="G5001" s="6"/>
      <c r="I5001" s="6"/>
      <c r="J5001" s="6"/>
      <c r="K5001" s="6"/>
      <c r="L5001" s="6"/>
      <c r="M5001" s="6"/>
      <c r="N5001" s="6"/>
      <c r="O5001" s="7"/>
      <c r="P5001" s="7"/>
      <c r="Q5001" s="7"/>
      <c r="R5001" s="6"/>
    </row>
    <row r="5002" spans="5:18">
      <c r="E5002" s="5"/>
      <c r="F5002" s="6"/>
      <c r="G5002" s="6"/>
      <c r="I5002" s="6"/>
      <c r="J5002" s="6"/>
      <c r="K5002" s="6"/>
      <c r="L5002" s="6"/>
      <c r="M5002" s="6"/>
      <c r="N5002" s="6"/>
      <c r="O5002" s="7"/>
      <c r="P5002" s="7"/>
      <c r="Q5002" s="7"/>
      <c r="R5002" s="6"/>
    </row>
    <row r="5003" spans="5:18">
      <c r="E5003" s="5"/>
      <c r="F5003" s="6"/>
      <c r="G5003" s="6"/>
      <c r="I5003" s="6"/>
      <c r="J5003" s="6"/>
      <c r="K5003" s="6"/>
      <c r="L5003" s="6"/>
      <c r="M5003" s="6"/>
      <c r="N5003" s="6"/>
      <c r="O5003" s="7"/>
      <c r="P5003" s="7"/>
      <c r="Q5003" s="7"/>
      <c r="R5003" s="6"/>
    </row>
    <row r="5004" spans="5:18">
      <c r="E5004" s="5"/>
      <c r="F5004" s="6"/>
      <c r="G5004" s="6"/>
      <c r="I5004" s="6"/>
      <c r="J5004" s="6"/>
      <c r="K5004" s="6"/>
      <c r="L5004" s="6"/>
      <c r="M5004" s="6"/>
      <c r="N5004" s="6"/>
      <c r="O5004" s="7"/>
      <c r="P5004" s="7"/>
      <c r="Q5004" s="7"/>
      <c r="R5004" s="6"/>
    </row>
    <row r="5005" spans="5:18">
      <c r="E5005" s="5"/>
      <c r="F5005" s="6"/>
      <c r="G5005" s="6"/>
      <c r="I5005" s="6"/>
      <c r="J5005" s="6"/>
      <c r="K5005" s="6"/>
      <c r="L5005" s="6"/>
      <c r="M5005" s="6"/>
      <c r="N5005" s="6"/>
      <c r="O5005" s="7"/>
      <c r="P5005" s="7"/>
      <c r="Q5005" s="7"/>
      <c r="R5005" s="6"/>
    </row>
    <row r="5006" spans="5:18">
      <c r="E5006" s="5"/>
      <c r="F5006" s="6"/>
      <c r="G5006" s="6"/>
      <c r="I5006" s="6"/>
      <c r="J5006" s="6"/>
      <c r="K5006" s="6"/>
      <c r="L5006" s="6"/>
      <c r="M5006" s="6"/>
      <c r="N5006" s="6"/>
      <c r="O5006" s="7"/>
      <c r="P5006" s="7"/>
      <c r="Q5006" s="7"/>
      <c r="R5006" s="6"/>
    </row>
    <row r="5007" spans="5:18">
      <c r="E5007" s="5"/>
      <c r="F5007" s="6"/>
      <c r="G5007" s="6"/>
      <c r="I5007" s="6"/>
      <c r="J5007" s="6"/>
      <c r="K5007" s="6"/>
      <c r="L5007" s="6"/>
      <c r="M5007" s="6"/>
      <c r="N5007" s="6"/>
      <c r="O5007" s="7"/>
      <c r="P5007" s="7"/>
      <c r="Q5007" s="7"/>
      <c r="R5007" s="6"/>
    </row>
    <row r="5008" spans="5:18">
      <c r="E5008" s="5"/>
      <c r="F5008" s="6"/>
      <c r="G5008" s="6"/>
      <c r="I5008" s="6"/>
      <c r="J5008" s="6"/>
      <c r="K5008" s="6"/>
      <c r="L5008" s="6"/>
      <c r="M5008" s="6"/>
      <c r="N5008" s="6"/>
      <c r="O5008" s="7"/>
      <c r="P5008" s="7"/>
      <c r="Q5008" s="7"/>
      <c r="R5008" s="6"/>
    </row>
    <row r="5009" spans="5:18">
      <c r="E5009" s="5"/>
      <c r="F5009" s="6"/>
      <c r="G5009" s="6"/>
      <c r="I5009" s="6"/>
      <c r="J5009" s="6"/>
      <c r="K5009" s="6"/>
      <c r="L5009" s="6"/>
      <c r="M5009" s="6"/>
      <c r="N5009" s="6"/>
      <c r="O5009" s="7"/>
      <c r="P5009" s="7"/>
      <c r="Q5009" s="7"/>
      <c r="R5009" s="6"/>
    </row>
    <row r="5010" spans="5:18">
      <c r="E5010" s="5"/>
      <c r="F5010" s="6"/>
      <c r="G5010" s="6"/>
      <c r="I5010" s="6"/>
      <c r="J5010" s="6"/>
      <c r="K5010" s="6"/>
      <c r="L5010" s="6"/>
      <c r="M5010" s="6"/>
      <c r="N5010" s="6"/>
      <c r="O5010" s="7"/>
      <c r="P5010" s="7"/>
      <c r="Q5010" s="7"/>
      <c r="R5010" s="6"/>
    </row>
    <row r="5011" spans="5:18">
      <c r="E5011" s="5"/>
      <c r="F5011" s="6"/>
      <c r="G5011" s="6"/>
      <c r="I5011" s="6"/>
      <c r="J5011" s="6"/>
      <c r="K5011" s="6"/>
      <c r="L5011" s="6"/>
      <c r="M5011" s="6"/>
      <c r="N5011" s="6"/>
      <c r="O5011" s="7"/>
      <c r="P5011" s="7"/>
      <c r="Q5011" s="7"/>
      <c r="R5011" s="6"/>
    </row>
    <row r="5012" spans="5:18">
      <c r="E5012" s="5"/>
      <c r="F5012" s="6"/>
      <c r="G5012" s="6"/>
      <c r="I5012" s="6"/>
      <c r="J5012" s="6"/>
      <c r="K5012" s="6"/>
      <c r="L5012" s="6"/>
      <c r="M5012" s="6"/>
      <c r="N5012" s="6"/>
      <c r="O5012" s="7"/>
      <c r="P5012" s="7"/>
      <c r="Q5012" s="7"/>
      <c r="R5012" s="6"/>
    </row>
    <row r="5013" spans="5:18">
      <c r="E5013" s="5"/>
      <c r="F5013" s="6"/>
      <c r="G5013" s="6"/>
      <c r="I5013" s="6"/>
      <c r="J5013" s="6"/>
      <c r="K5013" s="6"/>
      <c r="L5013" s="6"/>
      <c r="M5013" s="6"/>
      <c r="N5013" s="6"/>
      <c r="O5013" s="7"/>
      <c r="P5013" s="7"/>
      <c r="Q5013" s="7"/>
      <c r="R5013" s="6"/>
    </row>
    <row r="5014" spans="5:18">
      <c r="E5014" s="5"/>
      <c r="F5014" s="6"/>
      <c r="G5014" s="6"/>
      <c r="I5014" s="6"/>
      <c r="J5014" s="6"/>
      <c r="K5014" s="6"/>
      <c r="L5014" s="6"/>
      <c r="M5014" s="6"/>
      <c r="N5014" s="6"/>
      <c r="O5014" s="7"/>
      <c r="P5014" s="7"/>
      <c r="Q5014" s="7"/>
      <c r="R5014" s="6"/>
    </row>
    <row r="5015" spans="5:18">
      <c r="E5015" s="5"/>
      <c r="F5015" s="6"/>
      <c r="G5015" s="6"/>
      <c r="I5015" s="6"/>
      <c r="J5015" s="6"/>
      <c r="K5015" s="6"/>
      <c r="L5015" s="6"/>
      <c r="M5015" s="6"/>
      <c r="N5015" s="6"/>
      <c r="O5015" s="7"/>
      <c r="P5015" s="7"/>
      <c r="Q5015" s="7"/>
      <c r="R5015" s="6"/>
    </row>
    <row r="5016" spans="5:18">
      <c r="E5016" s="5"/>
      <c r="F5016" s="6"/>
      <c r="G5016" s="6"/>
      <c r="I5016" s="6"/>
      <c r="J5016" s="6"/>
      <c r="K5016" s="6"/>
      <c r="L5016" s="6"/>
      <c r="M5016" s="6"/>
      <c r="N5016" s="6"/>
      <c r="O5016" s="7"/>
      <c r="P5016" s="7"/>
      <c r="Q5016" s="7"/>
      <c r="R5016" s="6"/>
    </row>
    <row r="5017" spans="5:18">
      <c r="E5017" s="5"/>
      <c r="F5017" s="6"/>
      <c r="G5017" s="6"/>
      <c r="I5017" s="6"/>
      <c r="J5017" s="6"/>
      <c r="K5017" s="6"/>
      <c r="L5017" s="6"/>
      <c r="M5017" s="6"/>
      <c r="N5017" s="6"/>
      <c r="O5017" s="7"/>
      <c r="P5017" s="7"/>
      <c r="Q5017" s="7"/>
      <c r="R5017" s="6"/>
    </row>
    <row r="5018" spans="5:18">
      <c r="E5018" s="5"/>
      <c r="F5018" s="6"/>
      <c r="G5018" s="6"/>
      <c r="I5018" s="6"/>
      <c r="J5018" s="6"/>
      <c r="K5018" s="6"/>
      <c r="L5018" s="6"/>
      <c r="M5018" s="6"/>
      <c r="N5018" s="6"/>
      <c r="O5018" s="7"/>
      <c r="P5018" s="7"/>
      <c r="Q5018" s="7"/>
      <c r="R5018" s="6"/>
    </row>
    <row r="5019" spans="5:18">
      <c r="E5019" s="5"/>
      <c r="F5019" s="6"/>
      <c r="G5019" s="6"/>
      <c r="I5019" s="6"/>
      <c r="J5019" s="6"/>
      <c r="K5019" s="6"/>
      <c r="L5019" s="6"/>
      <c r="M5019" s="6"/>
      <c r="N5019" s="6"/>
      <c r="O5019" s="7"/>
      <c r="P5019" s="7"/>
      <c r="Q5019" s="7"/>
      <c r="R5019" s="6"/>
    </row>
    <row r="5020" spans="5:18">
      <c r="E5020" s="5"/>
      <c r="F5020" s="6"/>
      <c r="G5020" s="6"/>
      <c r="I5020" s="6"/>
      <c r="J5020" s="6"/>
      <c r="K5020" s="6"/>
      <c r="L5020" s="6"/>
      <c r="M5020" s="6"/>
      <c r="N5020" s="6"/>
      <c r="O5020" s="7"/>
      <c r="P5020" s="7"/>
      <c r="Q5020" s="7"/>
      <c r="R5020" s="6"/>
    </row>
    <row r="5021" spans="5:18">
      <c r="E5021" s="5"/>
      <c r="F5021" s="6"/>
      <c r="G5021" s="6"/>
      <c r="I5021" s="6"/>
      <c r="J5021" s="6"/>
      <c r="K5021" s="6"/>
      <c r="L5021" s="6"/>
      <c r="M5021" s="6"/>
      <c r="N5021" s="6"/>
      <c r="O5021" s="7"/>
      <c r="P5021" s="7"/>
      <c r="Q5021" s="7"/>
      <c r="R5021" s="6"/>
    </row>
    <row r="5022" spans="5:18">
      <c r="E5022" s="5"/>
      <c r="F5022" s="6"/>
      <c r="G5022" s="6"/>
      <c r="I5022" s="6"/>
      <c r="J5022" s="6"/>
      <c r="K5022" s="6"/>
      <c r="L5022" s="6"/>
      <c r="M5022" s="6"/>
      <c r="N5022" s="6"/>
      <c r="O5022" s="7"/>
      <c r="P5022" s="7"/>
      <c r="Q5022" s="7"/>
      <c r="R5022" s="6"/>
    </row>
    <row r="5023" spans="5:18">
      <c r="E5023" s="5"/>
      <c r="F5023" s="6"/>
      <c r="G5023" s="6"/>
      <c r="I5023" s="6"/>
      <c r="J5023" s="6"/>
      <c r="K5023" s="6"/>
      <c r="L5023" s="6"/>
      <c r="M5023" s="6"/>
      <c r="N5023" s="6"/>
      <c r="O5023" s="7"/>
      <c r="P5023" s="7"/>
      <c r="Q5023" s="7"/>
      <c r="R5023" s="6"/>
    </row>
    <row r="5024" spans="5:18">
      <c r="E5024" s="5"/>
      <c r="F5024" s="6"/>
      <c r="G5024" s="6"/>
      <c r="I5024" s="6"/>
      <c r="J5024" s="6"/>
      <c r="K5024" s="6"/>
      <c r="L5024" s="6"/>
      <c r="M5024" s="6"/>
      <c r="N5024" s="6"/>
      <c r="O5024" s="7"/>
      <c r="P5024" s="7"/>
      <c r="Q5024" s="7"/>
      <c r="R5024" s="6"/>
    </row>
    <row r="5025" spans="5:18">
      <c r="E5025" s="5"/>
      <c r="F5025" s="6"/>
      <c r="G5025" s="6"/>
      <c r="I5025" s="6"/>
      <c r="J5025" s="6"/>
      <c r="K5025" s="6"/>
      <c r="L5025" s="6"/>
      <c r="M5025" s="6"/>
      <c r="N5025" s="6"/>
      <c r="O5025" s="7"/>
      <c r="P5025" s="7"/>
      <c r="Q5025" s="7"/>
      <c r="R5025" s="6"/>
    </row>
    <row r="5026" spans="5:18">
      <c r="E5026" s="5"/>
      <c r="F5026" s="6"/>
      <c r="G5026" s="6"/>
      <c r="I5026" s="6"/>
      <c r="J5026" s="6"/>
      <c r="K5026" s="6"/>
      <c r="L5026" s="6"/>
      <c r="M5026" s="6"/>
      <c r="N5026" s="6"/>
      <c r="O5026" s="7"/>
      <c r="P5026" s="7"/>
      <c r="Q5026" s="7"/>
      <c r="R5026" s="6"/>
    </row>
    <row r="5027" spans="5:18">
      <c r="E5027" s="5"/>
      <c r="F5027" s="6"/>
      <c r="G5027" s="6"/>
      <c r="I5027" s="6"/>
      <c r="J5027" s="6"/>
      <c r="K5027" s="6"/>
      <c r="L5027" s="6"/>
      <c r="M5027" s="6"/>
      <c r="N5027" s="6"/>
      <c r="O5027" s="7"/>
      <c r="P5027" s="7"/>
      <c r="Q5027" s="7"/>
      <c r="R5027" s="6"/>
    </row>
    <row r="5028" spans="5:18">
      <c r="E5028" s="5"/>
      <c r="F5028" s="6"/>
      <c r="G5028" s="6"/>
      <c r="I5028" s="6"/>
      <c r="J5028" s="6"/>
      <c r="K5028" s="6"/>
      <c r="L5028" s="6"/>
      <c r="M5028" s="6"/>
      <c r="N5028" s="6"/>
      <c r="O5028" s="7"/>
      <c r="P5028" s="7"/>
      <c r="Q5028" s="7"/>
      <c r="R5028" s="6"/>
    </row>
    <row r="5029" spans="5:18">
      <c r="E5029" s="5"/>
      <c r="F5029" s="6"/>
      <c r="G5029" s="6"/>
      <c r="I5029" s="6"/>
      <c r="J5029" s="6"/>
      <c r="K5029" s="6"/>
      <c r="L5029" s="6"/>
      <c r="M5029" s="6"/>
      <c r="N5029" s="6"/>
      <c r="O5029" s="7"/>
      <c r="P5029" s="7"/>
      <c r="Q5029" s="7"/>
      <c r="R5029" s="6"/>
    </row>
    <row r="5030" spans="5:18">
      <c r="E5030" s="5"/>
      <c r="F5030" s="6"/>
      <c r="G5030" s="6"/>
      <c r="I5030" s="6"/>
      <c r="J5030" s="6"/>
      <c r="K5030" s="6"/>
      <c r="L5030" s="6"/>
      <c r="M5030" s="6"/>
      <c r="N5030" s="6"/>
      <c r="O5030" s="7"/>
      <c r="P5030" s="7"/>
      <c r="Q5030" s="7"/>
      <c r="R5030" s="6"/>
    </row>
    <row r="5031" spans="5:18">
      <c r="E5031" s="5"/>
      <c r="F5031" s="6"/>
      <c r="G5031" s="6"/>
      <c r="I5031" s="6"/>
      <c r="J5031" s="6"/>
      <c r="K5031" s="6"/>
      <c r="L5031" s="6"/>
      <c r="M5031" s="6"/>
      <c r="N5031" s="6"/>
      <c r="O5031" s="7"/>
      <c r="P5031" s="7"/>
      <c r="Q5031" s="7"/>
      <c r="R5031" s="6"/>
    </row>
    <row r="5032" spans="5:18">
      <c r="E5032" s="5"/>
      <c r="F5032" s="6"/>
      <c r="G5032" s="6"/>
      <c r="I5032" s="6"/>
      <c r="J5032" s="6"/>
      <c r="K5032" s="6"/>
      <c r="L5032" s="6"/>
      <c r="M5032" s="6"/>
      <c r="N5032" s="6"/>
      <c r="O5032" s="7"/>
      <c r="P5032" s="7"/>
      <c r="Q5032" s="7"/>
      <c r="R5032" s="6"/>
    </row>
    <row r="5033" spans="5:18">
      <c r="E5033" s="5"/>
      <c r="F5033" s="6"/>
      <c r="G5033" s="6"/>
      <c r="I5033" s="6"/>
      <c r="J5033" s="6"/>
      <c r="K5033" s="6"/>
      <c r="L5033" s="6"/>
      <c r="M5033" s="6"/>
      <c r="N5033" s="6"/>
      <c r="O5033" s="7"/>
      <c r="P5033" s="7"/>
      <c r="Q5033" s="7"/>
      <c r="R5033" s="6"/>
    </row>
    <row r="5034" spans="5:18">
      <c r="E5034" s="5"/>
      <c r="F5034" s="6"/>
      <c r="G5034" s="6"/>
      <c r="I5034" s="6"/>
      <c r="J5034" s="6"/>
      <c r="K5034" s="6"/>
      <c r="L5034" s="6"/>
      <c r="M5034" s="6"/>
      <c r="N5034" s="6"/>
      <c r="O5034" s="7"/>
      <c r="P5034" s="7"/>
      <c r="Q5034" s="7"/>
      <c r="R5034" s="6"/>
    </row>
    <row r="5035" spans="5:18">
      <c r="E5035" s="5"/>
      <c r="F5035" s="6"/>
      <c r="G5035" s="6"/>
      <c r="I5035" s="6"/>
      <c r="J5035" s="6"/>
      <c r="K5035" s="6"/>
      <c r="L5035" s="6"/>
      <c r="M5035" s="6"/>
      <c r="N5035" s="6"/>
      <c r="O5035" s="7"/>
      <c r="P5035" s="7"/>
      <c r="Q5035" s="7"/>
      <c r="R5035" s="6"/>
    </row>
    <row r="5036" spans="5:18">
      <c r="E5036" s="5"/>
      <c r="F5036" s="6"/>
      <c r="G5036" s="6"/>
      <c r="I5036" s="6"/>
      <c r="J5036" s="6"/>
      <c r="K5036" s="6"/>
      <c r="L5036" s="6"/>
      <c r="M5036" s="6"/>
      <c r="N5036" s="6"/>
      <c r="O5036" s="7"/>
      <c r="P5036" s="7"/>
      <c r="Q5036" s="7"/>
      <c r="R5036" s="6"/>
    </row>
    <row r="5037" spans="5:18">
      <c r="E5037" s="5"/>
      <c r="F5037" s="6"/>
      <c r="G5037" s="6"/>
      <c r="I5037" s="6"/>
      <c r="J5037" s="6"/>
      <c r="K5037" s="6"/>
      <c r="L5037" s="6"/>
      <c r="M5037" s="6"/>
      <c r="N5037" s="6"/>
      <c r="O5037" s="7"/>
      <c r="P5037" s="7"/>
      <c r="Q5037" s="7"/>
      <c r="R5037" s="6"/>
    </row>
    <row r="5038" spans="5:18">
      <c r="E5038" s="5"/>
      <c r="F5038" s="6"/>
      <c r="G5038" s="6"/>
      <c r="I5038" s="6"/>
      <c r="J5038" s="6"/>
      <c r="K5038" s="6"/>
      <c r="L5038" s="6"/>
      <c r="M5038" s="6"/>
      <c r="N5038" s="6"/>
      <c r="O5038" s="7"/>
      <c r="P5038" s="7"/>
      <c r="Q5038" s="7"/>
      <c r="R5038" s="6"/>
    </row>
    <row r="5039" spans="5:18">
      <c r="E5039" s="5"/>
      <c r="F5039" s="6"/>
      <c r="G5039" s="6"/>
      <c r="I5039" s="6"/>
      <c r="J5039" s="6"/>
      <c r="K5039" s="6"/>
      <c r="L5039" s="6"/>
      <c r="M5039" s="6"/>
      <c r="N5039" s="6"/>
      <c r="O5039" s="7"/>
      <c r="P5039" s="7"/>
      <c r="Q5039" s="7"/>
      <c r="R5039" s="6"/>
    </row>
    <row r="5040" spans="5:18">
      <c r="E5040" s="5"/>
      <c r="F5040" s="6"/>
      <c r="G5040" s="6"/>
      <c r="I5040" s="6"/>
      <c r="J5040" s="6"/>
      <c r="K5040" s="6"/>
      <c r="L5040" s="6"/>
      <c r="M5040" s="6"/>
      <c r="N5040" s="6"/>
      <c r="O5040" s="7"/>
      <c r="P5040" s="7"/>
      <c r="Q5040" s="7"/>
      <c r="R5040" s="6"/>
    </row>
    <row r="5041" spans="5:18">
      <c r="E5041" s="5"/>
      <c r="F5041" s="6"/>
      <c r="G5041" s="6"/>
      <c r="I5041" s="6"/>
      <c r="J5041" s="6"/>
      <c r="K5041" s="6"/>
      <c r="L5041" s="6"/>
      <c r="M5041" s="6"/>
      <c r="N5041" s="6"/>
      <c r="O5041" s="7"/>
      <c r="P5041" s="7"/>
      <c r="Q5041" s="7"/>
      <c r="R5041" s="6"/>
    </row>
    <row r="5042" spans="5:18">
      <c r="E5042" s="5"/>
      <c r="F5042" s="6"/>
      <c r="G5042" s="6"/>
      <c r="I5042" s="6"/>
      <c r="J5042" s="6"/>
      <c r="K5042" s="6"/>
      <c r="L5042" s="6"/>
      <c r="M5042" s="6"/>
      <c r="N5042" s="6"/>
      <c r="O5042" s="7"/>
      <c r="P5042" s="7"/>
      <c r="Q5042" s="7"/>
      <c r="R5042" s="6"/>
    </row>
    <row r="5043" spans="5:18">
      <c r="E5043" s="5"/>
      <c r="F5043" s="6"/>
      <c r="G5043" s="6"/>
      <c r="I5043" s="6"/>
      <c r="J5043" s="6"/>
      <c r="K5043" s="6"/>
      <c r="L5043" s="6"/>
      <c r="M5043" s="6"/>
      <c r="N5043" s="6"/>
      <c r="O5043" s="7"/>
      <c r="P5043" s="7"/>
      <c r="Q5043" s="7"/>
      <c r="R5043" s="6"/>
    </row>
    <row r="5044" spans="5:18">
      <c r="E5044" s="5"/>
      <c r="F5044" s="6"/>
      <c r="G5044" s="6"/>
      <c r="I5044" s="6"/>
      <c r="J5044" s="6"/>
      <c r="K5044" s="6"/>
      <c r="L5044" s="6"/>
      <c r="M5044" s="6"/>
      <c r="N5044" s="6"/>
      <c r="O5044" s="7"/>
      <c r="P5044" s="7"/>
      <c r="Q5044" s="7"/>
      <c r="R5044" s="6"/>
    </row>
    <row r="5045" spans="5:18">
      <c r="E5045" s="5"/>
      <c r="F5045" s="6"/>
      <c r="G5045" s="6"/>
      <c r="I5045" s="6"/>
      <c r="J5045" s="6"/>
      <c r="K5045" s="6"/>
      <c r="L5045" s="6"/>
      <c r="M5045" s="6"/>
      <c r="N5045" s="6"/>
      <c r="O5045" s="7"/>
      <c r="P5045" s="7"/>
      <c r="Q5045" s="7"/>
      <c r="R5045" s="6"/>
    </row>
    <row r="5046" spans="5:18">
      <c r="E5046" s="5"/>
      <c r="F5046" s="6"/>
      <c r="G5046" s="6"/>
      <c r="I5046" s="6"/>
      <c r="J5046" s="6"/>
      <c r="K5046" s="6"/>
      <c r="L5046" s="6"/>
      <c r="M5046" s="6"/>
      <c r="N5046" s="6"/>
      <c r="O5046" s="7"/>
      <c r="P5046" s="7"/>
      <c r="Q5046" s="7"/>
      <c r="R5046" s="6"/>
    </row>
    <row r="5047" spans="5:18">
      <c r="E5047" s="5"/>
      <c r="F5047" s="6"/>
      <c r="G5047" s="6"/>
      <c r="I5047" s="6"/>
      <c r="J5047" s="6"/>
      <c r="K5047" s="6"/>
      <c r="L5047" s="6"/>
      <c r="M5047" s="6"/>
      <c r="N5047" s="6"/>
      <c r="O5047" s="7"/>
      <c r="P5047" s="7"/>
      <c r="Q5047" s="7"/>
      <c r="R5047" s="6"/>
    </row>
    <row r="5048" spans="5:18">
      <c r="E5048" s="5"/>
      <c r="F5048" s="6"/>
      <c r="G5048" s="6"/>
      <c r="I5048" s="6"/>
      <c r="J5048" s="6"/>
      <c r="K5048" s="6"/>
      <c r="L5048" s="6"/>
      <c r="M5048" s="6"/>
      <c r="N5048" s="6"/>
      <c r="O5048" s="7"/>
      <c r="P5048" s="7"/>
      <c r="Q5048" s="7"/>
      <c r="R5048" s="6"/>
    </row>
    <row r="5049" spans="5:18">
      <c r="E5049" s="5"/>
      <c r="F5049" s="6"/>
      <c r="G5049" s="6"/>
      <c r="I5049" s="6"/>
      <c r="J5049" s="6"/>
      <c r="K5049" s="6"/>
      <c r="L5049" s="6"/>
      <c r="M5049" s="6"/>
      <c r="N5049" s="6"/>
      <c r="O5049" s="7"/>
      <c r="P5049" s="7"/>
      <c r="Q5049" s="7"/>
      <c r="R5049" s="6"/>
    </row>
    <row r="5050" spans="5:18">
      <c r="E5050" s="5"/>
      <c r="F5050" s="6"/>
      <c r="G5050" s="6"/>
      <c r="I5050" s="6"/>
      <c r="J5050" s="6"/>
      <c r="K5050" s="6"/>
      <c r="L5050" s="6"/>
      <c r="M5050" s="6"/>
      <c r="N5050" s="6"/>
      <c r="O5050" s="7"/>
      <c r="P5050" s="7"/>
      <c r="Q5050" s="7"/>
      <c r="R5050" s="6"/>
    </row>
    <row r="5051" spans="5:18">
      <c r="E5051" s="5"/>
      <c r="F5051" s="6"/>
      <c r="G5051" s="6"/>
      <c r="I5051" s="6"/>
      <c r="J5051" s="6"/>
      <c r="K5051" s="6"/>
      <c r="L5051" s="6"/>
      <c r="M5051" s="6"/>
      <c r="N5051" s="6"/>
      <c r="O5051" s="7"/>
      <c r="P5051" s="7"/>
      <c r="Q5051" s="7"/>
      <c r="R5051" s="6"/>
    </row>
    <row r="5052" spans="5:18">
      <c r="E5052" s="5"/>
      <c r="F5052" s="6"/>
      <c r="G5052" s="6"/>
      <c r="I5052" s="6"/>
      <c r="J5052" s="6"/>
      <c r="K5052" s="6"/>
      <c r="L5052" s="6"/>
      <c r="M5052" s="6"/>
      <c r="N5052" s="6"/>
      <c r="O5052" s="7"/>
      <c r="P5052" s="7"/>
      <c r="Q5052" s="7"/>
      <c r="R5052" s="6"/>
    </row>
    <row r="5053" spans="5:18">
      <c r="E5053" s="5"/>
      <c r="F5053" s="6"/>
      <c r="G5053" s="6"/>
      <c r="I5053" s="6"/>
      <c r="J5053" s="6"/>
      <c r="K5053" s="6"/>
      <c r="L5053" s="6"/>
      <c r="M5053" s="6"/>
      <c r="N5053" s="6"/>
      <c r="O5053" s="7"/>
      <c r="P5053" s="7"/>
      <c r="Q5053" s="7"/>
      <c r="R5053" s="6"/>
    </row>
    <row r="5054" spans="5:18">
      <c r="E5054" s="5"/>
      <c r="F5054" s="6"/>
      <c r="G5054" s="6"/>
      <c r="I5054" s="6"/>
      <c r="J5054" s="6"/>
      <c r="K5054" s="6"/>
      <c r="L5054" s="6"/>
      <c r="M5054" s="6"/>
      <c r="N5054" s="6"/>
      <c r="O5054" s="7"/>
      <c r="P5054" s="7"/>
      <c r="Q5054" s="7"/>
      <c r="R5054" s="6"/>
    </row>
    <row r="5055" spans="5:18">
      <c r="E5055" s="5"/>
      <c r="F5055" s="6"/>
      <c r="G5055" s="6"/>
      <c r="I5055" s="6"/>
      <c r="J5055" s="6"/>
      <c r="K5055" s="6"/>
      <c r="L5055" s="6"/>
      <c r="M5055" s="6"/>
      <c r="N5055" s="6"/>
      <c r="O5055" s="7"/>
      <c r="P5055" s="7"/>
      <c r="Q5055" s="7"/>
      <c r="R5055" s="6"/>
    </row>
    <row r="5056" spans="5:18">
      <c r="E5056" s="5"/>
      <c r="F5056" s="6"/>
      <c r="G5056" s="6"/>
      <c r="I5056" s="6"/>
      <c r="J5056" s="6"/>
      <c r="K5056" s="6"/>
      <c r="L5056" s="6"/>
      <c r="M5056" s="6"/>
      <c r="N5056" s="6"/>
      <c r="O5056" s="7"/>
      <c r="P5056" s="7"/>
      <c r="Q5056" s="7"/>
      <c r="R5056" s="6"/>
    </row>
    <row r="5057" spans="5:18">
      <c r="E5057" s="5"/>
      <c r="F5057" s="6"/>
      <c r="G5057" s="6"/>
      <c r="I5057" s="6"/>
      <c r="J5057" s="6"/>
      <c r="K5057" s="6"/>
      <c r="L5057" s="6"/>
      <c r="M5057" s="6"/>
      <c r="N5057" s="6"/>
      <c r="O5057" s="7"/>
      <c r="P5057" s="7"/>
      <c r="Q5057" s="7"/>
      <c r="R5057" s="6"/>
    </row>
    <row r="5058" spans="5:18">
      <c r="E5058" s="5"/>
      <c r="F5058" s="6"/>
      <c r="G5058" s="6"/>
      <c r="I5058" s="6"/>
      <c r="J5058" s="6"/>
      <c r="K5058" s="6"/>
      <c r="L5058" s="6"/>
      <c r="M5058" s="6"/>
      <c r="N5058" s="6"/>
      <c r="O5058" s="7"/>
      <c r="P5058" s="7"/>
      <c r="Q5058" s="7"/>
      <c r="R5058" s="6"/>
    </row>
    <row r="5059" spans="5:18">
      <c r="E5059" s="5"/>
      <c r="F5059" s="6"/>
      <c r="G5059" s="6"/>
      <c r="I5059" s="6"/>
      <c r="J5059" s="6"/>
      <c r="K5059" s="6"/>
      <c r="L5059" s="6"/>
      <c r="M5059" s="6"/>
      <c r="N5059" s="6"/>
      <c r="O5059" s="7"/>
      <c r="P5059" s="7"/>
      <c r="Q5059" s="7"/>
      <c r="R5059" s="6"/>
    </row>
    <row r="5060" spans="5:18">
      <c r="E5060" s="5"/>
      <c r="F5060" s="6"/>
      <c r="G5060" s="6"/>
      <c r="I5060" s="6"/>
      <c r="J5060" s="6"/>
      <c r="K5060" s="6"/>
      <c r="L5060" s="6"/>
      <c r="M5060" s="6"/>
      <c r="N5060" s="6"/>
      <c r="O5060" s="7"/>
      <c r="P5060" s="7"/>
      <c r="Q5060" s="7"/>
      <c r="R5060" s="6"/>
    </row>
    <row r="5061" spans="5:18">
      <c r="E5061" s="5"/>
      <c r="F5061" s="6"/>
      <c r="G5061" s="6"/>
      <c r="I5061" s="6"/>
      <c r="J5061" s="6"/>
      <c r="K5061" s="6"/>
      <c r="L5061" s="6"/>
      <c r="M5061" s="6"/>
      <c r="N5061" s="6"/>
      <c r="O5061" s="7"/>
      <c r="P5061" s="7"/>
      <c r="Q5061" s="7"/>
      <c r="R5061" s="6"/>
    </row>
    <row r="5062" spans="5:18">
      <c r="E5062" s="5"/>
      <c r="F5062" s="6"/>
      <c r="G5062" s="6"/>
      <c r="I5062" s="6"/>
      <c r="J5062" s="6"/>
      <c r="K5062" s="6"/>
      <c r="L5062" s="6"/>
      <c r="M5062" s="6"/>
      <c r="N5062" s="6"/>
      <c r="O5062" s="7"/>
      <c r="P5062" s="7"/>
      <c r="Q5062" s="7"/>
      <c r="R5062" s="6"/>
    </row>
    <row r="5063" spans="5:18">
      <c r="E5063" s="5"/>
      <c r="F5063" s="6"/>
      <c r="G5063" s="6"/>
      <c r="I5063" s="6"/>
      <c r="J5063" s="6"/>
      <c r="K5063" s="6"/>
      <c r="L5063" s="6"/>
      <c r="M5063" s="6"/>
      <c r="N5063" s="6"/>
      <c r="O5063" s="7"/>
      <c r="P5063" s="7"/>
      <c r="Q5063" s="7"/>
      <c r="R5063" s="6"/>
    </row>
    <row r="5064" spans="5:18">
      <c r="E5064" s="5"/>
      <c r="F5064" s="6"/>
      <c r="G5064" s="6"/>
      <c r="I5064" s="6"/>
      <c r="J5064" s="6"/>
      <c r="K5064" s="6"/>
      <c r="L5064" s="6"/>
      <c r="M5064" s="6"/>
      <c r="N5064" s="6"/>
      <c r="O5064" s="7"/>
      <c r="P5064" s="7"/>
      <c r="Q5064" s="7"/>
      <c r="R5064" s="6"/>
    </row>
    <row r="5065" spans="5:18">
      <c r="E5065" s="5"/>
      <c r="F5065" s="6"/>
      <c r="G5065" s="6"/>
      <c r="I5065" s="6"/>
      <c r="J5065" s="6"/>
      <c r="K5065" s="6"/>
      <c r="L5065" s="6"/>
      <c r="M5065" s="6"/>
      <c r="N5065" s="6"/>
      <c r="O5065" s="7"/>
      <c r="P5065" s="7"/>
      <c r="Q5065" s="7"/>
      <c r="R5065" s="6"/>
    </row>
    <row r="5066" spans="5:18">
      <c r="E5066" s="5"/>
      <c r="F5066" s="6"/>
      <c r="G5066" s="6"/>
      <c r="I5066" s="6"/>
      <c r="J5066" s="6"/>
      <c r="K5066" s="6"/>
      <c r="L5066" s="6"/>
      <c r="M5066" s="6"/>
      <c r="N5066" s="6"/>
      <c r="O5066" s="7"/>
      <c r="P5066" s="7"/>
      <c r="Q5066" s="7"/>
      <c r="R5066" s="6"/>
    </row>
    <row r="5067" spans="5:18">
      <c r="E5067" s="5"/>
      <c r="F5067" s="6"/>
      <c r="G5067" s="6"/>
      <c r="I5067" s="6"/>
      <c r="J5067" s="6"/>
      <c r="K5067" s="6"/>
      <c r="L5067" s="6"/>
      <c r="M5067" s="6"/>
      <c r="N5067" s="6"/>
      <c r="O5067" s="7"/>
      <c r="P5067" s="7"/>
      <c r="Q5067" s="7"/>
      <c r="R5067" s="6"/>
    </row>
    <row r="5068" spans="5:18">
      <c r="E5068" s="5"/>
      <c r="F5068" s="6"/>
      <c r="G5068" s="6"/>
      <c r="I5068" s="6"/>
      <c r="J5068" s="6"/>
      <c r="K5068" s="6"/>
      <c r="L5068" s="6"/>
      <c r="M5068" s="6"/>
      <c r="N5068" s="6"/>
      <c r="O5068" s="7"/>
      <c r="P5068" s="7"/>
      <c r="Q5068" s="7"/>
      <c r="R5068" s="6"/>
    </row>
    <row r="5069" spans="5:18">
      <c r="E5069" s="5"/>
      <c r="F5069" s="6"/>
      <c r="G5069" s="6"/>
      <c r="I5069" s="6"/>
      <c r="J5069" s="6"/>
      <c r="K5069" s="6"/>
      <c r="L5069" s="6"/>
      <c r="M5069" s="6"/>
      <c r="N5069" s="6"/>
      <c r="O5069" s="7"/>
      <c r="P5069" s="7"/>
      <c r="Q5069" s="7"/>
      <c r="R5069" s="6"/>
    </row>
    <row r="5070" spans="5:18">
      <c r="E5070" s="5"/>
      <c r="F5070" s="6"/>
      <c r="G5070" s="6"/>
      <c r="I5070" s="6"/>
      <c r="J5070" s="6"/>
      <c r="K5070" s="6"/>
      <c r="L5070" s="6"/>
      <c r="M5070" s="6"/>
      <c r="N5070" s="6"/>
      <c r="O5070" s="7"/>
      <c r="P5070" s="7"/>
      <c r="Q5070" s="7"/>
      <c r="R5070" s="6"/>
    </row>
    <row r="5071" spans="5:18">
      <c r="E5071" s="5"/>
      <c r="F5071" s="6"/>
      <c r="G5071" s="6"/>
      <c r="I5071" s="6"/>
      <c r="J5071" s="6"/>
      <c r="K5071" s="6"/>
      <c r="L5071" s="6"/>
      <c r="M5071" s="6"/>
      <c r="N5071" s="6"/>
      <c r="O5071" s="7"/>
      <c r="P5071" s="7"/>
      <c r="Q5071" s="7"/>
      <c r="R5071" s="6"/>
    </row>
    <row r="5072" spans="5:18">
      <c r="E5072" s="5"/>
      <c r="F5072" s="6"/>
      <c r="G5072" s="6"/>
      <c r="I5072" s="6"/>
      <c r="J5072" s="6"/>
      <c r="K5072" s="6"/>
      <c r="L5072" s="6"/>
      <c r="M5072" s="6"/>
      <c r="N5072" s="6"/>
      <c r="O5072" s="7"/>
      <c r="P5072" s="7"/>
      <c r="Q5072" s="7"/>
      <c r="R5072" s="6"/>
    </row>
    <row r="5073" spans="5:18">
      <c r="E5073" s="5"/>
      <c r="F5073" s="6"/>
      <c r="G5073" s="6"/>
      <c r="I5073" s="6"/>
      <c r="J5073" s="6"/>
      <c r="K5073" s="6"/>
      <c r="L5073" s="6"/>
      <c r="M5073" s="6"/>
      <c r="N5073" s="6"/>
      <c r="O5073" s="7"/>
      <c r="P5073" s="7"/>
      <c r="Q5073" s="7"/>
      <c r="R5073" s="6"/>
    </row>
    <row r="5074" spans="5:18">
      <c r="E5074" s="5"/>
      <c r="F5074" s="6"/>
      <c r="G5074" s="6"/>
      <c r="I5074" s="6"/>
      <c r="J5074" s="6"/>
      <c r="K5074" s="6"/>
      <c r="L5074" s="6"/>
      <c r="M5074" s="6"/>
      <c r="N5074" s="6"/>
      <c r="O5074" s="7"/>
      <c r="P5074" s="7"/>
      <c r="Q5074" s="7"/>
      <c r="R5074" s="6"/>
    </row>
    <row r="5075" spans="5:18">
      <c r="E5075" s="5"/>
      <c r="F5075" s="6"/>
      <c r="G5075" s="6"/>
      <c r="I5075" s="6"/>
      <c r="J5075" s="6"/>
      <c r="K5075" s="6"/>
      <c r="L5075" s="6"/>
      <c r="M5075" s="6"/>
      <c r="N5075" s="6"/>
      <c r="O5075" s="7"/>
      <c r="P5075" s="7"/>
      <c r="Q5075" s="7"/>
      <c r="R5075" s="6"/>
    </row>
    <row r="5076" spans="5:18">
      <c r="E5076" s="5"/>
      <c r="F5076" s="6"/>
      <c r="G5076" s="6"/>
      <c r="I5076" s="6"/>
      <c r="J5076" s="6"/>
      <c r="K5076" s="6"/>
      <c r="L5076" s="6"/>
      <c r="M5076" s="6"/>
      <c r="N5076" s="6"/>
      <c r="O5076" s="7"/>
      <c r="P5076" s="7"/>
      <c r="Q5076" s="7"/>
      <c r="R5076" s="6"/>
    </row>
    <row r="5077" spans="5:18">
      <c r="E5077" s="5"/>
      <c r="F5077" s="6"/>
      <c r="G5077" s="6"/>
      <c r="I5077" s="6"/>
      <c r="J5077" s="6"/>
      <c r="K5077" s="6"/>
      <c r="L5077" s="6"/>
      <c r="M5077" s="6"/>
      <c r="N5077" s="6"/>
      <c r="O5077" s="7"/>
      <c r="P5077" s="7"/>
      <c r="Q5077" s="7"/>
      <c r="R5077" s="6"/>
    </row>
    <row r="5078" spans="5:18">
      <c r="E5078" s="5"/>
      <c r="F5078" s="6"/>
      <c r="G5078" s="6"/>
      <c r="I5078" s="6"/>
      <c r="J5078" s="6"/>
      <c r="K5078" s="6"/>
      <c r="L5078" s="6"/>
      <c r="M5078" s="6"/>
      <c r="N5078" s="6"/>
      <c r="O5078" s="7"/>
      <c r="P5078" s="7"/>
      <c r="Q5078" s="7"/>
      <c r="R5078" s="6"/>
    </row>
    <row r="5079" spans="5:18">
      <c r="E5079" s="5"/>
      <c r="F5079" s="6"/>
      <c r="G5079" s="6"/>
      <c r="I5079" s="6"/>
      <c r="J5079" s="6"/>
      <c r="K5079" s="6"/>
      <c r="L5079" s="6"/>
      <c r="M5079" s="6"/>
      <c r="N5079" s="6"/>
      <c r="O5079" s="7"/>
      <c r="P5079" s="7"/>
      <c r="Q5079" s="7"/>
      <c r="R5079" s="6"/>
    </row>
    <row r="5080" spans="5:18">
      <c r="E5080" s="5"/>
      <c r="F5080" s="6"/>
      <c r="G5080" s="6"/>
      <c r="I5080" s="6"/>
      <c r="J5080" s="6"/>
      <c r="K5080" s="6"/>
      <c r="L5080" s="6"/>
      <c r="M5080" s="6"/>
      <c r="N5080" s="6"/>
      <c r="O5080" s="7"/>
      <c r="P5080" s="7"/>
      <c r="Q5080" s="7"/>
      <c r="R5080" s="6"/>
    </row>
    <row r="5081" spans="5:18">
      <c r="E5081" s="5"/>
      <c r="F5081" s="6"/>
      <c r="G5081" s="6"/>
      <c r="I5081" s="6"/>
      <c r="J5081" s="6"/>
      <c r="K5081" s="6"/>
      <c r="L5081" s="6"/>
      <c r="M5081" s="6"/>
      <c r="N5081" s="6"/>
      <c r="O5081" s="7"/>
      <c r="P5081" s="7"/>
      <c r="Q5081" s="7"/>
      <c r="R5081" s="6"/>
    </row>
    <row r="5082" spans="5:18">
      <c r="E5082" s="5"/>
      <c r="F5082" s="6"/>
      <c r="G5082" s="6"/>
      <c r="I5082" s="6"/>
      <c r="J5082" s="6"/>
      <c r="K5082" s="6"/>
      <c r="L5082" s="6"/>
      <c r="M5082" s="6"/>
      <c r="N5082" s="6"/>
      <c r="O5082" s="7"/>
      <c r="P5082" s="7"/>
      <c r="Q5082" s="7"/>
      <c r="R5082" s="6"/>
    </row>
    <row r="5083" spans="5:18">
      <c r="E5083" s="5"/>
      <c r="F5083" s="6"/>
      <c r="G5083" s="6"/>
      <c r="I5083" s="6"/>
      <c r="J5083" s="6"/>
      <c r="K5083" s="6"/>
      <c r="L5083" s="6"/>
      <c r="M5083" s="6"/>
      <c r="N5083" s="6"/>
      <c r="O5083" s="7"/>
      <c r="P5083" s="7"/>
      <c r="Q5083" s="7"/>
      <c r="R5083" s="6"/>
    </row>
    <row r="5084" spans="5:18">
      <c r="E5084" s="5"/>
      <c r="F5084" s="6"/>
      <c r="G5084" s="6"/>
      <c r="I5084" s="6"/>
      <c r="J5084" s="6"/>
      <c r="K5084" s="6"/>
      <c r="L5084" s="6"/>
      <c r="M5084" s="6"/>
      <c r="N5084" s="6"/>
      <c r="O5084" s="7"/>
      <c r="P5084" s="7"/>
      <c r="Q5084" s="7"/>
      <c r="R5084" s="6"/>
    </row>
    <row r="5085" spans="5:18">
      <c r="E5085" s="5"/>
      <c r="F5085" s="6"/>
      <c r="G5085" s="6"/>
      <c r="I5085" s="6"/>
      <c r="J5085" s="6"/>
      <c r="K5085" s="6"/>
      <c r="L5085" s="6"/>
      <c r="M5085" s="6"/>
      <c r="N5085" s="6"/>
      <c r="O5085" s="7"/>
      <c r="P5085" s="7"/>
      <c r="Q5085" s="7"/>
      <c r="R5085" s="6"/>
    </row>
    <row r="5086" spans="5:18">
      <c r="E5086" s="5"/>
      <c r="F5086" s="6"/>
      <c r="G5086" s="6"/>
      <c r="I5086" s="6"/>
      <c r="J5086" s="6"/>
      <c r="K5086" s="6"/>
      <c r="L5086" s="6"/>
      <c r="M5086" s="6"/>
      <c r="N5086" s="6"/>
      <c r="O5086" s="7"/>
      <c r="P5086" s="7"/>
      <c r="Q5086" s="7"/>
      <c r="R5086" s="6"/>
    </row>
    <row r="5087" spans="5:18">
      <c r="E5087" s="5"/>
      <c r="F5087" s="6"/>
      <c r="G5087" s="6"/>
      <c r="I5087" s="6"/>
      <c r="J5087" s="6"/>
      <c r="K5087" s="6"/>
      <c r="L5087" s="6"/>
      <c r="M5087" s="6"/>
      <c r="N5087" s="6"/>
      <c r="O5087" s="7"/>
      <c r="P5087" s="7"/>
      <c r="Q5087" s="7"/>
      <c r="R5087" s="6"/>
    </row>
    <row r="5088" spans="5:18">
      <c r="E5088" s="5"/>
      <c r="F5088" s="6"/>
      <c r="G5088" s="6"/>
      <c r="I5088" s="6"/>
      <c r="J5088" s="6"/>
      <c r="K5088" s="6"/>
      <c r="L5088" s="6"/>
      <c r="M5088" s="6"/>
      <c r="N5088" s="6"/>
      <c r="O5088" s="7"/>
      <c r="P5088" s="7"/>
      <c r="Q5088" s="7"/>
      <c r="R5088" s="6"/>
    </row>
    <row r="5089" spans="5:18">
      <c r="E5089" s="5"/>
      <c r="F5089" s="6"/>
      <c r="G5089" s="6"/>
      <c r="I5089" s="6"/>
      <c r="J5089" s="6"/>
      <c r="K5089" s="6"/>
      <c r="L5089" s="6"/>
      <c r="M5089" s="6"/>
      <c r="N5089" s="6"/>
      <c r="O5089" s="7"/>
      <c r="P5089" s="7"/>
      <c r="Q5089" s="7"/>
      <c r="R5089" s="6"/>
    </row>
    <row r="5090" spans="5:18">
      <c r="E5090" s="5"/>
      <c r="F5090" s="6"/>
      <c r="G5090" s="6"/>
      <c r="I5090" s="6"/>
      <c r="J5090" s="6"/>
      <c r="K5090" s="6"/>
      <c r="L5090" s="6"/>
      <c r="M5090" s="6"/>
      <c r="N5090" s="6"/>
      <c r="O5090" s="7"/>
      <c r="P5090" s="7"/>
      <c r="Q5090" s="7"/>
      <c r="R5090" s="6"/>
    </row>
    <row r="5091" spans="5:18">
      <c r="E5091" s="5"/>
      <c r="F5091" s="6"/>
      <c r="G5091" s="6"/>
      <c r="I5091" s="6"/>
      <c r="J5091" s="6"/>
      <c r="K5091" s="6"/>
      <c r="L5091" s="6"/>
      <c r="M5091" s="6"/>
      <c r="N5091" s="6"/>
      <c r="O5091" s="7"/>
      <c r="P5091" s="7"/>
      <c r="Q5091" s="7"/>
      <c r="R5091" s="6"/>
    </row>
    <row r="5092" spans="5:18">
      <c r="E5092" s="5"/>
      <c r="F5092" s="6"/>
      <c r="G5092" s="6"/>
      <c r="I5092" s="6"/>
      <c r="J5092" s="6"/>
      <c r="K5092" s="6"/>
      <c r="L5092" s="6"/>
      <c r="M5092" s="6"/>
      <c r="N5092" s="6"/>
      <c r="O5092" s="7"/>
      <c r="P5092" s="7"/>
      <c r="Q5092" s="7"/>
      <c r="R5092" s="6"/>
    </row>
    <row r="5093" spans="5:18">
      <c r="E5093" s="5"/>
      <c r="F5093" s="6"/>
      <c r="G5093" s="6"/>
      <c r="I5093" s="6"/>
      <c r="J5093" s="6"/>
      <c r="K5093" s="6"/>
      <c r="L5093" s="6"/>
      <c r="M5093" s="6"/>
      <c r="N5093" s="6"/>
      <c r="O5093" s="7"/>
      <c r="P5093" s="7"/>
      <c r="Q5093" s="7"/>
      <c r="R5093" s="6"/>
    </row>
    <row r="5094" spans="5:18">
      <c r="E5094" s="5"/>
      <c r="F5094" s="6"/>
      <c r="G5094" s="6"/>
      <c r="I5094" s="6"/>
      <c r="J5094" s="6"/>
      <c r="K5094" s="6"/>
      <c r="L5094" s="6"/>
      <c r="M5094" s="6"/>
      <c r="N5094" s="6"/>
      <c r="O5094" s="7"/>
      <c r="P5094" s="7"/>
      <c r="Q5094" s="7"/>
      <c r="R5094" s="6"/>
    </row>
    <row r="5095" spans="5:18">
      <c r="E5095" s="5"/>
      <c r="F5095" s="6"/>
      <c r="G5095" s="6"/>
      <c r="I5095" s="6"/>
      <c r="J5095" s="6"/>
      <c r="K5095" s="6"/>
      <c r="L5095" s="6"/>
      <c r="M5095" s="6"/>
      <c r="N5095" s="6"/>
      <c r="O5095" s="7"/>
      <c r="P5095" s="7"/>
      <c r="Q5095" s="7"/>
      <c r="R5095" s="6"/>
    </row>
    <row r="5096" spans="5:18">
      <c r="E5096" s="5"/>
      <c r="F5096" s="6"/>
      <c r="G5096" s="6"/>
      <c r="I5096" s="6"/>
      <c r="J5096" s="6"/>
      <c r="K5096" s="6"/>
      <c r="L5096" s="6"/>
      <c r="M5096" s="6"/>
      <c r="N5096" s="6"/>
      <c r="O5096" s="7"/>
      <c r="P5096" s="7"/>
      <c r="Q5096" s="7"/>
      <c r="R5096" s="6"/>
    </row>
    <row r="5097" spans="5:18">
      <c r="E5097" s="5"/>
      <c r="F5097" s="6"/>
      <c r="G5097" s="6"/>
      <c r="I5097" s="6"/>
      <c r="J5097" s="6"/>
      <c r="K5097" s="6"/>
      <c r="L5097" s="6"/>
      <c r="M5097" s="6"/>
      <c r="N5097" s="6"/>
      <c r="O5097" s="7"/>
      <c r="P5097" s="7"/>
      <c r="Q5097" s="7"/>
      <c r="R5097" s="6"/>
    </row>
    <row r="5098" spans="5:18">
      <c r="E5098" s="5"/>
      <c r="F5098" s="6"/>
      <c r="G5098" s="6"/>
      <c r="I5098" s="6"/>
      <c r="J5098" s="6"/>
      <c r="K5098" s="6"/>
      <c r="L5098" s="6"/>
      <c r="M5098" s="6"/>
      <c r="N5098" s="6"/>
      <c r="O5098" s="7"/>
      <c r="P5098" s="7"/>
      <c r="Q5098" s="7"/>
      <c r="R5098" s="6"/>
    </row>
    <row r="5099" spans="5:18">
      <c r="E5099" s="5"/>
      <c r="F5099" s="6"/>
      <c r="G5099" s="6"/>
      <c r="I5099" s="6"/>
      <c r="J5099" s="6"/>
      <c r="K5099" s="6"/>
      <c r="L5099" s="6"/>
      <c r="M5099" s="6"/>
      <c r="N5099" s="6"/>
      <c r="O5099" s="7"/>
      <c r="P5099" s="7"/>
      <c r="Q5099" s="7"/>
      <c r="R5099" s="6"/>
    </row>
    <row r="5100" spans="5:18">
      <c r="E5100" s="5"/>
      <c r="F5100" s="6"/>
      <c r="G5100" s="6"/>
      <c r="I5100" s="6"/>
      <c r="J5100" s="6"/>
      <c r="K5100" s="6"/>
      <c r="L5100" s="6"/>
      <c r="M5100" s="6"/>
      <c r="N5100" s="6"/>
      <c r="O5100" s="7"/>
      <c r="P5100" s="7"/>
      <c r="Q5100" s="7"/>
      <c r="R5100" s="6"/>
    </row>
    <row r="5101" spans="5:18">
      <c r="E5101" s="5"/>
      <c r="F5101" s="6"/>
      <c r="G5101" s="6"/>
      <c r="I5101" s="6"/>
      <c r="J5101" s="6"/>
      <c r="K5101" s="6"/>
      <c r="L5101" s="6"/>
      <c r="M5101" s="6"/>
      <c r="N5101" s="6"/>
      <c r="O5101" s="7"/>
      <c r="P5101" s="7"/>
      <c r="Q5101" s="7"/>
      <c r="R5101" s="6"/>
    </row>
    <row r="5102" spans="5:18">
      <c r="E5102" s="5"/>
      <c r="F5102" s="6"/>
      <c r="G5102" s="6"/>
      <c r="I5102" s="6"/>
      <c r="J5102" s="6"/>
      <c r="K5102" s="6"/>
      <c r="L5102" s="6"/>
      <c r="M5102" s="6"/>
      <c r="N5102" s="6"/>
      <c r="O5102" s="7"/>
      <c r="P5102" s="7"/>
      <c r="Q5102" s="7"/>
      <c r="R5102" s="6"/>
    </row>
    <row r="5103" spans="5:18">
      <c r="E5103" s="5"/>
      <c r="F5103" s="6"/>
      <c r="G5103" s="6"/>
      <c r="I5103" s="6"/>
      <c r="J5103" s="6"/>
      <c r="K5103" s="6"/>
      <c r="L5103" s="6"/>
      <c r="M5103" s="6"/>
      <c r="N5103" s="6"/>
      <c r="O5103" s="7"/>
      <c r="P5103" s="7"/>
      <c r="Q5103" s="7"/>
      <c r="R5103" s="6"/>
    </row>
    <row r="5104" spans="5:18">
      <c r="E5104" s="5"/>
      <c r="F5104" s="6"/>
      <c r="G5104" s="6"/>
      <c r="I5104" s="6"/>
      <c r="J5104" s="6"/>
      <c r="K5104" s="6"/>
      <c r="L5104" s="6"/>
      <c r="M5104" s="6"/>
      <c r="N5104" s="6"/>
      <c r="O5104" s="7"/>
      <c r="P5104" s="7"/>
      <c r="Q5104" s="7"/>
      <c r="R5104" s="6"/>
    </row>
    <row r="5105" spans="5:18">
      <c r="E5105" s="5"/>
      <c r="F5105" s="6"/>
      <c r="G5105" s="6"/>
      <c r="I5105" s="6"/>
      <c r="J5105" s="6"/>
      <c r="K5105" s="6"/>
      <c r="L5105" s="6"/>
      <c r="M5105" s="6"/>
      <c r="N5105" s="6"/>
      <c r="O5105" s="7"/>
      <c r="P5105" s="7"/>
      <c r="Q5105" s="7"/>
      <c r="R5105" s="6"/>
    </row>
    <row r="5106" spans="5:18">
      <c r="E5106" s="5"/>
      <c r="F5106" s="6"/>
      <c r="G5106" s="6"/>
      <c r="I5106" s="6"/>
      <c r="J5106" s="6"/>
      <c r="K5106" s="6"/>
      <c r="L5106" s="6"/>
      <c r="M5106" s="6"/>
      <c r="N5106" s="6"/>
      <c r="O5106" s="7"/>
      <c r="P5106" s="7"/>
      <c r="Q5106" s="7"/>
      <c r="R5106" s="6"/>
    </row>
    <row r="5107" spans="5:18">
      <c r="E5107" s="5"/>
      <c r="F5107" s="6"/>
      <c r="G5107" s="6"/>
      <c r="I5107" s="6"/>
      <c r="J5107" s="6"/>
      <c r="K5107" s="6"/>
      <c r="L5107" s="6"/>
      <c r="M5107" s="6"/>
      <c r="N5107" s="6"/>
      <c r="O5107" s="7"/>
      <c r="P5107" s="7"/>
      <c r="Q5107" s="7"/>
      <c r="R5107" s="6"/>
    </row>
    <row r="5108" spans="5:18">
      <c r="E5108" s="5"/>
      <c r="F5108" s="6"/>
      <c r="G5108" s="6"/>
      <c r="I5108" s="6"/>
      <c r="J5108" s="6"/>
      <c r="K5108" s="6"/>
      <c r="L5108" s="6"/>
      <c r="M5108" s="6"/>
      <c r="N5108" s="6"/>
      <c r="O5108" s="7"/>
      <c r="P5108" s="7"/>
      <c r="Q5108" s="7"/>
      <c r="R5108" s="6"/>
    </row>
    <row r="5109" spans="5:18">
      <c r="E5109" s="5"/>
      <c r="F5109" s="6"/>
      <c r="G5109" s="6"/>
      <c r="I5109" s="6"/>
      <c r="J5109" s="6"/>
      <c r="K5109" s="6"/>
      <c r="L5109" s="6"/>
      <c r="M5109" s="6"/>
      <c r="N5109" s="6"/>
      <c r="O5109" s="7"/>
      <c r="P5109" s="7"/>
      <c r="Q5109" s="7"/>
      <c r="R5109" s="6"/>
    </row>
    <row r="5110" spans="5:18">
      <c r="E5110" s="5"/>
      <c r="F5110" s="6"/>
      <c r="G5110" s="6"/>
      <c r="I5110" s="6"/>
      <c r="J5110" s="6"/>
      <c r="K5110" s="6"/>
      <c r="L5110" s="6"/>
      <c r="M5110" s="6"/>
      <c r="N5110" s="6"/>
      <c r="O5110" s="7"/>
      <c r="P5110" s="7"/>
      <c r="Q5110" s="7"/>
      <c r="R5110" s="6"/>
    </row>
    <row r="5111" spans="5:18">
      <c r="E5111" s="5"/>
      <c r="F5111" s="6"/>
      <c r="G5111" s="6"/>
      <c r="I5111" s="6"/>
      <c r="J5111" s="6"/>
      <c r="K5111" s="6"/>
      <c r="L5111" s="6"/>
      <c r="M5111" s="6"/>
      <c r="N5111" s="6"/>
      <c r="O5111" s="7"/>
      <c r="P5111" s="7"/>
      <c r="Q5111" s="7"/>
      <c r="R5111" s="6"/>
    </row>
    <row r="5112" spans="5:18">
      <c r="E5112" s="5"/>
      <c r="F5112" s="6"/>
      <c r="G5112" s="6"/>
      <c r="I5112" s="6"/>
      <c r="J5112" s="6"/>
      <c r="K5112" s="6"/>
      <c r="L5112" s="6"/>
      <c r="M5112" s="6"/>
      <c r="N5112" s="6"/>
      <c r="O5112" s="7"/>
      <c r="P5112" s="7"/>
      <c r="Q5112" s="7"/>
      <c r="R5112" s="6"/>
    </row>
    <row r="5113" spans="5:18">
      <c r="E5113" s="5"/>
      <c r="F5113" s="6"/>
      <c r="G5113" s="6"/>
      <c r="I5113" s="6"/>
      <c r="J5113" s="6"/>
      <c r="K5113" s="6"/>
      <c r="L5113" s="6"/>
      <c r="M5113" s="6"/>
      <c r="N5113" s="6"/>
      <c r="O5113" s="7"/>
      <c r="P5113" s="7"/>
      <c r="Q5113" s="7"/>
      <c r="R5113" s="6"/>
    </row>
    <row r="5114" spans="5:18">
      <c r="E5114" s="5"/>
      <c r="F5114" s="6"/>
      <c r="G5114" s="6"/>
      <c r="I5114" s="6"/>
      <c r="J5114" s="6"/>
      <c r="K5114" s="6"/>
      <c r="L5114" s="6"/>
      <c r="M5114" s="6"/>
      <c r="N5114" s="6"/>
      <c r="O5114" s="7"/>
      <c r="P5114" s="7"/>
      <c r="Q5114" s="7"/>
      <c r="R5114" s="6"/>
    </row>
    <row r="5115" spans="5:18">
      <c r="E5115" s="5"/>
      <c r="F5115" s="6"/>
      <c r="G5115" s="6"/>
      <c r="I5115" s="6"/>
      <c r="J5115" s="6"/>
      <c r="K5115" s="6"/>
      <c r="L5115" s="6"/>
      <c r="M5115" s="6"/>
      <c r="N5115" s="6"/>
      <c r="O5115" s="7"/>
      <c r="P5115" s="7"/>
      <c r="Q5115" s="7"/>
      <c r="R5115" s="6"/>
    </row>
    <row r="5116" spans="5:18">
      <c r="E5116" s="5"/>
      <c r="F5116" s="6"/>
      <c r="G5116" s="6"/>
      <c r="I5116" s="6"/>
      <c r="J5116" s="6"/>
      <c r="K5116" s="6"/>
      <c r="L5116" s="6"/>
      <c r="M5116" s="6"/>
      <c r="N5116" s="6"/>
      <c r="O5116" s="7"/>
      <c r="P5116" s="7"/>
      <c r="Q5116" s="7"/>
      <c r="R5116" s="6"/>
    </row>
    <row r="5117" spans="5:18">
      <c r="E5117" s="5"/>
      <c r="F5117" s="6"/>
      <c r="G5117" s="6"/>
      <c r="I5117" s="6"/>
      <c r="J5117" s="6"/>
      <c r="K5117" s="6"/>
      <c r="L5117" s="6"/>
      <c r="M5117" s="6"/>
      <c r="N5117" s="6"/>
      <c r="O5117" s="7"/>
      <c r="P5117" s="7"/>
      <c r="Q5117" s="7"/>
      <c r="R5117" s="6"/>
    </row>
    <row r="5118" spans="5:18">
      <c r="E5118" s="5"/>
      <c r="F5118" s="6"/>
      <c r="G5118" s="6"/>
      <c r="I5118" s="6"/>
      <c r="J5118" s="6"/>
      <c r="K5118" s="6"/>
      <c r="L5118" s="6"/>
      <c r="M5118" s="6"/>
      <c r="N5118" s="6"/>
      <c r="O5118" s="7"/>
      <c r="P5118" s="7"/>
      <c r="Q5118" s="7"/>
      <c r="R5118" s="6"/>
    </row>
    <row r="5119" spans="5:18">
      <c r="E5119" s="5"/>
      <c r="F5119" s="6"/>
      <c r="G5119" s="6"/>
      <c r="I5119" s="6"/>
      <c r="J5119" s="6"/>
      <c r="K5119" s="6"/>
      <c r="L5119" s="6"/>
      <c r="M5119" s="6"/>
      <c r="N5119" s="6"/>
      <c r="O5119" s="7"/>
      <c r="P5119" s="7"/>
      <c r="Q5119" s="7"/>
      <c r="R5119" s="6"/>
    </row>
    <row r="5120" spans="5:18">
      <c r="E5120" s="5"/>
      <c r="F5120" s="6"/>
      <c r="G5120" s="6"/>
      <c r="I5120" s="6"/>
      <c r="J5120" s="6"/>
      <c r="K5120" s="6"/>
      <c r="L5120" s="6"/>
      <c r="M5120" s="6"/>
      <c r="N5120" s="6"/>
      <c r="O5120" s="7"/>
      <c r="P5120" s="7"/>
      <c r="Q5120" s="7"/>
      <c r="R5120" s="6"/>
    </row>
    <row r="5121" spans="5:18">
      <c r="E5121" s="5"/>
      <c r="F5121" s="6"/>
      <c r="G5121" s="6"/>
      <c r="I5121" s="6"/>
      <c r="J5121" s="6"/>
      <c r="K5121" s="6"/>
      <c r="L5121" s="6"/>
      <c r="M5121" s="6"/>
      <c r="N5121" s="6"/>
      <c r="O5121" s="7"/>
      <c r="P5121" s="7"/>
      <c r="Q5121" s="7"/>
      <c r="R5121" s="6"/>
    </row>
    <row r="5122" spans="5:18">
      <c r="E5122" s="5"/>
      <c r="F5122" s="6"/>
      <c r="G5122" s="6"/>
      <c r="I5122" s="6"/>
      <c r="J5122" s="6"/>
      <c r="K5122" s="6"/>
      <c r="L5122" s="6"/>
      <c r="M5122" s="6"/>
      <c r="N5122" s="6"/>
      <c r="O5122" s="7"/>
      <c r="P5122" s="7"/>
      <c r="Q5122" s="7"/>
      <c r="R5122" s="6"/>
    </row>
    <row r="5123" spans="5:18">
      <c r="E5123" s="5"/>
      <c r="F5123" s="6"/>
      <c r="G5123" s="6"/>
      <c r="I5123" s="6"/>
      <c r="J5123" s="6"/>
      <c r="K5123" s="6"/>
      <c r="L5123" s="6"/>
      <c r="M5123" s="6"/>
      <c r="N5123" s="6"/>
      <c r="O5123" s="7"/>
      <c r="P5123" s="7"/>
      <c r="Q5123" s="7"/>
      <c r="R5123" s="6"/>
    </row>
    <row r="5124" spans="5:18">
      <c r="E5124" s="5"/>
      <c r="F5124" s="6"/>
      <c r="G5124" s="6"/>
      <c r="I5124" s="6"/>
      <c r="J5124" s="6"/>
      <c r="K5124" s="6"/>
      <c r="L5124" s="6"/>
      <c r="M5124" s="6"/>
      <c r="N5124" s="6"/>
      <c r="O5124" s="7"/>
      <c r="P5124" s="7"/>
      <c r="Q5124" s="7"/>
      <c r="R5124" s="6"/>
    </row>
    <row r="5125" spans="5:18">
      <c r="E5125" s="5"/>
      <c r="F5125" s="6"/>
      <c r="G5125" s="6"/>
      <c r="I5125" s="6"/>
      <c r="J5125" s="6"/>
      <c r="K5125" s="6"/>
      <c r="L5125" s="6"/>
      <c r="M5125" s="6"/>
      <c r="N5125" s="6"/>
      <c r="O5125" s="7"/>
      <c r="P5125" s="7"/>
      <c r="Q5125" s="7"/>
      <c r="R5125" s="6"/>
    </row>
    <row r="5126" spans="5:18">
      <c r="E5126" s="5"/>
      <c r="F5126" s="6"/>
      <c r="G5126" s="6"/>
      <c r="I5126" s="6"/>
      <c r="J5126" s="6"/>
      <c r="K5126" s="6"/>
      <c r="L5126" s="6"/>
      <c r="M5126" s="6"/>
      <c r="N5126" s="6"/>
      <c r="O5126" s="7"/>
      <c r="P5126" s="7"/>
      <c r="Q5126" s="7"/>
      <c r="R5126" s="6"/>
    </row>
    <row r="5127" spans="5:18">
      <c r="E5127" s="5"/>
      <c r="F5127" s="6"/>
      <c r="G5127" s="6"/>
      <c r="I5127" s="6"/>
      <c r="J5127" s="6"/>
      <c r="K5127" s="6"/>
      <c r="L5127" s="6"/>
      <c r="M5127" s="6"/>
      <c r="N5127" s="6"/>
      <c r="O5127" s="7"/>
      <c r="P5127" s="7"/>
      <c r="Q5127" s="7"/>
      <c r="R5127" s="6"/>
    </row>
    <row r="5128" spans="5:18">
      <c r="E5128" s="5"/>
      <c r="F5128" s="6"/>
      <c r="G5128" s="6"/>
      <c r="I5128" s="6"/>
      <c r="J5128" s="6"/>
      <c r="K5128" s="6"/>
      <c r="L5128" s="6"/>
      <c r="M5128" s="6"/>
      <c r="N5128" s="6"/>
      <c r="O5128" s="7"/>
      <c r="P5128" s="7"/>
      <c r="Q5128" s="7"/>
      <c r="R5128" s="6"/>
    </row>
    <row r="5129" spans="5:18">
      <c r="E5129" s="5"/>
      <c r="F5129" s="6"/>
      <c r="G5129" s="6"/>
      <c r="I5129" s="6"/>
      <c r="J5129" s="6"/>
      <c r="K5129" s="6"/>
      <c r="L5129" s="6"/>
      <c r="M5129" s="6"/>
      <c r="N5129" s="6"/>
      <c r="O5129" s="7"/>
      <c r="P5129" s="7"/>
      <c r="Q5129" s="7"/>
      <c r="R5129" s="6"/>
    </row>
    <row r="5130" spans="5:18">
      <c r="E5130" s="5"/>
      <c r="F5130" s="6"/>
      <c r="G5130" s="6"/>
      <c r="I5130" s="6"/>
      <c r="J5130" s="6"/>
      <c r="K5130" s="6"/>
      <c r="L5130" s="6"/>
      <c r="M5130" s="6"/>
      <c r="N5130" s="6"/>
      <c r="O5130" s="7"/>
      <c r="P5130" s="7"/>
      <c r="Q5130" s="7"/>
      <c r="R5130" s="6"/>
    </row>
    <row r="5131" spans="5:18">
      <c r="E5131" s="5"/>
      <c r="F5131" s="6"/>
      <c r="G5131" s="6"/>
      <c r="I5131" s="6"/>
      <c r="J5131" s="6"/>
      <c r="K5131" s="6"/>
      <c r="L5131" s="6"/>
      <c r="M5131" s="6"/>
      <c r="N5131" s="6"/>
      <c r="O5131" s="7"/>
      <c r="P5131" s="7"/>
      <c r="Q5131" s="7"/>
      <c r="R5131" s="6"/>
    </row>
    <row r="5132" spans="5:18">
      <c r="E5132" s="5"/>
      <c r="F5132" s="6"/>
      <c r="G5132" s="6"/>
      <c r="I5132" s="6"/>
      <c r="J5132" s="6"/>
      <c r="K5132" s="6"/>
      <c r="L5132" s="6"/>
      <c r="M5132" s="6"/>
      <c r="N5132" s="6"/>
      <c r="O5132" s="7"/>
      <c r="P5132" s="7"/>
      <c r="Q5132" s="7"/>
      <c r="R5132" s="6"/>
    </row>
    <row r="5133" spans="5:18">
      <c r="E5133" s="5"/>
      <c r="F5133" s="6"/>
      <c r="G5133" s="6"/>
      <c r="I5133" s="6"/>
      <c r="J5133" s="6"/>
      <c r="K5133" s="6"/>
      <c r="L5133" s="6"/>
      <c r="M5133" s="6"/>
      <c r="N5133" s="6"/>
      <c r="O5133" s="7"/>
      <c r="P5133" s="7"/>
      <c r="Q5133" s="7"/>
      <c r="R5133" s="6"/>
    </row>
    <row r="5134" spans="5:18">
      <c r="E5134" s="5"/>
      <c r="F5134" s="6"/>
      <c r="G5134" s="6"/>
      <c r="I5134" s="6"/>
      <c r="J5134" s="6"/>
      <c r="K5134" s="6"/>
      <c r="L5134" s="6"/>
      <c r="M5134" s="6"/>
      <c r="N5134" s="6"/>
      <c r="O5134" s="7"/>
      <c r="P5134" s="7"/>
      <c r="Q5134" s="7"/>
      <c r="R5134" s="6"/>
    </row>
    <row r="5135" spans="5:18">
      <c r="E5135" s="5"/>
      <c r="F5135" s="6"/>
      <c r="G5135" s="6"/>
      <c r="I5135" s="6"/>
      <c r="J5135" s="6"/>
      <c r="K5135" s="6"/>
      <c r="L5135" s="6"/>
      <c r="M5135" s="6"/>
      <c r="N5135" s="6"/>
      <c r="O5135" s="7"/>
      <c r="P5135" s="7"/>
      <c r="Q5135" s="7"/>
      <c r="R5135" s="6"/>
    </row>
    <row r="5136" spans="5:18">
      <c r="E5136" s="5"/>
      <c r="F5136" s="6"/>
      <c r="G5136" s="6"/>
      <c r="I5136" s="6"/>
      <c r="J5136" s="6"/>
      <c r="K5136" s="6"/>
      <c r="L5136" s="6"/>
      <c r="M5136" s="6"/>
      <c r="N5136" s="6"/>
      <c r="O5136" s="7"/>
      <c r="P5136" s="7"/>
      <c r="Q5136" s="7"/>
      <c r="R5136" s="6"/>
    </row>
    <row r="5137" spans="5:18">
      <c r="E5137" s="5"/>
      <c r="F5137" s="6"/>
      <c r="G5137" s="6"/>
      <c r="I5137" s="6"/>
      <c r="J5137" s="6"/>
      <c r="K5137" s="6"/>
      <c r="L5137" s="6"/>
      <c r="M5137" s="6"/>
      <c r="N5137" s="6"/>
      <c r="O5137" s="7"/>
      <c r="P5137" s="7"/>
      <c r="Q5137" s="7"/>
      <c r="R5137" s="6"/>
    </row>
    <row r="5138" spans="5:18">
      <c r="E5138" s="5"/>
      <c r="F5138" s="6"/>
      <c r="G5138" s="6"/>
      <c r="I5138" s="6"/>
      <c r="J5138" s="6"/>
      <c r="K5138" s="6"/>
      <c r="L5138" s="6"/>
      <c r="M5138" s="6"/>
      <c r="N5138" s="6"/>
      <c r="O5138" s="7"/>
      <c r="P5138" s="7"/>
      <c r="Q5138" s="7"/>
      <c r="R5138" s="6"/>
    </row>
    <row r="5139" spans="5:18">
      <c r="E5139" s="5"/>
      <c r="F5139" s="6"/>
      <c r="G5139" s="6"/>
      <c r="I5139" s="6"/>
      <c r="J5139" s="6"/>
      <c r="K5139" s="6"/>
      <c r="L5139" s="6"/>
      <c r="M5139" s="6"/>
      <c r="N5139" s="6"/>
      <c r="O5139" s="7"/>
      <c r="P5139" s="7"/>
      <c r="Q5139" s="7"/>
      <c r="R5139" s="6"/>
    </row>
    <row r="5140" spans="5:18">
      <c r="E5140" s="5"/>
      <c r="F5140" s="6"/>
      <c r="G5140" s="6"/>
      <c r="I5140" s="6"/>
      <c r="J5140" s="6"/>
      <c r="K5140" s="6"/>
      <c r="L5140" s="6"/>
      <c r="M5140" s="6"/>
      <c r="N5140" s="6"/>
      <c r="O5140" s="7"/>
      <c r="P5140" s="7"/>
      <c r="Q5140" s="7"/>
      <c r="R5140" s="6"/>
    </row>
    <row r="5141" spans="5:18">
      <c r="E5141" s="5"/>
      <c r="F5141" s="6"/>
      <c r="G5141" s="6"/>
      <c r="I5141" s="6"/>
      <c r="J5141" s="6"/>
      <c r="K5141" s="6"/>
      <c r="L5141" s="6"/>
      <c r="M5141" s="6"/>
      <c r="N5141" s="6"/>
      <c r="O5141" s="7"/>
      <c r="P5141" s="7"/>
      <c r="Q5141" s="7"/>
      <c r="R5141" s="6"/>
    </row>
    <row r="5142" spans="5:18">
      <c r="E5142" s="5"/>
      <c r="F5142" s="6"/>
      <c r="G5142" s="6"/>
      <c r="I5142" s="6"/>
      <c r="J5142" s="6"/>
      <c r="K5142" s="6"/>
      <c r="L5142" s="6"/>
      <c r="M5142" s="6"/>
      <c r="N5142" s="6"/>
      <c r="O5142" s="7"/>
      <c r="P5142" s="7"/>
      <c r="Q5142" s="7"/>
      <c r="R5142" s="6"/>
    </row>
    <row r="5143" spans="5:18">
      <c r="E5143" s="5"/>
      <c r="F5143" s="6"/>
      <c r="G5143" s="6"/>
      <c r="I5143" s="6"/>
      <c r="J5143" s="6"/>
      <c r="K5143" s="6"/>
      <c r="L5143" s="6"/>
      <c r="M5143" s="6"/>
      <c r="N5143" s="6"/>
      <c r="O5143" s="7"/>
      <c r="P5143" s="7"/>
      <c r="Q5143" s="7"/>
      <c r="R5143" s="6"/>
    </row>
    <row r="5144" spans="5:18">
      <c r="E5144" s="5"/>
      <c r="F5144" s="6"/>
      <c r="G5144" s="6"/>
      <c r="I5144" s="6"/>
      <c r="J5144" s="6"/>
      <c r="K5144" s="6"/>
      <c r="L5144" s="6"/>
      <c r="M5144" s="6"/>
      <c r="N5144" s="6"/>
      <c r="O5144" s="7"/>
      <c r="P5144" s="7"/>
      <c r="Q5144" s="7"/>
      <c r="R5144" s="6"/>
    </row>
    <row r="5145" spans="5:18">
      <c r="E5145" s="5"/>
      <c r="F5145" s="6"/>
      <c r="G5145" s="6"/>
      <c r="I5145" s="6"/>
      <c r="J5145" s="6"/>
      <c r="K5145" s="6"/>
      <c r="L5145" s="6"/>
      <c r="M5145" s="6"/>
      <c r="N5145" s="6"/>
      <c r="O5145" s="7"/>
      <c r="P5145" s="7"/>
      <c r="Q5145" s="7"/>
      <c r="R5145" s="6"/>
    </row>
    <row r="5146" spans="5:18">
      <c r="E5146" s="5"/>
      <c r="F5146" s="6"/>
      <c r="G5146" s="6"/>
      <c r="I5146" s="6"/>
      <c r="J5146" s="6"/>
      <c r="K5146" s="6"/>
      <c r="L5146" s="6"/>
      <c r="M5146" s="6"/>
      <c r="N5146" s="6"/>
      <c r="O5146" s="7"/>
      <c r="P5146" s="7"/>
      <c r="Q5146" s="7"/>
      <c r="R5146" s="6"/>
    </row>
    <row r="5147" spans="5:18">
      <c r="E5147" s="5"/>
      <c r="F5147" s="6"/>
      <c r="G5147" s="6"/>
      <c r="I5147" s="6"/>
      <c r="J5147" s="6"/>
      <c r="K5147" s="6"/>
      <c r="L5147" s="6"/>
      <c r="M5147" s="6"/>
      <c r="N5147" s="6"/>
      <c r="O5147" s="7"/>
      <c r="P5147" s="7"/>
      <c r="Q5147" s="7"/>
      <c r="R5147" s="6"/>
    </row>
    <row r="5148" spans="5:18">
      <c r="E5148" s="5"/>
      <c r="F5148" s="6"/>
      <c r="G5148" s="6"/>
      <c r="I5148" s="6"/>
      <c r="J5148" s="6"/>
      <c r="K5148" s="6"/>
      <c r="L5148" s="6"/>
      <c r="M5148" s="6"/>
      <c r="N5148" s="6"/>
      <c r="O5148" s="7"/>
      <c r="P5148" s="7"/>
      <c r="Q5148" s="7"/>
      <c r="R5148" s="6"/>
    </row>
    <row r="5149" spans="5:18">
      <c r="E5149" s="5"/>
      <c r="F5149" s="6"/>
      <c r="G5149" s="6"/>
      <c r="I5149" s="6"/>
      <c r="J5149" s="6"/>
      <c r="K5149" s="6"/>
      <c r="L5149" s="6"/>
      <c r="M5149" s="6"/>
      <c r="N5149" s="6"/>
      <c r="O5149" s="7"/>
      <c r="P5149" s="7"/>
      <c r="Q5149" s="7"/>
      <c r="R5149" s="6"/>
    </row>
    <row r="5150" spans="5:18">
      <c r="E5150" s="5"/>
      <c r="F5150" s="6"/>
      <c r="G5150" s="6"/>
      <c r="I5150" s="6"/>
      <c r="J5150" s="6"/>
      <c r="K5150" s="6"/>
      <c r="L5150" s="6"/>
      <c r="M5150" s="6"/>
      <c r="N5150" s="6"/>
      <c r="O5150" s="7"/>
      <c r="P5150" s="7"/>
      <c r="Q5150" s="7"/>
      <c r="R5150" s="6"/>
    </row>
    <row r="5151" spans="5:18">
      <c r="E5151" s="5"/>
      <c r="F5151" s="6"/>
      <c r="G5151" s="6"/>
      <c r="I5151" s="6"/>
      <c r="J5151" s="6"/>
      <c r="K5151" s="6"/>
      <c r="L5151" s="6"/>
      <c r="M5151" s="6"/>
      <c r="N5151" s="6"/>
      <c r="O5151" s="7"/>
      <c r="P5151" s="7"/>
      <c r="Q5151" s="7"/>
      <c r="R5151" s="6"/>
    </row>
    <row r="5152" spans="5:18">
      <c r="E5152" s="5"/>
      <c r="F5152" s="6"/>
      <c r="G5152" s="6"/>
      <c r="I5152" s="6"/>
      <c r="J5152" s="6"/>
      <c r="K5152" s="6"/>
      <c r="L5152" s="6"/>
      <c r="M5152" s="6"/>
      <c r="N5152" s="6"/>
      <c r="O5152" s="7"/>
      <c r="P5152" s="7"/>
      <c r="Q5152" s="7"/>
      <c r="R5152" s="6"/>
    </row>
    <row r="5153" spans="5:18">
      <c r="E5153" s="5"/>
      <c r="F5153" s="6"/>
      <c r="G5153" s="6"/>
      <c r="I5153" s="6"/>
      <c r="J5153" s="6"/>
      <c r="K5153" s="6"/>
      <c r="L5153" s="6"/>
      <c r="M5153" s="6"/>
      <c r="N5153" s="6"/>
      <c r="O5153" s="7"/>
      <c r="P5153" s="7"/>
      <c r="Q5153" s="7"/>
      <c r="R5153" s="6"/>
    </row>
    <row r="5154" spans="5:18">
      <c r="E5154" s="5"/>
      <c r="F5154" s="6"/>
      <c r="G5154" s="6"/>
      <c r="I5154" s="6"/>
      <c r="J5154" s="6"/>
      <c r="K5154" s="6"/>
      <c r="L5154" s="6"/>
      <c r="M5154" s="6"/>
      <c r="N5154" s="6"/>
      <c r="O5154" s="7"/>
      <c r="P5154" s="7"/>
      <c r="Q5154" s="7"/>
      <c r="R5154" s="6"/>
    </row>
    <row r="5155" spans="5:18">
      <c r="E5155" s="5"/>
      <c r="F5155" s="6"/>
      <c r="G5155" s="6"/>
      <c r="I5155" s="6"/>
      <c r="J5155" s="6"/>
      <c r="K5155" s="6"/>
      <c r="L5155" s="6"/>
      <c r="M5155" s="6"/>
      <c r="N5155" s="6"/>
      <c r="O5155" s="7"/>
      <c r="P5155" s="7"/>
      <c r="Q5155" s="7"/>
      <c r="R5155" s="6"/>
    </row>
    <row r="5156" spans="5:18">
      <c r="E5156" s="5"/>
      <c r="F5156" s="6"/>
      <c r="G5156" s="6"/>
      <c r="I5156" s="6"/>
      <c r="J5156" s="6"/>
      <c r="K5156" s="6"/>
      <c r="L5156" s="6"/>
      <c r="M5156" s="6"/>
      <c r="N5156" s="6"/>
      <c r="O5156" s="7"/>
      <c r="P5156" s="7"/>
      <c r="Q5156" s="7"/>
      <c r="R5156" s="6"/>
    </row>
    <row r="5157" spans="5:18">
      <c r="E5157" s="5"/>
      <c r="F5157" s="6"/>
      <c r="G5157" s="6"/>
      <c r="I5157" s="6"/>
      <c r="J5157" s="6"/>
      <c r="K5157" s="6"/>
      <c r="L5157" s="6"/>
      <c r="M5157" s="6"/>
      <c r="N5157" s="6"/>
      <c r="O5157" s="7"/>
      <c r="P5157" s="7"/>
      <c r="Q5157" s="7"/>
      <c r="R5157" s="6"/>
    </row>
    <row r="5158" spans="5:18">
      <c r="E5158" s="5"/>
      <c r="F5158" s="6"/>
      <c r="G5158" s="6"/>
      <c r="I5158" s="6"/>
      <c r="J5158" s="6"/>
      <c r="K5158" s="6"/>
      <c r="L5158" s="6"/>
      <c r="M5158" s="6"/>
      <c r="N5158" s="6"/>
      <c r="O5158" s="7"/>
      <c r="P5158" s="7"/>
      <c r="Q5158" s="7"/>
      <c r="R5158" s="6"/>
    </row>
    <row r="5159" spans="5:18">
      <c r="E5159" s="5"/>
      <c r="F5159" s="6"/>
      <c r="G5159" s="6"/>
      <c r="I5159" s="6"/>
      <c r="J5159" s="6"/>
      <c r="K5159" s="6"/>
      <c r="L5159" s="6"/>
      <c r="M5159" s="6"/>
      <c r="N5159" s="6"/>
      <c r="O5159" s="7"/>
      <c r="P5159" s="7"/>
      <c r="Q5159" s="7"/>
      <c r="R5159" s="6"/>
    </row>
    <row r="5160" spans="5:18">
      <c r="E5160" s="5"/>
      <c r="F5160" s="6"/>
      <c r="G5160" s="6"/>
      <c r="I5160" s="6"/>
      <c r="J5160" s="6"/>
      <c r="K5160" s="6"/>
      <c r="L5160" s="6"/>
      <c r="M5160" s="6"/>
      <c r="N5160" s="6"/>
      <c r="O5160" s="7"/>
      <c r="P5160" s="7"/>
      <c r="Q5160" s="7"/>
      <c r="R5160" s="6"/>
    </row>
    <row r="5161" spans="5:18">
      <c r="E5161" s="5"/>
      <c r="F5161" s="6"/>
      <c r="G5161" s="6"/>
      <c r="I5161" s="6"/>
      <c r="J5161" s="6"/>
      <c r="K5161" s="6"/>
      <c r="L5161" s="6"/>
      <c r="M5161" s="6"/>
      <c r="N5161" s="6"/>
      <c r="O5161" s="7"/>
      <c r="P5161" s="7"/>
      <c r="Q5161" s="7"/>
      <c r="R5161" s="6"/>
    </row>
    <row r="5162" spans="5:18">
      <c r="E5162" s="5"/>
      <c r="F5162" s="6"/>
      <c r="G5162" s="6"/>
      <c r="I5162" s="6"/>
      <c r="J5162" s="6"/>
      <c r="K5162" s="6"/>
      <c r="L5162" s="6"/>
      <c r="M5162" s="6"/>
      <c r="N5162" s="6"/>
      <c r="O5162" s="7"/>
      <c r="P5162" s="7"/>
      <c r="Q5162" s="7"/>
      <c r="R5162" s="6"/>
    </row>
    <row r="5163" spans="5:18">
      <c r="E5163" s="5"/>
      <c r="F5163" s="6"/>
      <c r="G5163" s="6"/>
      <c r="I5163" s="6"/>
      <c r="J5163" s="6"/>
      <c r="K5163" s="6"/>
      <c r="L5163" s="6"/>
      <c r="M5163" s="6"/>
      <c r="N5163" s="6"/>
      <c r="O5163" s="7"/>
      <c r="P5163" s="7"/>
      <c r="Q5163" s="7"/>
      <c r="R5163" s="6"/>
    </row>
    <row r="5164" spans="5:18">
      <c r="E5164" s="5"/>
      <c r="F5164" s="6"/>
      <c r="G5164" s="6"/>
      <c r="I5164" s="6"/>
      <c r="J5164" s="6"/>
      <c r="K5164" s="6"/>
      <c r="L5164" s="6"/>
      <c r="M5164" s="6"/>
      <c r="N5164" s="6"/>
      <c r="O5164" s="7"/>
      <c r="P5164" s="7"/>
      <c r="Q5164" s="7"/>
      <c r="R5164" s="6"/>
    </row>
    <row r="5165" spans="5:18">
      <c r="E5165" s="5"/>
      <c r="F5165" s="6"/>
      <c r="G5165" s="6"/>
      <c r="I5165" s="6"/>
      <c r="J5165" s="6"/>
      <c r="K5165" s="6"/>
      <c r="L5165" s="6"/>
      <c r="M5165" s="6"/>
      <c r="N5165" s="6"/>
      <c r="O5165" s="7"/>
      <c r="P5165" s="7"/>
      <c r="Q5165" s="7"/>
      <c r="R5165" s="6"/>
    </row>
    <row r="5166" spans="5:18">
      <c r="E5166" s="5"/>
      <c r="F5166" s="6"/>
      <c r="G5166" s="6"/>
      <c r="I5166" s="6"/>
      <c r="J5166" s="6"/>
      <c r="K5166" s="6"/>
      <c r="L5166" s="6"/>
      <c r="M5166" s="6"/>
      <c r="N5166" s="6"/>
      <c r="O5166" s="7"/>
      <c r="P5166" s="7"/>
      <c r="Q5166" s="7"/>
      <c r="R5166" s="6"/>
    </row>
    <row r="5167" spans="5:18">
      <c r="E5167" s="5"/>
      <c r="F5167" s="6"/>
      <c r="G5167" s="6"/>
      <c r="I5167" s="6"/>
      <c r="J5167" s="6"/>
      <c r="K5167" s="6"/>
      <c r="L5167" s="6"/>
      <c r="M5167" s="6"/>
      <c r="N5167" s="6"/>
      <c r="O5167" s="7"/>
      <c r="P5167" s="7"/>
      <c r="Q5167" s="7"/>
      <c r="R5167" s="6"/>
    </row>
    <row r="5168" spans="5:18">
      <c r="E5168" s="5"/>
      <c r="F5168" s="6"/>
      <c r="G5168" s="6"/>
      <c r="I5168" s="6"/>
      <c r="J5168" s="6"/>
      <c r="K5168" s="6"/>
      <c r="L5168" s="6"/>
      <c r="M5168" s="6"/>
      <c r="N5168" s="6"/>
      <c r="O5168" s="7"/>
      <c r="P5168" s="7"/>
      <c r="Q5168" s="7"/>
      <c r="R5168" s="6"/>
    </row>
    <row r="5169" spans="5:18">
      <c r="E5169" s="5"/>
      <c r="F5169" s="6"/>
      <c r="G5169" s="6"/>
      <c r="I5169" s="6"/>
      <c r="J5169" s="6"/>
      <c r="K5169" s="6"/>
      <c r="L5169" s="6"/>
      <c r="M5169" s="6"/>
      <c r="N5169" s="6"/>
      <c r="O5169" s="7"/>
      <c r="P5169" s="7"/>
      <c r="Q5169" s="7"/>
      <c r="R5169" s="6"/>
    </row>
    <row r="5170" spans="5:18">
      <c r="E5170" s="5"/>
      <c r="F5170" s="6"/>
      <c r="G5170" s="6"/>
      <c r="I5170" s="6"/>
      <c r="J5170" s="6"/>
      <c r="K5170" s="6"/>
      <c r="L5170" s="6"/>
      <c r="M5170" s="6"/>
      <c r="N5170" s="6"/>
      <c r="O5170" s="7"/>
      <c r="P5170" s="7"/>
      <c r="Q5170" s="7"/>
      <c r="R5170" s="6"/>
    </row>
    <row r="5171" spans="5:18">
      <c r="E5171" s="5"/>
      <c r="F5171" s="6"/>
      <c r="G5171" s="6"/>
      <c r="I5171" s="6"/>
      <c r="J5171" s="6"/>
      <c r="K5171" s="6"/>
      <c r="L5171" s="6"/>
      <c r="M5171" s="6"/>
      <c r="N5171" s="6"/>
      <c r="O5171" s="7"/>
      <c r="P5171" s="7"/>
      <c r="Q5171" s="7"/>
      <c r="R5171" s="6"/>
    </row>
    <row r="5172" spans="5:18">
      <c r="E5172" s="5"/>
      <c r="F5172" s="6"/>
      <c r="G5172" s="6"/>
      <c r="I5172" s="6"/>
      <c r="J5172" s="6"/>
      <c r="K5172" s="6"/>
      <c r="L5172" s="6"/>
      <c r="M5172" s="6"/>
      <c r="N5172" s="6"/>
      <c r="O5172" s="7"/>
      <c r="P5172" s="7"/>
      <c r="Q5172" s="7"/>
      <c r="R5172" s="6"/>
    </row>
    <row r="5173" spans="5:18">
      <c r="E5173" s="5"/>
      <c r="F5173" s="6"/>
      <c r="G5173" s="6"/>
      <c r="I5173" s="6"/>
      <c r="J5173" s="6"/>
      <c r="K5173" s="6"/>
      <c r="L5173" s="6"/>
      <c r="M5173" s="6"/>
      <c r="N5173" s="6"/>
      <c r="O5173" s="7"/>
      <c r="P5173" s="7"/>
      <c r="Q5173" s="7"/>
      <c r="R5173" s="6"/>
    </row>
    <row r="5174" spans="5:18">
      <c r="E5174" s="5"/>
      <c r="F5174" s="6"/>
      <c r="G5174" s="6"/>
      <c r="I5174" s="6"/>
      <c r="J5174" s="6"/>
      <c r="K5174" s="6"/>
      <c r="L5174" s="6"/>
      <c r="M5174" s="6"/>
      <c r="N5174" s="6"/>
      <c r="O5174" s="7"/>
      <c r="P5174" s="7"/>
      <c r="Q5174" s="7"/>
      <c r="R5174" s="6"/>
    </row>
    <row r="5175" spans="5:18">
      <c r="E5175" s="5"/>
      <c r="F5175" s="6"/>
      <c r="G5175" s="6"/>
      <c r="I5175" s="6"/>
      <c r="J5175" s="6"/>
      <c r="K5175" s="6"/>
      <c r="L5175" s="6"/>
      <c r="M5175" s="6"/>
      <c r="N5175" s="6"/>
      <c r="O5175" s="7"/>
      <c r="P5175" s="7"/>
      <c r="Q5175" s="7"/>
      <c r="R5175" s="6"/>
    </row>
    <row r="5176" spans="5:18">
      <c r="E5176" s="5"/>
      <c r="F5176" s="6"/>
      <c r="G5176" s="6"/>
      <c r="I5176" s="6"/>
      <c r="J5176" s="6"/>
      <c r="K5176" s="6"/>
      <c r="L5176" s="6"/>
      <c r="M5176" s="6"/>
      <c r="N5176" s="6"/>
      <c r="O5176" s="7"/>
      <c r="P5176" s="7"/>
      <c r="Q5176" s="7"/>
      <c r="R5176" s="6"/>
    </row>
    <row r="5177" spans="5:18">
      <c r="E5177" s="5"/>
      <c r="F5177" s="6"/>
      <c r="G5177" s="6"/>
      <c r="I5177" s="6"/>
      <c r="J5177" s="6"/>
      <c r="K5177" s="6"/>
      <c r="L5177" s="6"/>
      <c r="M5177" s="6"/>
      <c r="N5177" s="6"/>
      <c r="O5177" s="7"/>
      <c r="P5177" s="7"/>
      <c r="Q5177" s="7"/>
      <c r="R5177" s="6"/>
    </row>
    <row r="5178" spans="5:18">
      <c r="E5178" s="5"/>
      <c r="F5178" s="6"/>
      <c r="G5178" s="6"/>
      <c r="I5178" s="6"/>
      <c r="J5178" s="6"/>
      <c r="K5178" s="6"/>
      <c r="L5178" s="6"/>
      <c r="M5178" s="6"/>
      <c r="N5178" s="6"/>
      <c r="O5178" s="7"/>
      <c r="P5178" s="7"/>
      <c r="Q5178" s="7"/>
      <c r="R5178" s="6"/>
    </row>
    <row r="5179" spans="5:18">
      <c r="E5179" s="5"/>
      <c r="F5179" s="6"/>
      <c r="G5179" s="6"/>
      <c r="I5179" s="6"/>
      <c r="J5179" s="6"/>
      <c r="K5179" s="6"/>
      <c r="L5179" s="6"/>
      <c r="M5179" s="6"/>
      <c r="N5179" s="6"/>
      <c r="O5179" s="7"/>
      <c r="P5179" s="7"/>
      <c r="Q5179" s="7"/>
      <c r="R5179" s="6"/>
    </row>
    <row r="5180" spans="5:18">
      <c r="E5180" s="5"/>
      <c r="F5180" s="6"/>
      <c r="G5180" s="6"/>
      <c r="I5180" s="6"/>
      <c r="J5180" s="6"/>
      <c r="K5180" s="6"/>
      <c r="L5180" s="6"/>
      <c r="M5180" s="6"/>
      <c r="N5180" s="6"/>
      <c r="O5180" s="7"/>
      <c r="P5180" s="7"/>
      <c r="Q5180" s="7"/>
      <c r="R5180" s="6"/>
    </row>
    <row r="5181" spans="5:18">
      <c r="E5181" s="5"/>
      <c r="F5181" s="6"/>
      <c r="G5181" s="6"/>
      <c r="I5181" s="6"/>
      <c r="J5181" s="6"/>
      <c r="K5181" s="6"/>
      <c r="L5181" s="6"/>
      <c r="M5181" s="6"/>
      <c r="N5181" s="6"/>
      <c r="O5181" s="7"/>
      <c r="P5181" s="7"/>
      <c r="Q5181" s="7"/>
      <c r="R5181" s="6"/>
    </row>
    <row r="5182" spans="5:18">
      <c r="E5182" s="5"/>
      <c r="F5182" s="6"/>
      <c r="G5182" s="6"/>
      <c r="I5182" s="6"/>
      <c r="J5182" s="6"/>
      <c r="K5182" s="6"/>
      <c r="L5182" s="6"/>
      <c r="M5182" s="6"/>
      <c r="N5182" s="6"/>
      <c r="O5182" s="7"/>
      <c r="P5182" s="7"/>
      <c r="Q5182" s="7"/>
      <c r="R5182" s="6"/>
    </row>
    <row r="5183" spans="5:18">
      <c r="E5183" s="5"/>
      <c r="F5183" s="6"/>
      <c r="G5183" s="6"/>
      <c r="I5183" s="6"/>
      <c r="J5183" s="6"/>
      <c r="K5183" s="6"/>
      <c r="L5183" s="6"/>
      <c r="M5183" s="6"/>
      <c r="N5183" s="6"/>
      <c r="O5183" s="7"/>
      <c r="P5183" s="7"/>
      <c r="Q5183" s="7"/>
      <c r="R5183" s="6"/>
    </row>
    <row r="5184" spans="5:18">
      <c r="E5184" s="5"/>
      <c r="F5184" s="6"/>
      <c r="G5184" s="6"/>
      <c r="I5184" s="6"/>
      <c r="J5184" s="6"/>
      <c r="K5184" s="6"/>
      <c r="L5184" s="6"/>
      <c r="M5184" s="6"/>
      <c r="N5184" s="6"/>
      <c r="O5184" s="7"/>
      <c r="P5184" s="7"/>
      <c r="Q5184" s="7"/>
      <c r="R5184" s="6"/>
    </row>
    <row r="5185" spans="5:18">
      <c r="E5185" s="5"/>
      <c r="F5185" s="6"/>
      <c r="G5185" s="6"/>
      <c r="I5185" s="6"/>
      <c r="J5185" s="6"/>
      <c r="K5185" s="6"/>
      <c r="L5185" s="6"/>
      <c r="M5185" s="6"/>
      <c r="N5185" s="6"/>
      <c r="O5185" s="7"/>
      <c r="P5185" s="7"/>
      <c r="Q5185" s="7"/>
      <c r="R5185" s="6"/>
    </row>
    <row r="5186" spans="5:18">
      <c r="E5186" s="5"/>
      <c r="F5186" s="6"/>
      <c r="G5186" s="6"/>
      <c r="I5186" s="6"/>
      <c r="J5186" s="6"/>
      <c r="K5186" s="6"/>
      <c r="L5186" s="6"/>
      <c r="M5186" s="6"/>
      <c r="N5186" s="6"/>
      <c r="O5186" s="7"/>
      <c r="P5186" s="7"/>
      <c r="Q5186" s="7"/>
      <c r="R5186" s="6"/>
    </row>
    <row r="5187" spans="5:18">
      <c r="E5187" s="5"/>
      <c r="F5187" s="6"/>
      <c r="G5187" s="6"/>
      <c r="I5187" s="6"/>
      <c r="J5187" s="6"/>
      <c r="K5187" s="6"/>
      <c r="L5187" s="6"/>
      <c r="M5187" s="6"/>
      <c r="N5187" s="6"/>
      <c r="O5187" s="7"/>
      <c r="P5187" s="7"/>
      <c r="Q5187" s="7"/>
      <c r="R5187" s="6"/>
    </row>
    <row r="5188" spans="5:18">
      <c r="E5188" s="5"/>
      <c r="F5188" s="6"/>
      <c r="G5188" s="6"/>
      <c r="I5188" s="6"/>
      <c r="J5188" s="6"/>
      <c r="K5188" s="6"/>
      <c r="L5188" s="6"/>
      <c r="M5188" s="6"/>
      <c r="N5188" s="6"/>
      <c r="O5188" s="7"/>
      <c r="P5188" s="7"/>
      <c r="Q5188" s="7"/>
      <c r="R5188" s="6"/>
    </row>
    <row r="5189" spans="5:18">
      <c r="E5189" s="5"/>
      <c r="F5189" s="6"/>
      <c r="G5189" s="6"/>
      <c r="I5189" s="6"/>
      <c r="J5189" s="6"/>
      <c r="K5189" s="6"/>
      <c r="L5189" s="6"/>
      <c r="M5189" s="6"/>
      <c r="N5189" s="6"/>
      <c r="O5189" s="7"/>
      <c r="P5189" s="7"/>
      <c r="Q5189" s="7"/>
      <c r="R5189" s="6"/>
    </row>
    <row r="5190" spans="5:18">
      <c r="E5190" s="5"/>
      <c r="F5190" s="6"/>
      <c r="G5190" s="6"/>
      <c r="I5190" s="6"/>
      <c r="J5190" s="6"/>
      <c r="K5190" s="6"/>
      <c r="L5190" s="6"/>
      <c r="M5190" s="6"/>
      <c r="N5190" s="6"/>
      <c r="O5190" s="7"/>
      <c r="P5190" s="7"/>
      <c r="Q5190" s="7"/>
      <c r="R5190" s="6"/>
    </row>
    <row r="5191" spans="5:18">
      <c r="E5191" s="5"/>
      <c r="F5191" s="6"/>
      <c r="G5191" s="6"/>
      <c r="I5191" s="6"/>
      <c r="J5191" s="6"/>
      <c r="K5191" s="6"/>
      <c r="L5191" s="6"/>
      <c r="M5191" s="6"/>
      <c r="N5191" s="6"/>
      <c r="O5191" s="7"/>
      <c r="P5191" s="7"/>
      <c r="Q5191" s="7"/>
      <c r="R5191" s="6"/>
    </row>
    <row r="5192" spans="5:18">
      <c r="E5192" s="5"/>
      <c r="F5192" s="6"/>
      <c r="G5192" s="6"/>
      <c r="I5192" s="6"/>
      <c r="J5192" s="6"/>
      <c r="K5192" s="6"/>
      <c r="L5192" s="6"/>
      <c r="M5192" s="6"/>
      <c r="N5192" s="6"/>
      <c r="O5192" s="7"/>
      <c r="P5192" s="7"/>
      <c r="Q5192" s="7"/>
      <c r="R5192" s="6"/>
    </row>
    <row r="5193" spans="5:18">
      <c r="E5193" s="5"/>
      <c r="F5193" s="6"/>
      <c r="G5193" s="6"/>
      <c r="I5193" s="6"/>
      <c r="J5193" s="6"/>
      <c r="K5193" s="6"/>
      <c r="L5193" s="6"/>
      <c r="M5193" s="6"/>
      <c r="N5193" s="6"/>
      <c r="O5193" s="7"/>
      <c r="P5193" s="7"/>
      <c r="Q5193" s="7"/>
      <c r="R5193" s="6"/>
    </row>
    <row r="5194" spans="5:18">
      <c r="E5194" s="5"/>
      <c r="F5194" s="6"/>
      <c r="G5194" s="6"/>
      <c r="I5194" s="6"/>
      <c r="J5194" s="6"/>
      <c r="K5194" s="6"/>
      <c r="L5194" s="6"/>
      <c r="M5194" s="6"/>
      <c r="N5194" s="6"/>
      <c r="O5194" s="7"/>
      <c r="P5194" s="7"/>
      <c r="Q5194" s="7"/>
      <c r="R5194" s="6"/>
    </row>
    <row r="5195" spans="5:18">
      <c r="E5195" s="5"/>
      <c r="F5195" s="6"/>
      <c r="G5195" s="6"/>
      <c r="I5195" s="6"/>
      <c r="J5195" s="6"/>
      <c r="K5195" s="6"/>
      <c r="L5195" s="6"/>
      <c r="M5195" s="6"/>
      <c r="N5195" s="6"/>
      <c r="O5195" s="7"/>
      <c r="P5195" s="7"/>
      <c r="Q5195" s="7"/>
      <c r="R5195" s="6"/>
    </row>
    <row r="5196" spans="5:18">
      <c r="E5196" s="5"/>
      <c r="F5196" s="6"/>
      <c r="G5196" s="6"/>
      <c r="I5196" s="6"/>
      <c r="J5196" s="6"/>
      <c r="K5196" s="6"/>
      <c r="L5196" s="6"/>
      <c r="M5196" s="6"/>
      <c r="N5196" s="6"/>
      <c r="O5196" s="7"/>
      <c r="P5196" s="7"/>
      <c r="Q5196" s="7"/>
      <c r="R5196" s="6"/>
    </row>
    <row r="5197" spans="5:18">
      <c r="E5197" s="5"/>
      <c r="F5197" s="6"/>
      <c r="G5197" s="6"/>
      <c r="I5197" s="6"/>
      <c r="J5197" s="6"/>
      <c r="K5197" s="6"/>
      <c r="L5197" s="6"/>
      <c r="M5197" s="6"/>
      <c r="N5197" s="6"/>
      <c r="O5197" s="7"/>
      <c r="P5197" s="7"/>
      <c r="Q5197" s="7"/>
      <c r="R5197" s="6"/>
    </row>
    <row r="5198" spans="5:18">
      <c r="E5198" s="5"/>
      <c r="F5198" s="6"/>
      <c r="G5198" s="6"/>
      <c r="I5198" s="6"/>
      <c r="J5198" s="6"/>
      <c r="K5198" s="6"/>
      <c r="L5198" s="6"/>
      <c r="M5198" s="6"/>
      <c r="N5198" s="6"/>
      <c r="O5198" s="7"/>
      <c r="P5198" s="7"/>
      <c r="Q5198" s="7"/>
      <c r="R5198" s="6"/>
    </row>
    <row r="5199" spans="5:18">
      <c r="E5199" s="5"/>
      <c r="F5199" s="6"/>
      <c r="G5199" s="6"/>
      <c r="I5199" s="6"/>
      <c r="J5199" s="6"/>
      <c r="K5199" s="6"/>
      <c r="L5199" s="6"/>
      <c r="M5199" s="6"/>
      <c r="N5199" s="6"/>
      <c r="O5199" s="7"/>
      <c r="P5199" s="7"/>
      <c r="Q5199" s="7"/>
      <c r="R5199" s="6"/>
    </row>
    <row r="5200" spans="5:18">
      <c r="E5200" s="5"/>
      <c r="F5200" s="6"/>
      <c r="G5200" s="6"/>
      <c r="I5200" s="6"/>
      <c r="J5200" s="6"/>
      <c r="K5200" s="6"/>
      <c r="L5200" s="6"/>
      <c r="M5200" s="6"/>
      <c r="N5200" s="6"/>
      <c r="O5200" s="7"/>
      <c r="P5200" s="7"/>
      <c r="Q5200" s="7"/>
      <c r="R5200" s="6"/>
    </row>
    <row r="5201" spans="5:18">
      <c r="E5201" s="5"/>
      <c r="F5201" s="6"/>
      <c r="G5201" s="6"/>
      <c r="I5201" s="6"/>
      <c r="J5201" s="6"/>
      <c r="K5201" s="6"/>
      <c r="L5201" s="6"/>
      <c r="M5201" s="6"/>
      <c r="N5201" s="6"/>
      <c r="O5201" s="7"/>
      <c r="P5201" s="7"/>
      <c r="Q5201" s="7"/>
      <c r="R5201" s="6"/>
    </row>
    <row r="5202" spans="5:18">
      <c r="E5202" s="5"/>
      <c r="F5202" s="6"/>
      <c r="G5202" s="6"/>
      <c r="I5202" s="6"/>
      <c r="J5202" s="6"/>
      <c r="K5202" s="6"/>
      <c r="L5202" s="6"/>
      <c r="M5202" s="6"/>
      <c r="N5202" s="6"/>
      <c r="O5202" s="7"/>
      <c r="P5202" s="7"/>
      <c r="Q5202" s="7"/>
      <c r="R5202" s="6"/>
    </row>
    <row r="5203" spans="5:18">
      <c r="E5203" s="5"/>
      <c r="F5203" s="6"/>
      <c r="G5203" s="6"/>
      <c r="I5203" s="6"/>
      <c r="J5203" s="6"/>
      <c r="K5203" s="6"/>
      <c r="L5203" s="6"/>
      <c r="M5203" s="6"/>
      <c r="N5203" s="6"/>
      <c r="O5203" s="7"/>
      <c r="P5203" s="7"/>
      <c r="Q5203" s="7"/>
      <c r="R5203" s="6"/>
    </row>
    <row r="5204" spans="5:18">
      <c r="E5204" s="5"/>
      <c r="F5204" s="6"/>
      <c r="G5204" s="6"/>
      <c r="I5204" s="6"/>
      <c r="J5204" s="6"/>
      <c r="K5204" s="6"/>
      <c r="L5204" s="6"/>
      <c r="M5204" s="6"/>
      <c r="N5204" s="6"/>
      <c r="O5204" s="7"/>
      <c r="P5204" s="7"/>
      <c r="Q5204" s="7"/>
      <c r="R5204" s="6"/>
    </row>
    <row r="5205" spans="5:18">
      <c r="E5205" s="5"/>
      <c r="F5205" s="6"/>
      <c r="G5205" s="6"/>
      <c r="I5205" s="6"/>
      <c r="J5205" s="6"/>
      <c r="K5205" s="6"/>
      <c r="L5205" s="6"/>
      <c r="M5205" s="6"/>
      <c r="N5205" s="6"/>
      <c r="O5205" s="7"/>
      <c r="P5205" s="7"/>
      <c r="Q5205" s="7"/>
      <c r="R5205" s="6"/>
    </row>
    <row r="5206" spans="5:18">
      <c r="E5206" s="5"/>
      <c r="F5206" s="6"/>
      <c r="G5206" s="6"/>
      <c r="I5206" s="6"/>
      <c r="J5206" s="6"/>
      <c r="K5206" s="6"/>
      <c r="L5206" s="6"/>
      <c r="M5206" s="6"/>
      <c r="N5206" s="6"/>
      <c r="O5206" s="7"/>
      <c r="P5206" s="7"/>
      <c r="Q5206" s="7"/>
      <c r="R5206" s="6"/>
    </row>
    <row r="5207" spans="5:18">
      <c r="E5207" s="5"/>
      <c r="F5207" s="6"/>
      <c r="G5207" s="6"/>
      <c r="I5207" s="6"/>
      <c r="J5207" s="6"/>
      <c r="K5207" s="6"/>
      <c r="L5207" s="6"/>
      <c r="M5207" s="6"/>
      <c r="N5207" s="6"/>
      <c r="O5207" s="7"/>
      <c r="P5207" s="7"/>
      <c r="Q5207" s="7"/>
      <c r="R5207" s="6"/>
    </row>
    <row r="5208" spans="5:18">
      <c r="E5208" s="5"/>
      <c r="F5208" s="6"/>
      <c r="G5208" s="6"/>
      <c r="I5208" s="6"/>
      <c r="J5208" s="6"/>
      <c r="K5208" s="6"/>
      <c r="L5208" s="6"/>
      <c r="M5208" s="6"/>
      <c r="N5208" s="6"/>
      <c r="O5208" s="7"/>
      <c r="P5208" s="7"/>
      <c r="Q5208" s="7"/>
      <c r="R5208" s="6"/>
    </row>
    <row r="5209" spans="5:18">
      <c r="E5209" s="5"/>
      <c r="F5209" s="6"/>
      <c r="G5209" s="6"/>
      <c r="I5209" s="6"/>
      <c r="J5209" s="6"/>
      <c r="K5209" s="6"/>
      <c r="L5209" s="6"/>
      <c r="M5209" s="6"/>
      <c r="N5209" s="6"/>
      <c r="O5209" s="7"/>
      <c r="P5209" s="7"/>
      <c r="Q5209" s="7"/>
      <c r="R5209" s="6"/>
    </row>
    <row r="5210" spans="5:18">
      <c r="E5210" s="5"/>
      <c r="F5210" s="6"/>
      <c r="G5210" s="6"/>
      <c r="I5210" s="6"/>
      <c r="J5210" s="6"/>
      <c r="K5210" s="6"/>
      <c r="L5210" s="6"/>
      <c r="M5210" s="6"/>
      <c r="N5210" s="6"/>
      <c r="O5210" s="7"/>
      <c r="P5210" s="7"/>
      <c r="Q5210" s="7"/>
      <c r="R5210" s="6"/>
    </row>
    <row r="5211" spans="5:18">
      <c r="E5211" s="5"/>
      <c r="F5211" s="6"/>
      <c r="G5211" s="6"/>
      <c r="I5211" s="6"/>
      <c r="J5211" s="6"/>
      <c r="K5211" s="6"/>
      <c r="L5211" s="6"/>
      <c r="M5211" s="6"/>
      <c r="N5211" s="6"/>
      <c r="O5211" s="7"/>
      <c r="P5211" s="7"/>
      <c r="Q5211" s="7"/>
      <c r="R5211" s="6"/>
    </row>
    <row r="5212" spans="5:18">
      <c r="E5212" s="5"/>
      <c r="F5212" s="6"/>
      <c r="G5212" s="6"/>
      <c r="I5212" s="6"/>
      <c r="J5212" s="6"/>
      <c r="K5212" s="6"/>
      <c r="L5212" s="6"/>
      <c r="M5212" s="6"/>
      <c r="N5212" s="6"/>
      <c r="O5212" s="7"/>
      <c r="P5212" s="7"/>
      <c r="Q5212" s="7"/>
      <c r="R5212" s="6"/>
    </row>
    <row r="5213" spans="5:18">
      <c r="E5213" s="5"/>
      <c r="F5213" s="6"/>
      <c r="G5213" s="6"/>
      <c r="I5213" s="6"/>
      <c r="J5213" s="6"/>
      <c r="K5213" s="6"/>
      <c r="L5213" s="6"/>
      <c r="M5213" s="6"/>
      <c r="N5213" s="6"/>
      <c r="O5213" s="7"/>
      <c r="P5213" s="7"/>
      <c r="Q5213" s="7"/>
      <c r="R5213" s="6"/>
    </row>
    <row r="5214" spans="5:18">
      <c r="E5214" s="5"/>
      <c r="F5214" s="6"/>
      <c r="G5214" s="6"/>
      <c r="I5214" s="6"/>
      <c r="J5214" s="6"/>
      <c r="K5214" s="6"/>
      <c r="L5214" s="6"/>
      <c r="M5214" s="6"/>
      <c r="N5214" s="6"/>
      <c r="O5214" s="7"/>
      <c r="P5214" s="7"/>
      <c r="Q5214" s="7"/>
      <c r="R5214" s="6"/>
    </row>
    <row r="5215" spans="5:18">
      <c r="E5215" s="5"/>
      <c r="F5215" s="6"/>
      <c r="G5215" s="6"/>
      <c r="I5215" s="6"/>
      <c r="J5215" s="6"/>
      <c r="K5215" s="6"/>
      <c r="L5215" s="6"/>
      <c r="M5215" s="6"/>
      <c r="N5215" s="6"/>
      <c r="O5215" s="7"/>
      <c r="P5215" s="7"/>
      <c r="Q5215" s="7"/>
      <c r="R5215" s="6"/>
    </row>
    <row r="5216" spans="5:18">
      <c r="E5216" s="5"/>
      <c r="F5216" s="6"/>
      <c r="G5216" s="6"/>
      <c r="I5216" s="6"/>
      <c r="J5216" s="6"/>
      <c r="K5216" s="6"/>
      <c r="L5216" s="6"/>
      <c r="M5216" s="6"/>
      <c r="N5216" s="6"/>
      <c r="O5216" s="7"/>
      <c r="P5216" s="7"/>
      <c r="Q5216" s="7"/>
      <c r="R5216" s="6"/>
    </row>
    <row r="5217" spans="5:18">
      <c r="E5217" s="5"/>
      <c r="F5217" s="6"/>
      <c r="G5217" s="6"/>
      <c r="I5217" s="6"/>
      <c r="J5217" s="6"/>
      <c r="K5217" s="6"/>
      <c r="L5217" s="6"/>
      <c r="M5217" s="6"/>
      <c r="N5217" s="6"/>
      <c r="O5217" s="7"/>
      <c r="P5217" s="7"/>
      <c r="Q5217" s="7"/>
      <c r="R5217" s="6"/>
    </row>
    <row r="5218" spans="5:18">
      <c r="E5218" s="5"/>
      <c r="F5218" s="6"/>
      <c r="G5218" s="6"/>
      <c r="I5218" s="6"/>
      <c r="J5218" s="6"/>
      <c r="K5218" s="6"/>
      <c r="L5218" s="6"/>
      <c r="M5218" s="6"/>
      <c r="N5218" s="6"/>
      <c r="O5218" s="7"/>
      <c r="P5218" s="7"/>
      <c r="Q5218" s="7"/>
      <c r="R5218" s="6"/>
    </row>
    <row r="5219" spans="5:18">
      <c r="E5219" s="5"/>
      <c r="F5219" s="6"/>
      <c r="G5219" s="6"/>
      <c r="I5219" s="6"/>
      <c r="J5219" s="6"/>
      <c r="K5219" s="6"/>
      <c r="L5219" s="6"/>
      <c r="M5219" s="6"/>
      <c r="N5219" s="6"/>
      <c r="O5219" s="7"/>
      <c r="P5219" s="7"/>
      <c r="Q5219" s="7"/>
      <c r="R5219" s="6"/>
    </row>
    <row r="5220" spans="5:18">
      <c r="E5220" s="5"/>
      <c r="F5220" s="6"/>
      <c r="G5220" s="6"/>
      <c r="I5220" s="6"/>
      <c r="J5220" s="6"/>
      <c r="K5220" s="6"/>
      <c r="L5220" s="6"/>
      <c r="M5220" s="6"/>
      <c r="N5220" s="6"/>
      <c r="O5220" s="7"/>
      <c r="P5220" s="7"/>
      <c r="Q5220" s="7"/>
      <c r="R5220" s="6"/>
    </row>
    <row r="5221" spans="5:18">
      <c r="E5221" s="5"/>
      <c r="F5221" s="6"/>
      <c r="G5221" s="6"/>
      <c r="I5221" s="6"/>
      <c r="J5221" s="6"/>
      <c r="K5221" s="6"/>
      <c r="L5221" s="6"/>
      <c r="M5221" s="6"/>
      <c r="N5221" s="6"/>
      <c r="O5221" s="7"/>
      <c r="P5221" s="7"/>
      <c r="Q5221" s="7"/>
      <c r="R5221" s="6"/>
    </row>
    <row r="5222" spans="5:18">
      <c r="E5222" s="5"/>
      <c r="F5222" s="6"/>
      <c r="G5222" s="6"/>
      <c r="I5222" s="6"/>
      <c r="J5222" s="6"/>
      <c r="K5222" s="6"/>
      <c r="L5222" s="6"/>
      <c r="M5222" s="6"/>
      <c r="N5222" s="6"/>
      <c r="O5222" s="7"/>
      <c r="P5222" s="7"/>
      <c r="Q5222" s="7"/>
      <c r="R5222" s="6"/>
    </row>
    <row r="5223" spans="5:18">
      <c r="E5223" s="5"/>
      <c r="F5223" s="6"/>
      <c r="G5223" s="6"/>
      <c r="I5223" s="6"/>
      <c r="J5223" s="6"/>
      <c r="K5223" s="6"/>
      <c r="L5223" s="6"/>
      <c r="M5223" s="6"/>
      <c r="N5223" s="6"/>
      <c r="O5223" s="7"/>
      <c r="P5223" s="7"/>
      <c r="Q5223" s="7"/>
      <c r="R5223" s="6"/>
    </row>
    <row r="5224" spans="5:18">
      <c r="E5224" s="5"/>
      <c r="F5224" s="6"/>
      <c r="G5224" s="6"/>
      <c r="I5224" s="6"/>
      <c r="J5224" s="6"/>
      <c r="K5224" s="6"/>
      <c r="L5224" s="6"/>
      <c r="M5224" s="6"/>
      <c r="N5224" s="6"/>
      <c r="O5224" s="7"/>
      <c r="P5224" s="7"/>
      <c r="Q5224" s="7"/>
      <c r="R5224" s="6"/>
    </row>
    <row r="5225" spans="5:18">
      <c r="E5225" s="5"/>
      <c r="F5225" s="6"/>
      <c r="G5225" s="6"/>
      <c r="I5225" s="6"/>
      <c r="J5225" s="6"/>
      <c r="K5225" s="6"/>
      <c r="L5225" s="6"/>
      <c r="M5225" s="6"/>
      <c r="N5225" s="6"/>
      <c r="O5225" s="7"/>
      <c r="P5225" s="7"/>
      <c r="Q5225" s="7"/>
      <c r="R5225" s="6"/>
    </row>
    <row r="5226" spans="5:18">
      <c r="E5226" s="5"/>
      <c r="F5226" s="6"/>
      <c r="G5226" s="6"/>
      <c r="I5226" s="6"/>
      <c r="J5226" s="6"/>
      <c r="K5226" s="6"/>
      <c r="L5226" s="6"/>
      <c r="M5226" s="6"/>
      <c r="N5226" s="6"/>
      <c r="O5226" s="7"/>
      <c r="P5226" s="7"/>
      <c r="Q5226" s="7"/>
      <c r="R5226" s="6"/>
    </row>
    <row r="5227" spans="5:18">
      <c r="E5227" s="5"/>
      <c r="F5227" s="6"/>
      <c r="G5227" s="6"/>
      <c r="I5227" s="6"/>
      <c r="J5227" s="6"/>
      <c r="K5227" s="6"/>
      <c r="L5227" s="6"/>
      <c r="M5227" s="6"/>
      <c r="N5227" s="6"/>
      <c r="O5227" s="7"/>
      <c r="P5227" s="7"/>
      <c r="Q5227" s="7"/>
      <c r="R5227" s="6"/>
    </row>
    <row r="5228" spans="5:18">
      <c r="E5228" s="5"/>
      <c r="F5228" s="6"/>
      <c r="G5228" s="6"/>
      <c r="I5228" s="6"/>
      <c r="J5228" s="6"/>
      <c r="K5228" s="6"/>
      <c r="L5228" s="6"/>
      <c r="M5228" s="6"/>
      <c r="N5228" s="6"/>
      <c r="O5228" s="7"/>
      <c r="P5228" s="7"/>
      <c r="Q5228" s="7"/>
      <c r="R5228" s="6"/>
    </row>
    <row r="5229" spans="5:18">
      <c r="E5229" s="5"/>
      <c r="F5229" s="6"/>
      <c r="G5229" s="6"/>
      <c r="I5229" s="6"/>
      <c r="J5229" s="6"/>
      <c r="K5229" s="6"/>
      <c r="L5229" s="6"/>
      <c r="M5229" s="6"/>
      <c r="N5229" s="6"/>
      <c r="O5229" s="7"/>
      <c r="P5229" s="7"/>
      <c r="Q5229" s="7"/>
      <c r="R5229" s="6"/>
    </row>
    <row r="5230" spans="5:18">
      <c r="E5230" s="5"/>
      <c r="F5230" s="6"/>
      <c r="G5230" s="6"/>
      <c r="I5230" s="6"/>
      <c r="J5230" s="6"/>
      <c r="K5230" s="6"/>
      <c r="L5230" s="6"/>
      <c r="M5230" s="6"/>
      <c r="N5230" s="6"/>
      <c r="O5230" s="7"/>
      <c r="P5230" s="7"/>
      <c r="Q5230" s="7"/>
      <c r="R5230" s="6"/>
    </row>
    <row r="5231" spans="5:18">
      <c r="E5231" s="5"/>
      <c r="F5231" s="6"/>
      <c r="G5231" s="6"/>
      <c r="I5231" s="6"/>
      <c r="J5231" s="6"/>
      <c r="K5231" s="6"/>
      <c r="L5231" s="6"/>
      <c r="M5231" s="6"/>
      <c r="N5231" s="6"/>
      <c r="O5231" s="7"/>
      <c r="P5231" s="7"/>
      <c r="Q5231" s="7"/>
      <c r="R5231" s="6"/>
    </row>
    <row r="5232" spans="5:18">
      <c r="E5232" s="5"/>
      <c r="F5232" s="6"/>
      <c r="G5232" s="6"/>
      <c r="I5232" s="6"/>
      <c r="J5232" s="6"/>
      <c r="K5232" s="6"/>
      <c r="L5232" s="6"/>
      <c r="M5232" s="6"/>
      <c r="N5232" s="6"/>
      <c r="O5232" s="7"/>
      <c r="P5232" s="7"/>
      <c r="Q5232" s="7"/>
      <c r="R5232" s="6"/>
    </row>
    <row r="5233" spans="5:18">
      <c r="E5233" s="5"/>
      <c r="F5233" s="6"/>
      <c r="G5233" s="6"/>
      <c r="I5233" s="6"/>
      <c r="J5233" s="6"/>
      <c r="K5233" s="6"/>
      <c r="L5233" s="6"/>
      <c r="M5233" s="6"/>
      <c r="N5233" s="6"/>
      <c r="O5233" s="7"/>
      <c r="P5233" s="7"/>
      <c r="Q5233" s="7"/>
      <c r="R5233" s="6"/>
    </row>
    <row r="5234" spans="5:18">
      <c r="E5234" s="5"/>
      <c r="F5234" s="6"/>
      <c r="G5234" s="6"/>
      <c r="I5234" s="6"/>
      <c r="J5234" s="6"/>
      <c r="K5234" s="6"/>
      <c r="L5234" s="6"/>
      <c r="M5234" s="6"/>
      <c r="N5234" s="6"/>
      <c r="O5234" s="7"/>
      <c r="P5234" s="7"/>
      <c r="Q5234" s="7"/>
      <c r="R5234" s="6"/>
    </row>
    <row r="5235" spans="5:18">
      <c r="E5235" s="5"/>
      <c r="F5235" s="6"/>
      <c r="G5235" s="6"/>
      <c r="I5235" s="6"/>
      <c r="J5235" s="6"/>
      <c r="K5235" s="6"/>
      <c r="L5235" s="6"/>
      <c r="M5235" s="6"/>
      <c r="N5235" s="6"/>
      <c r="O5235" s="7"/>
      <c r="P5235" s="7"/>
      <c r="Q5235" s="7"/>
      <c r="R5235" s="6"/>
    </row>
    <row r="5236" spans="5:18">
      <c r="E5236" s="5"/>
      <c r="F5236" s="6"/>
      <c r="G5236" s="6"/>
      <c r="I5236" s="6"/>
      <c r="J5236" s="6"/>
      <c r="K5236" s="6"/>
      <c r="L5236" s="6"/>
      <c r="M5236" s="6"/>
      <c r="N5236" s="6"/>
      <c r="O5236" s="7"/>
      <c r="P5236" s="7"/>
      <c r="Q5236" s="7"/>
      <c r="R5236" s="6"/>
    </row>
    <row r="5237" spans="5:18">
      <c r="E5237" s="5"/>
      <c r="F5237" s="6"/>
      <c r="G5237" s="6"/>
      <c r="I5237" s="6"/>
      <c r="J5237" s="6"/>
      <c r="K5237" s="6"/>
      <c r="L5237" s="6"/>
      <c r="M5237" s="6"/>
      <c r="N5237" s="6"/>
      <c r="O5237" s="7"/>
      <c r="P5237" s="7"/>
      <c r="Q5237" s="7"/>
      <c r="R5237" s="6"/>
    </row>
    <row r="5238" spans="5:18">
      <c r="E5238" s="5"/>
      <c r="F5238" s="6"/>
      <c r="G5238" s="6"/>
      <c r="I5238" s="6"/>
      <c r="J5238" s="6"/>
      <c r="K5238" s="6"/>
      <c r="L5238" s="6"/>
      <c r="M5238" s="6"/>
      <c r="N5238" s="6"/>
      <c r="O5238" s="7"/>
      <c r="P5238" s="7"/>
      <c r="Q5238" s="7"/>
      <c r="R5238" s="6"/>
    </row>
    <row r="5239" spans="5:18">
      <c r="E5239" s="5"/>
      <c r="F5239" s="6"/>
      <c r="G5239" s="6"/>
      <c r="I5239" s="6"/>
      <c r="J5239" s="6"/>
      <c r="K5239" s="6"/>
      <c r="L5239" s="6"/>
      <c r="M5239" s="6"/>
      <c r="N5239" s="6"/>
      <c r="O5239" s="7"/>
      <c r="P5239" s="7"/>
      <c r="Q5239" s="7"/>
      <c r="R5239" s="6"/>
    </row>
    <row r="5240" spans="5:18">
      <c r="E5240" s="5"/>
      <c r="F5240" s="6"/>
      <c r="G5240" s="6"/>
      <c r="I5240" s="6"/>
      <c r="J5240" s="6"/>
      <c r="K5240" s="6"/>
      <c r="L5240" s="6"/>
      <c r="M5240" s="6"/>
      <c r="N5240" s="6"/>
      <c r="O5240" s="7"/>
      <c r="P5240" s="7"/>
      <c r="Q5240" s="7"/>
      <c r="R5240" s="6"/>
    </row>
    <row r="5241" spans="5:18">
      <c r="E5241" s="5"/>
      <c r="F5241" s="6"/>
      <c r="G5241" s="6"/>
      <c r="I5241" s="6"/>
      <c r="J5241" s="6"/>
      <c r="K5241" s="6"/>
      <c r="L5241" s="6"/>
      <c r="M5241" s="6"/>
      <c r="N5241" s="6"/>
      <c r="O5241" s="7"/>
      <c r="P5241" s="7"/>
      <c r="Q5241" s="7"/>
      <c r="R5241" s="6"/>
    </row>
    <row r="5242" spans="5:18">
      <c r="E5242" s="5"/>
      <c r="F5242" s="6"/>
      <c r="G5242" s="6"/>
      <c r="I5242" s="6"/>
      <c r="J5242" s="6"/>
      <c r="K5242" s="6"/>
      <c r="L5242" s="6"/>
      <c r="M5242" s="6"/>
      <c r="N5242" s="6"/>
      <c r="O5242" s="7"/>
      <c r="P5242" s="7"/>
      <c r="Q5242" s="7"/>
      <c r="R5242" s="6"/>
    </row>
    <row r="5243" spans="5:18">
      <c r="E5243" s="5"/>
      <c r="F5243" s="6"/>
      <c r="G5243" s="6"/>
      <c r="I5243" s="6"/>
      <c r="J5243" s="6"/>
      <c r="K5243" s="6"/>
      <c r="L5243" s="6"/>
      <c r="M5243" s="6"/>
      <c r="N5243" s="6"/>
      <c r="O5243" s="7"/>
      <c r="P5243" s="7"/>
      <c r="Q5243" s="7"/>
      <c r="R5243" s="6"/>
    </row>
    <row r="5244" spans="5:18">
      <c r="E5244" s="5"/>
      <c r="F5244" s="6"/>
      <c r="G5244" s="6"/>
      <c r="I5244" s="6"/>
      <c r="J5244" s="6"/>
      <c r="K5244" s="6"/>
      <c r="L5244" s="6"/>
      <c r="M5244" s="6"/>
      <c r="N5244" s="6"/>
      <c r="O5244" s="7"/>
      <c r="P5244" s="7"/>
      <c r="Q5244" s="7"/>
      <c r="R5244" s="6"/>
    </row>
    <row r="5245" spans="5:18">
      <c r="E5245" s="5"/>
      <c r="F5245" s="6"/>
      <c r="G5245" s="6"/>
      <c r="I5245" s="6"/>
      <c r="J5245" s="6"/>
      <c r="K5245" s="6"/>
      <c r="L5245" s="6"/>
      <c r="M5245" s="6"/>
      <c r="N5245" s="6"/>
      <c r="O5245" s="7"/>
      <c r="P5245" s="7"/>
      <c r="Q5245" s="7"/>
      <c r="R5245" s="6"/>
    </row>
    <row r="5246" spans="5:18">
      <c r="E5246" s="5"/>
      <c r="F5246" s="6"/>
      <c r="G5246" s="6"/>
      <c r="I5246" s="6"/>
      <c r="J5246" s="6"/>
      <c r="K5246" s="6"/>
      <c r="L5246" s="6"/>
      <c r="M5246" s="6"/>
      <c r="N5246" s="6"/>
      <c r="O5246" s="7"/>
      <c r="P5246" s="7"/>
      <c r="Q5246" s="7"/>
      <c r="R5246" s="6"/>
    </row>
    <row r="5247" spans="5:18">
      <c r="E5247" s="5"/>
      <c r="F5247" s="6"/>
      <c r="G5247" s="6"/>
      <c r="I5247" s="6"/>
      <c r="J5247" s="6"/>
      <c r="K5247" s="6"/>
      <c r="L5247" s="6"/>
      <c r="M5247" s="6"/>
      <c r="N5247" s="6"/>
      <c r="O5247" s="7"/>
      <c r="P5247" s="7"/>
      <c r="Q5247" s="7"/>
      <c r="R5247" s="6"/>
    </row>
    <row r="5248" spans="5:18">
      <c r="E5248" s="5"/>
      <c r="F5248" s="6"/>
      <c r="G5248" s="6"/>
      <c r="I5248" s="6"/>
      <c r="J5248" s="6"/>
      <c r="K5248" s="6"/>
      <c r="L5248" s="6"/>
      <c r="M5248" s="6"/>
      <c r="N5248" s="6"/>
      <c r="O5248" s="7"/>
      <c r="P5248" s="7"/>
      <c r="Q5248" s="7"/>
      <c r="R5248" s="6"/>
    </row>
    <row r="5249" spans="5:18">
      <c r="E5249" s="5"/>
      <c r="F5249" s="6"/>
      <c r="G5249" s="6"/>
      <c r="I5249" s="6"/>
      <c r="J5249" s="6"/>
      <c r="K5249" s="6"/>
      <c r="L5249" s="6"/>
      <c r="M5249" s="6"/>
      <c r="N5249" s="6"/>
      <c r="O5249" s="7"/>
      <c r="P5249" s="7"/>
      <c r="Q5249" s="7"/>
      <c r="R5249" s="6"/>
    </row>
    <row r="5250" spans="5:18">
      <c r="E5250" s="5"/>
      <c r="F5250" s="6"/>
      <c r="G5250" s="6"/>
      <c r="I5250" s="6"/>
      <c r="J5250" s="6"/>
      <c r="K5250" s="6"/>
      <c r="L5250" s="6"/>
      <c r="M5250" s="6"/>
      <c r="N5250" s="6"/>
      <c r="O5250" s="7"/>
      <c r="P5250" s="7"/>
      <c r="Q5250" s="7"/>
      <c r="R5250" s="6"/>
    </row>
    <row r="5251" spans="5:18">
      <c r="E5251" s="5"/>
      <c r="F5251" s="6"/>
      <c r="G5251" s="6"/>
      <c r="I5251" s="6"/>
      <c r="J5251" s="6"/>
      <c r="K5251" s="6"/>
      <c r="L5251" s="6"/>
      <c r="M5251" s="6"/>
      <c r="N5251" s="6"/>
      <c r="O5251" s="7"/>
      <c r="P5251" s="7"/>
      <c r="Q5251" s="7"/>
      <c r="R5251" s="6"/>
    </row>
    <row r="5252" spans="5:18">
      <c r="E5252" s="5"/>
      <c r="F5252" s="6"/>
      <c r="G5252" s="6"/>
      <c r="I5252" s="6"/>
      <c r="J5252" s="6"/>
      <c r="K5252" s="6"/>
      <c r="L5252" s="6"/>
      <c r="M5252" s="6"/>
      <c r="N5252" s="6"/>
      <c r="O5252" s="7"/>
      <c r="P5252" s="7"/>
      <c r="Q5252" s="7"/>
      <c r="R5252" s="6"/>
    </row>
    <row r="5253" spans="5:18">
      <c r="E5253" s="5"/>
      <c r="F5253" s="6"/>
      <c r="G5253" s="6"/>
      <c r="I5253" s="6"/>
      <c r="J5253" s="6"/>
      <c r="K5253" s="6"/>
      <c r="L5253" s="6"/>
      <c r="M5253" s="6"/>
      <c r="N5253" s="6"/>
      <c r="O5253" s="7"/>
      <c r="P5253" s="7"/>
      <c r="Q5253" s="7"/>
      <c r="R5253" s="6"/>
    </row>
    <row r="5254" spans="5:18">
      <c r="E5254" s="5"/>
      <c r="F5254" s="6"/>
      <c r="G5254" s="6"/>
      <c r="I5254" s="6"/>
      <c r="J5254" s="6"/>
      <c r="K5254" s="6"/>
      <c r="L5254" s="6"/>
      <c r="M5254" s="6"/>
      <c r="N5254" s="6"/>
      <c r="O5254" s="7"/>
      <c r="P5254" s="7"/>
      <c r="Q5254" s="7"/>
      <c r="R5254" s="6"/>
    </row>
    <row r="5255" spans="5:18">
      <c r="E5255" s="5"/>
      <c r="F5255" s="6"/>
      <c r="G5255" s="6"/>
      <c r="I5255" s="6"/>
      <c r="J5255" s="6"/>
      <c r="K5255" s="6"/>
      <c r="L5255" s="6"/>
      <c r="M5255" s="6"/>
      <c r="N5255" s="6"/>
      <c r="O5255" s="7"/>
      <c r="P5255" s="7"/>
      <c r="Q5255" s="7"/>
      <c r="R5255" s="6"/>
    </row>
    <row r="5256" spans="5:18">
      <c r="E5256" s="5"/>
      <c r="F5256" s="6"/>
      <c r="G5256" s="6"/>
      <c r="I5256" s="6"/>
      <c r="J5256" s="6"/>
      <c r="K5256" s="6"/>
      <c r="L5256" s="6"/>
      <c r="M5256" s="6"/>
      <c r="N5256" s="6"/>
      <c r="O5256" s="7"/>
      <c r="P5256" s="7"/>
      <c r="Q5256" s="7"/>
      <c r="R5256" s="6"/>
    </row>
    <row r="5257" spans="5:18">
      <c r="E5257" s="5"/>
      <c r="F5257" s="6"/>
      <c r="G5257" s="6"/>
      <c r="I5257" s="6"/>
      <c r="J5257" s="6"/>
      <c r="K5257" s="6"/>
      <c r="L5257" s="6"/>
      <c r="M5257" s="6"/>
      <c r="N5257" s="6"/>
      <c r="O5257" s="7"/>
      <c r="P5257" s="7"/>
      <c r="Q5257" s="7"/>
      <c r="R5257" s="6"/>
    </row>
    <row r="5258" spans="5:18">
      <c r="E5258" s="5"/>
      <c r="F5258" s="6"/>
      <c r="G5258" s="6"/>
      <c r="I5258" s="6"/>
      <c r="J5258" s="6"/>
      <c r="K5258" s="6"/>
      <c r="L5258" s="6"/>
      <c r="M5258" s="6"/>
      <c r="N5258" s="6"/>
      <c r="O5258" s="7"/>
      <c r="P5258" s="7"/>
      <c r="Q5258" s="7"/>
      <c r="R5258" s="6"/>
    </row>
    <row r="5259" spans="5:18">
      <c r="E5259" s="5"/>
      <c r="F5259" s="6"/>
      <c r="G5259" s="6"/>
      <c r="I5259" s="6"/>
      <c r="J5259" s="6"/>
      <c r="K5259" s="6"/>
      <c r="L5259" s="6"/>
      <c r="M5259" s="6"/>
      <c r="N5259" s="6"/>
      <c r="O5259" s="7"/>
      <c r="P5259" s="7"/>
      <c r="Q5259" s="7"/>
      <c r="R5259" s="6"/>
    </row>
    <row r="5260" spans="5:18">
      <c r="E5260" s="5"/>
      <c r="F5260" s="6"/>
      <c r="G5260" s="6"/>
      <c r="I5260" s="6"/>
      <c r="J5260" s="6"/>
      <c r="K5260" s="6"/>
      <c r="L5260" s="6"/>
      <c r="M5260" s="6"/>
      <c r="N5260" s="6"/>
      <c r="O5260" s="7"/>
      <c r="P5260" s="7"/>
      <c r="Q5260" s="7"/>
      <c r="R5260" s="6"/>
    </row>
    <row r="5261" spans="5:18">
      <c r="E5261" s="5"/>
      <c r="F5261" s="6"/>
      <c r="G5261" s="6"/>
      <c r="I5261" s="6"/>
      <c r="J5261" s="6"/>
      <c r="K5261" s="6"/>
      <c r="L5261" s="6"/>
      <c r="M5261" s="6"/>
      <c r="N5261" s="6"/>
      <c r="O5261" s="7"/>
      <c r="P5261" s="7"/>
      <c r="Q5261" s="7"/>
      <c r="R5261" s="6"/>
    </row>
    <row r="5262" spans="5:18">
      <c r="E5262" s="5"/>
      <c r="F5262" s="6"/>
      <c r="G5262" s="6"/>
      <c r="I5262" s="6"/>
      <c r="J5262" s="6"/>
      <c r="K5262" s="6"/>
      <c r="L5262" s="6"/>
      <c r="M5262" s="6"/>
      <c r="N5262" s="6"/>
      <c r="O5262" s="7"/>
      <c r="P5262" s="7"/>
      <c r="Q5262" s="7"/>
      <c r="R5262" s="6"/>
    </row>
    <row r="5263" spans="5:18">
      <c r="E5263" s="5"/>
      <c r="F5263" s="6"/>
      <c r="G5263" s="6"/>
      <c r="I5263" s="6"/>
      <c r="J5263" s="6"/>
      <c r="K5263" s="6"/>
      <c r="L5263" s="6"/>
      <c r="M5263" s="6"/>
      <c r="N5263" s="6"/>
      <c r="O5263" s="7"/>
      <c r="P5263" s="7"/>
      <c r="Q5263" s="7"/>
      <c r="R5263" s="6"/>
    </row>
    <row r="5264" spans="5:18">
      <c r="E5264" s="5"/>
      <c r="F5264" s="6"/>
      <c r="G5264" s="6"/>
      <c r="I5264" s="6"/>
      <c r="J5264" s="6"/>
      <c r="K5264" s="6"/>
      <c r="L5264" s="6"/>
      <c r="M5264" s="6"/>
      <c r="N5264" s="6"/>
      <c r="O5264" s="7"/>
      <c r="P5264" s="7"/>
      <c r="Q5264" s="7"/>
      <c r="R5264" s="6"/>
    </row>
    <row r="5265" spans="5:18">
      <c r="E5265" s="5"/>
      <c r="F5265" s="6"/>
      <c r="G5265" s="6"/>
      <c r="I5265" s="6"/>
      <c r="J5265" s="6"/>
      <c r="K5265" s="6"/>
      <c r="L5265" s="6"/>
      <c r="M5265" s="6"/>
      <c r="N5265" s="6"/>
      <c r="O5265" s="7"/>
      <c r="P5265" s="7"/>
      <c r="Q5265" s="7"/>
      <c r="R5265" s="6"/>
    </row>
    <row r="5266" spans="5:18">
      <c r="E5266" s="5"/>
      <c r="F5266" s="6"/>
      <c r="G5266" s="6"/>
      <c r="I5266" s="6"/>
      <c r="J5266" s="6"/>
      <c r="K5266" s="6"/>
      <c r="L5266" s="6"/>
      <c r="M5266" s="6"/>
      <c r="N5266" s="6"/>
      <c r="O5266" s="7"/>
      <c r="P5266" s="7"/>
      <c r="Q5266" s="7"/>
      <c r="R5266" s="6"/>
    </row>
    <row r="5267" spans="5:18">
      <c r="E5267" s="5"/>
      <c r="F5267" s="6"/>
      <c r="G5267" s="6"/>
      <c r="I5267" s="6"/>
      <c r="J5267" s="6"/>
      <c r="K5267" s="6"/>
      <c r="L5267" s="6"/>
      <c r="M5267" s="6"/>
      <c r="N5267" s="6"/>
      <c r="O5267" s="7"/>
      <c r="P5267" s="7"/>
      <c r="Q5267" s="7"/>
      <c r="R5267" s="6"/>
    </row>
    <row r="5268" spans="5:18">
      <c r="E5268" s="5"/>
      <c r="F5268" s="6"/>
      <c r="G5268" s="6"/>
      <c r="I5268" s="6"/>
      <c r="J5268" s="6"/>
      <c r="K5268" s="6"/>
      <c r="L5268" s="6"/>
      <c r="M5268" s="6"/>
      <c r="N5268" s="6"/>
      <c r="O5268" s="7"/>
      <c r="P5268" s="7"/>
      <c r="Q5268" s="7"/>
      <c r="R5268" s="6"/>
    </row>
    <row r="5269" spans="5:18">
      <c r="E5269" s="5"/>
      <c r="F5269" s="6"/>
      <c r="G5269" s="6"/>
      <c r="I5269" s="6"/>
      <c r="J5269" s="6"/>
      <c r="K5269" s="6"/>
      <c r="L5269" s="6"/>
      <c r="M5269" s="6"/>
      <c r="N5269" s="6"/>
      <c r="O5269" s="7"/>
      <c r="P5269" s="7"/>
      <c r="Q5269" s="7"/>
      <c r="R5269" s="6"/>
    </row>
    <row r="5270" spans="5:18">
      <c r="E5270" s="5"/>
      <c r="F5270" s="6"/>
      <c r="G5270" s="6"/>
      <c r="I5270" s="6"/>
      <c r="J5270" s="6"/>
      <c r="K5270" s="6"/>
      <c r="L5270" s="6"/>
      <c r="M5270" s="6"/>
      <c r="N5270" s="6"/>
      <c r="O5270" s="7"/>
      <c r="P5270" s="7"/>
      <c r="Q5270" s="7"/>
      <c r="R5270" s="6"/>
    </row>
    <row r="5271" spans="5:18">
      <c r="E5271" s="5"/>
      <c r="F5271" s="6"/>
      <c r="G5271" s="6"/>
      <c r="I5271" s="6"/>
      <c r="J5271" s="6"/>
      <c r="K5271" s="6"/>
      <c r="L5271" s="6"/>
      <c r="M5271" s="6"/>
      <c r="N5271" s="6"/>
      <c r="O5271" s="7"/>
      <c r="P5271" s="7"/>
      <c r="Q5271" s="7"/>
      <c r="R5271" s="6"/>
    </row>
    <row r="5272" spans="5:18">
      <c r="E5272" s="5"/>
      <c r="F5272" s="6"/>
      <c r="G5272" s="6"/>
      <c r="I5272" s="6"/>
      <c r="J5272" s="6"/>
      <c r="K5272" s="6"/>
      <c r="L5272" s="6"/>
      <c r="M5272" s="6"/>
      <c r="N5272" s="6"/>
      <c r="O5272" s="7"/>
      <c r="P5272" s="7"/>
      <c r="Q5272" s="7"/>
      <c r="R5272" s="6"/>
    </row>
    <row r="5273" spans="5:18">
      <c r="E5273" s="5"/>
      <c r="F5273" s="6"/>
      <c r="G5273" s="6"/>
      <c r="I5273" s="6"/>
      <c r="J5273" s="6"/>
      <c r="K5273" s="6"/>
      <c r="L5273" s="6"/>
      <c r="M5273" s="6"/>
      <c r="N5273" s="6"/>
      <c r="O5273" s="7"/>
      <c r="P5273" s="7"/>
      <c r="Q5273" s="7"/>
      <c r="R5273" s="6"/>
    </row>
    <row r="5274" spans="5:18">
      <c r="E5274" s="5"/>
      <c r="F5274" s="6"/>
      <c r="G5274" s="6"/>
      <c r="I5274" s="6"/>
      <c r="J5274" s="6"/>
      <c r="K5274" s="6"/>
      <c r="L5274" s="6"/>
      <c r="M5274" s="6"/>
      <c r="N5274" s="6"/>
      <c r="O5274" s="7"/>
      <c r="P5274" s="7"/>
      <c r="Q5274" s="7"/>
      <c r="R5274" s="6"/>
    </row>
    <row r="5275" spans="5:18">
      <c r="E5275" s="5"/>
      <c r="F5275" s="6"/>
      <c r="G5275" s="6"/>
      <c r="I5275" s="6"/>
      <c r="J5275" s="6"/>
      <c r="K5275" s="6"/>
      <c r="L5275" s="6"/>
      <c r="M5275" s="6"/>
      <c r="N5275" s="6"/>
      <c r="O5275" s="7"/>
      <c r="P5275" s="7"/>
      <c r="Q5275" s="7"/>
      <c r="R5275" s="6"/>
    </row>
    <row r="5276" spans="5:18">
      <c r="E5276" s="5"/>
      <c r="F5276" s="6"/>
      <c r="G5276" s="6"/>
      <c r="I5276" s="6"/>
      <c r="J5276" s="6"/>
      <c r="K5276" s="6"/>
      <c r="L5276" s="6"/>
      <c r="M5276" s="6"/>
      <c r="N5276" s="6"/>
      <c r="O5276" s="7"/>
      <c r="P5276" s="7"/>
      <c r="Q5276" s="7"/>
      <c r="R5276" s="6"/>
    </row>
    <row r="5277" spans="5:18">
      <c r="E5277" s="5"/>
      <c r="F5277" s="6"/>
      <c r="G5277" s="6"/>
      <c r="I5277" s="6"/>
      <c r="J5277" s="6"/>
      <c r="K5277" s="6"/>
      <c r="L5277" s="6"/>
      <c r="M5277" s="6"/>
      <c r="N5277" s="6"/>
      <c r="O5277" s="7"/>
      <c r="P5277" s="7"/>
      <c r="Q5277" s="7"/>
      <c r="R5277" s="6"/>
    </row>
    <row r="5278" spans="5:18">
      <c r="E5278" s="5"/>
      <c r="F5278" s="6"/>
      <c r="G5278" s="6"/>
      <c r="I5278" s="6"/>
      <c r="J5278" s="6"/>
      <c r="K5278" s="6"/>
      <c r="L5278" s="6"/>
      <c r="M5278" s="6"/>
      <c r="N5278" s="6"/>
      <c r="O5278" s="7"/>
      <c r="P5278" s="7"/>
      <c r="Q5278" s="7"/>
      <c r="R5278" s="6"/>
    </row>
    <row r="5279" spans="5:18">
      <c r="E5279" s="5"/>
      <c r="F5279" s="6"/>
      <c r="G5279" s="6"/>
      <c r="I5279" s="6"/>
      <c r="J5279" s="6"/>
      <c r="K5279" s="6"/>
      <c r="L5279" s="6"/>
      <c r="M5279" s="6"/>
      <c r="N5279" s="6"/>
      <c r="O5279" s="7"/>
      <c r="P5279" s="7"/>
      <c r="Q5279" s="7"/>
      <c r="R5279" s="6"/>
    </row>
    <row r="5280" spans="5:18">
      <c r="E5280" s="5"/>
      <c r="F5280" s="6"/>
      <c r="G5280" s="6"/>
      <c r="I5280" s="6"/>
      <c r="J5280" s="6"/>
      <c r="K5280" s="6"/>
      <c r="L5280" s="6"/>
      <c r="M5280" s="6"/>
      <c r="N5280" s="6"/>
      <c r="O5280" s="7"/>
      <c r="P5280" s="7"/>
      <c r="Q5280" s="7"/>
      <c r="R5280" s="6"/>
    </row>
    <row r="5281" spans="5:18">
      <c r="E5281" s="5"/>
      <c r="F5281" s="6"/>
      <c r="G5281" s="6"/>
      <c r="I5281" s="6"/>
      <c r="J5281" s="6"/>
      <c r="K5281" s="6"/>
      <c r="L5281" s="6"/>
      <c r="M5281" s="6"/>
      <c r="N5281" s="6"/>
      <c r="O5281" s="7"/>
      <c r="P5281" s="7"/>
      <c r="Q5281" s="7"/>
      <c r="R5281" s="6"/>
    </row>
    <row r="5282" spans="5:18">
      <c r="E5282" s="5"/>
      <c r="F5282" s="6"/>
      <c r="G5282" s="6"/>
      <c r="I5282" s="6"/>
      <c r="J5282" s="6"/>
      <c r="K5282" s="6"/>
      <c r="L5282" s="6"/>
      <c r="M5282" s="6"/>
      <c r="N5282" s="6"/>
      <c r="O5282" s="7"/>
      <c r="P5282" s="7"/>
      <c r="Q5282" s="7"/>
      <c r="R5282" s="6"/>
    </row>
    <row r="5283" spans="5:18">
      <c r="E5283" s="5"/>
      <c r="F5283" s="6"/>
      <c r="G5283" s="6"/>
      <c r="I5283" s="6"/>
      <c r="J5283" s="6"/>
      <c r="K5283" s="6"/>
      <c r="L5283" s="6"/>
      <c r="M5283" s="6"/>
      <c r="N5283" s="6"/>
      <c r="O5283" s="7"/>
      <c r="P5283" s="7"/>
      <c r="Q5283" s="7"/>
      <c r="R5283" s="6"/>
    </row>
    <row r="5284" spans="5:18">
      <c r="E5284" s="5"/>
      <c r="F5284" s="6"/>
      <c r="G5284" s="6"/>
      <c r="I5284" s="6"/>
      <c r="J5284" s="6"/>
      <c r="K5284" s="6"/>
      <c r="L5284" s="6"/>
      <c r="M5284" s="6"/>
      <c r="N5284" s="6"/>
      <c r="O5284" s="7"/>
      <c r="P5284" s="7"/>
      <c r="Q5284" s="7"/>
      <c r="R5284" s="6"/>
    </row>
    <row r="5285" spans="5:18">
      <c r="E5285" s="5"/>
      <c r="F5285" s="6"/>
      <c r="G5285" s="6"/>
      <c r="I5285" s="6"/>
      <c r="J5285" s="6"/>
      <c r="K5285" s="6"/>
      <c r="L5285" s="6"/>
      <c r="M5285" s="6"/>
      <c r="N5285" s="6"/>
      <c r="O5285" s="7"/>
      <c r="P5285" s="7"/>
      <c r="Q5285" s="7"/>
      <c r="R5285" s="6"/>
    </row>
    <row r="5286" spans="5:18">
      <c r="E5286" s="5"/>
      <c r="F5286" s="6"/>
      <c r="G5286" s="6"/>
      <c r="I5286" s="6"/>
      <c r="J5286" s="6"/>
      <c r="K5286" s="6"/>
      <c r="L5286" s="6"/>
      <c r="M5286" s="6"/>
      <c r="N5286" s="6"/>
      <c r="O5286" s="7"/>
      <c r="P5286" s="7"/>
      <c r="Q5286" s="7"/>
      <c r="R5286" s="6"/>
    </row>
    <row r="5287" spans="5:18">
      <c r="E5287" s="5"/>
      <c r="F5287" s="6"/>
      <c r="G5287" s="6"/>
      <c r="I5287" s="6"/>
      <c r="J5287" s="6"/>
      <c r="K5287" s="6"/>
      <c r="L5287" s="6"/>
      <c r="M5287" s="6"/>
      <c r="N5287" s="6"/>
      <c r="O5287" s="7"/>
      <c r="P5287" s="7"/>
      <c r="Q5287" s="7"/>
      <c r="R5287" s="6"/>
    </row>
    <row r="5288" spans="5:18">
      <c r="E5288" s="5"/>
      <c r="F5288" s="6"/>
      <c r="G5288" s="6"/>
      <c r="I5288" s="6"/>
      <c r="J5288" s="6"/>
      <c r="K5288" s="6"/>
      <c r="L5288" s="6"/>
      <c r="M5288" s="6"/>
      <c r="N5288" s="6"/>
      <c r="O5288" s="7"/>
      <c r="P5288" s="7"/>
      <c r="Q5288" s="7"/>
      <c r="R5288" s="6"/>
    </row>
    <row r="5289" spans="5:18">
      <c r="E5289" s="5"/>
      <c r="F5289" s="6"/>
      <c r="G5289" s="6"/>
      <c r="I5289" s="6"/>
      <c r="J5289" s="6"/>
      <c r="K5289" s="6"/>
      <c r="L5289" s="6"/>
      <c r="M5289" s="6"/>
      <c r="N5289" s="6"/>
      <c r="O5289" s="7"/>
      <c r="P5289" s="7"/>
      <c r="Q5289" s="7"/>
      <c r="R5289" s="6"/>
    </row>
    <row r="5290" spans="5:18">
      <c r="E5290" s="5"/>
      <c r="F5290" s="6"/>
      <c r="G5290" s="6"/>
      <c r="I5290" s="6"/>
      <c r="J5290" s="6"/>
      <c r="K5290" s="6"/>
      <c r="L5290" s="6"/>
      <c r="M5290" s="6"/>
      <c r="N5290" s="6"/>
      <c r="O5290" s="7"/>
      <c r="P5290" s="7"/>
      <c r="Q5290" s="7"/>
      <c r="R5290" s="6"/>
    </row>
    <row r="5291" spans="5:18">
      <c r="E5291" s="5"/>
      <c r="F5291" s="6"/>
      <c r="G5291" s="6"/>
      <c r="I5291" s="6"/>
      <c r="J5291" s="6"/>
      <c r="K5291" s="6"/>
      <c r="L5291" s="6"/>
      <c r="M5291" s="6"/>
      <c r="N5291" s="6"/>
      <c r="O5291" s="7"/>
      <c r="P5291" s="7"/>
      <c r="Q5291" s="7"/>
      <c r="R5291" s="6"/>
    </row>
    <row r="5292" spans="5:18">
      <c r="E5292" s="5"/>
      <c r="F5292" s="6"/>
      <c r="G5292" s="6"/>
      <c r="I5292" s="6"/>
      <c r="J5292" s="6"/>
      <c r="K5292" s="6"/>
      <c r="L5292" s="6"/>
      <c r="M5292" s="6"/>
      <c r="N5292" s="6"/>
      <c r="O5292" s="7"/>
      <c r="P5292" s="7"/>
      <c r="Q5292" s="7"/>
      <c r="R5292" s="6"/>
    </row>
    <row r="5293" spans="5:18">
      <c r="E5293" s="5"/>
      <c r="F5293" s="6"/>
      <c r="G5293" s="6"/>
      <c r="I5293" s="6"/>
      <c r="J5293" s="6"/>
      <c r="K5293" s="6"/>
      <c r="L5293" s="6"/>
      <c r="M5293" s="6"/>
      <c r="N5293" s="6"/>
      <c r="O5293" s="7"/>
      <c r="P5293" s="7"/>
      <c r="Q5293" s="7"/>
      <c r="R5293" s="6"/>
    </row>
    <row r="5294" spans="5:18">
      <c r="E5294" s="5"/>
      <c r="F5294" s="6"/>
      <c r="G5294" s="6"/>
      <c r="I5294" s="6"/>
      <c r="J5294" s="6"/>
      <c r="K5294" s="6"/>
      <c r="L5294" s="6"/>
      <c r="M5294" s="6"/>
      <c r="N5294" s="6"/>
      <c r="O5294" s="7"/>
      <c r="P5294" s="7"/>
      <c r="Q5294" s="7"/>
      <c r="R5294" s="6"/>
    </row>
    <row r="5295" spans="5:18">
      <c r="E5295" s="5"/>
      <c r="F5295" s="6"/>
      <c r="G5295" s="6"/>
      <c r="I5295" s="6"/>
      <c r="J5295" s="6"/>
      <c r="K5295" s="6"/>
      <c r="L5295" s="6"/>
      <c r="M5295" s="6"/>
      <c r="N5295" s="6"/>
      <c r="O5295" s="7"/>
      <c r="P5295" s="7"/>
      <c r="Q5295" s="7"/>
      <c r="R5295" s="6"/>
    </row>
    <row r="5296" spans="5:18">
      <c r="E5296" s="5"/>
      <c r="F5296" s="6"/>
      <c r="G5296" s="6"/>
      <c r="I5296" s="6"/>
      <c r="J5296" s="6"/>
      <c r="K5296" s="6"/>
      <c r="L5296" s="6"/>
      <c r="M5296" s="6"/>
      <c r="N5296" s="6"/>
      <c r="O5296" s="7"/>
      <c r="P5296" s="7"/>
      <c r="Q5296" s="7"/>
      <c r="R5296" s="6"/>
    </row>
    <row r="5297" spans="5:18">
      <c r="E5297" s="5"/>
      <c r="F5297" s="6"/>
      <c r="G5297" s="6"/>
      <c r="I5297" s="6"/>
      <c r="J5297" s="6"/>
      <c r="K5297" s="6"/>
      <c r="L5297" s="6"/>
      <c r="M5297" s="6"/>
      <c r="N5297" s="6"/>
      <c r="O5297" s="7"/>
      <c r="P5297" s="7"/>
      <c r="Q5297" s="7"/>
      <c r="R5297" s="6"/>
    </row>
    <row r="5298" spans="5:18">
      <c r="E5298" s="5"/>
      <c r="F5298" s="6"/>
      <c r="G5298" s="6"/>
      <c r="I5298" s="6"/>
      <c r="J5298" s="6"/>
      <c r="K5298" s="6"/>
      <c r="L5298" s="6"/>
      <c r="M5298" s="6"/>
      <c r="N5298" s="6"/>
      <c r="O5298" s="7"/>
      <c r="P5298" s="7"/>
      <c r="Q5298" s="7"/>
      <c r="R5298" s="6"/>
    </row>
    <row r="5299" spans="5:18">
      <c r="E5299" s="5"/>
      <c r="F5299" s="6"/>
      <c r="G5299" s="6"/>
      <c r="I5299" s="6"/>
      <c r="J5299" s="6"/>
      <c r="K5299" s="6"/>
      <c r="L5299" s="6"/>
      <c r="M5299" s="6"/>
      <c r="N5299" s="6"/>
      <c r="O5299" s="7"/>
      <c r="P5299" s="7"/>
      <c r="Q5299" s="7"/>
      <c r="R5299" s="6"/>
    </row>
    <row r="5300" spans="5:18">
      <c r="E5300" s="5"/>
      <c r="F5300" s="6"/>
      <c r="G5300" s="6"/>
      <c r="I5300" s="6"/>
      <c r="J5300" s="6"/>
      <c r="K5300" s="6"/>
      <c r="L5300" s="6"/>
      <c r="M5300" s="6"/>
      <c r="N5300" s="6"/>
      <c r="O5300" s="7"/>
      <c r="P5300" s="7"/>
      <c r="Q5300" s="7"/>
      <c r="R5300" s="6"/>
    </row>
    <row r="5301" spans="5:18">
      <c r="E5301" s="5"/>
      <c r="F5301" s="6"/>
      <c r="G5301" s="6"/>
      <c r="I5301" s="6"/>
      <c r="J5301" s="6"/>
      <c r="K5301" s="6"/>
      <c r="L5301" s="6"/>
      <c r="M5301" s="6"/>
      <c r="N5301" s="6"/>
      <c r="O5301" s="7"/>
      <c r="P5301" s="7"/>
      <c r="Q5301" s="7"/>
      <c r="R5301" s="6"/>
    </row>
    <row r="5302" spans="5:18">
      <c r="E5302" s="5"/>
      <c r="F5302" s="6"/>
      <c r="G5302" s="6"/>
      <c r="I5302" s="6"/>
      <c r="J5302" s="6"/>
      <c r="K5302" s="6"/>
      <c r="L5302" s="6"/>
      <c r="M5302" s="6"/>
      <c r="N5302" s="6"/>
      <c r="O5302" s="7"/>
      <c r="P5302" s="7"/>
      <c r="Q5302" s="7"/>
      <c r="R5302" s="6"/>
    </row>
    <row r="5303" spans="5:18">
      <c r="E5303" s="5"/>
      <c r="F5303" s="6"/>
      <c r="G5303" s="6"/>
      <c r="I5303" s="6"/>
      <c r="J5303" s="6"/>
      <c r="K5303" s="6"/>
      <c r="L5303" s="6"/>
      <c r="M5303" s="6"/>
      <c r="N5303" s="6"/>
      <c r="O5303" s="7"/>
      <c r="P5303" s="7"/>
      <c r="Q5303" s="7"/>
      <c r="R5303" s="6"/>
    </row>
    <row r="5304" spans="5:18">
      <c r="E5304" s="5"/>
      <c r="F5304" s="6"/>
      <c r="G5304" s="6"/>
      <c r="I5304" s="6"/>
      <c r="J5304" s="6"/>
      <c r="K5304" s="6"/>
      <c r="L5304" s="6"/>
      <c r="M5304" s="6"/>
      <c r="N5304" s="6"/>
      <c r="O5304" s="7"/>
      <c r="P5304" s="7"/>
      <c r="Q5304" s="7"/>
      <c r="R5304" s="6"/>
    </row>
    <row r="5305" spans="5:18">
      <c r="E5305" s="5"/>
      <c r="F5305" s="6"/>
      <c r="G5305" s="6"/>
      <c r="I5305" s="6"/>
      <c r="J5305" s="6"/>
      <c r="K5305" s="6"/>
      <c r="L5305" s="6"/>
      <c r="M5305" s="6"/>
      <c r="N5305" s="6"/>
      <c r="O5305" s="7"/>
      <c r="P5305" s="7"/>
      <c r="Q5305" s="7"/>
      <c r="R5305" s="6"/>
    </row>
    <row r="5306" spans="5:18">
      <c r="E5306" s="5"/>
      <c r="F5306" s="6"/>
      <c r="G5306" s="6"/>
      <c r="I5306" s="6"/>
      <c r="J5306" s="6"/>
      <c r="K5306" s="6"/>
      <c r="L5306" s="6"/>
      <c r="M5306" s="6"/>
      <c r="N5306" s="6"/>
      <c r="O5306" s="7"/>
      <c r="P5306" s="7"/>
      <c r="Q5306" s="7"/>
      <c r="R5306" s="6"/>
    </row>
    <row r="5307" spans="5:18">
      <c r="E5307" s="5"/>
      <c r="F5307" s="6"/>
      <c r="G5307" s="6"/>
      <c r="I5307" s="6"/>
      <c r="J5307" s="6"/>
      <c r="K5307" s="6"/>
      <c r="L5307" s="6"/>
      <c r="M5307" s="6"/>
      <c r="N5307" s="6"/>
      <c r="O5307" s="7"/>
      <c r="P5307" s="7"/>
      <c r="Q5307" s="7"/>
      <c r="R5307" s="6"/>
    </row>
    <row r="5308" spans="5:18">
      <c r="E5308" s="5"/>
      <c r="F5308" s="6"/>
      <c r="G5308" s="6"/>
      <c r="I5308" s="6"/>
      <c r="J5308" s="6"/>
      <c r="K5308" s="6"/>
      <c r="L5308" s="6"/>
      <c r="M5308" s="6"/>
      <c r="N5308" s="6"/>
      <c r="O5308" s="7"/>
      <c r="P5308" s="7"/>
      <c r="Q5308" s="7"/>
      <c r="R5308" s="6"/>
    </row>
    <row r="5309" spans="5:18">
      <c r="E5309" s="5"/>
      <c r="F5309" s="6"/>
      <c r="G5309" s="6"/>
      <c r="I5309" s="6"/>
      <c r="J5309" s="6"/>
      <c r="K5309" s="6"/>
      <c r="L5309" s="6"/>
      <c r="M5309" s="6"/>
      <c r="N5309" s="6"/>
      <c r="O5309" s="7"/>
      <c r="P5309" s="7"/>
      <c r="Q5309" s="7"/>
      <c r="R5309" s="6"/>
    </row>
    <row r="5310" spans="5:18">
      <c r="E5310" s="5"/>
      <c r="F5310" s="6"/>
      <c r="G5310" s="6"/>
      <c r="I5310" s="6"/>
      <c r="J5310" s="6"/>
      <c r="K5310" s="6"/>
      <c r="L5310" s="6"/>
      <c r="M5310" s="6"/>
      <c r="N5310" s="6"/>
      <c r="O5310" s="7"/>
      <c r="P5310" s="7"/>
      <c r="Q5310" s="7"/>
      <c r="R5310" s="6"/>
    </row>
    <row r="5311" spans="5:18">
      <c r="E5311" s="5"/>
      <c r="F5311" s="6"/>
      <c r="G5311" s="6"/>
      <c r="I5311" s="6"/>
      <c r="J5311" s="6"/>
      <c r="K5311" s="6"/>
      <c r="L5311" s="6"/>
      <c r="M5311" s="6"/>
      <c r="N5311" s="6"/>
      <c r="O5311" s="7"/>
      <c r="P5311" s="7"/>
      <c r="Q5311" s="7"/>
      <c r="R5311" s="6"/>
    </row>
    <row r="5312" spans="5:18">
      <c r="E5312" s="5"/>
      <c r="F5312" s="6"/>
      <c r="G5312" s="6"/>
      <c r="I5312" s="6"/>
      <c r="J5312" s="6"/>
      <c r="K5312" s="6"/>
      <c r="L5312" s="6"/>
      <c r="M5312" s="6"/>
      <c r="N5312" s="6"/>
      <c r="O5312" s="7"/>
      <c r="P5312" s="7"/>
      <c r="Q5312" s="7"/>
      <c r="R5312" s="6"/>
    </row>
    <row r="5313" spans="5:18">
      <c r="E5313" s="5"/>
      <c r="F5313" s="6"/>
      <c r="G5313" s="6"/>
      <c r="I5313" s="6"/>
      <c r="J5313" s="6"/>
      <c r="K5313" s="6"/>
      <c r="L5313" s="6"/>
      <c r="M5313" s="6"/>
      <c r="N5313" s="6"/>
      <c r="O5313" s="7"/>
      <c r="P5313" s="7"/>
      <c r="Q5313" s="7"/>
      <c r="R5313" s="6"/>
    </row>
    <row r="5314" spans="5:18">
      <c r="E5314" s="5"/>
      <c r="F5314" s="6"/>
      <c r="G5314" s="6"/>
      <c r="I5314" s="6"/>
      <c r="J5314" s="6"/>
      <c r="K5314" s="6"/>
      <c r="L5314" s="6"/>
      <c r="M5314" s="6"/>
      <c r="N5314" s="6"/>
      <c r="O5314" s="7"/>
      <c r="P5314" s="7"/>
      <c r="Q5314" s="7"/>
      <c r="R5314" s="6"/>
    </row>
    <row r="5315" spans="5:18">
      <c r="E5315" s="5"/>
      <c r="F5315" s="6"/>
      <c r="G5315" s="6"/>
      <c r="I5315" s="6"/>
      <c r="J5315" s="6"/>
      <c r="K5315" s="6"/>
      <c r="L5315" s="6"/>
      <c r="M5315" s="6"/>
      <c r="N5315" s="6"/>
      <c r="O5315" s="7"/>
      <c r="P5315" s="7"/>
      <c r="Q5315" s="7"/>
      <c r="R5315" s="6"/>
    </row>
    <row r="5316" spans="5:18">
      <c r="E5316" s="5"/>
      <c r="F5316" s="6"/>
      <c r="G5316" s="6"/>
      <c r="I5316" s="6"/>
      <c r="J5316" s="6"/>
      <c r="K5316" s="6"/>
      <c r="L5316" s="6"/>
      <c r="M5316" s="6"/>
      <c r="N5316" s="6"/>
      <c r="O5316" s="7"/>
      <c r="P5316" s="7"/>
      <c r="Q5316" s="7"/>
      <c r="R5316" s="6"/>
    </row>
    <row r="5317" spans="5:18">
      <c r="E5317" s="5"/>
      <c r="F5317" s="6"/>
      <c r="G5317" s="6"/>
      <c r="I5317" s="6"/>
      <c r="J5317" s="6"/>
      <c r="K5317" s="6"/>
      <c r="L5317" s="6"/>
      <c r="M5317" s="6"/>
      <c r="N5317" s="6"/>
      <c r="O5317" s="7"/>
      <c r="P5317" s="7"/>
      <c r="Q5317" s="7"/>
      <c r="R5317" s="6"/>
    </row>
    <row r="5318" spans="5:18">
      <c r="E5318" s="5"/>
      <c r="F5318" s="6"/>
      <c r="G5318" s="6"/>
      <c r="I5318" s="6"/>
      <c r="J5318" s="6"/>
      <c r="K5318" s="6"/>
      <c r="L5318" s="6"/>
      <c r="M5318" s="6"/>
      <c r="N5318" s="6"/>
      <c r="O5318" s="7"/>
      <c r="P5318" s="7"/>
      <c r="Q5318" s="7"/>
      <c r="R5318" s="6"/>
    </row>
    <row r="5319" spans="5:18">
      <c r="E5319" s="5"/>
      <c r="F5319" s="6"/>
      <c r="G5319" s="6"/>
      <c r="I5319" s="6"/>
      <c r="J5319" s="6"/>
      <c r="K5319" s="6"/>
      <c r="L5319" s="6"/>
      <c r="M5319" s="6"/>
      <c r="N5319" s="6"/>
      <c r="O5319" s="7"/>
      <c r="P5319" s="7"/>
      <c r="Q5319" s="7"/>
      <c r="R5319" s="6"/>
    </row>
    <row r="5320" spans="5:18">
      <c r="E5320" s="5"/>
      <c r="F5320" s="6"/>
      <c r="G5320" s="6"/>
      <c r="I5320" s="6"/>
      <c r="J5320" s="6"/>
      <c r="K5320" s="6"/>
      <c r="L5320" s="6"/>
      <c r="M5320" s="6"/>
      <c r="N5320" s="6"/>
      <c r="O5320" s="7"/>
      <c r="P5320" s="7"/>
      <c r="Q5320" s="7"/>
      <c r="R5320" s="6"/>
    </row>
    <row r="5321" spans="5:18">
      <c r="E5321" s="5"/>
      <c r="F5321" s="6"/>
      <c r="G5321" s="6"/>
      <c r="I5321" s="6"/>
      <c r="J5321" s="6"/>
      <c r="K5321" s="6"/>
      <c r="L5321" s="6"/>
      <c r="M5321" s="6"/>
      <c r="N5321" s="6"/>
      <c r="O5321" s="7"/>
      <c r="P5321" s="7"/>
      <c r="Q5321" s="7"/>
      <c r="R5321" s="6"/>
    </row>
    <row r="5322" spans="5:18">
      <c r="E5322" s="5"/>
      <c r="F5322" s="6"/>
      <c r="G5322" s="6"/>
      <c r="I5322" s="6"/>
      <c r="J5322" s="6"/>
      <c r="K5322" s="6"/>
      <c r="L5322" s="6"/>
      <c r="M5322" s="6"/>
      <c r="N5322" s="6"/>
      <c r="O5322" s="7"/>
      <c r="P5322" s="7"/>
      <c r="Q5322" s="7"/>
      <c r="R5322" s="6"/>
    </row>
    <row r="5323" spans="5:18">
      <c r="E5323" s="5"/>
      <c r="F5323" s="6"/>
      <c r="G5323" s="6"/>
      <c r="I5323" s="6"/>
      <c r="J5323" s="6"/>
      <c r="K5323" s="6"/>
      <c r="L5323" s="6"/>
      <c r="M5323" s="6"/>
      <c r="N5323" s="6"/>
      <c r="O5323" s="7"/>
      <c r="P5323" s="7"/>
      <c r="Q5323" s="7"/>
      <c r="R5323" s="6"/>
    </row>
    <row r="5324" spans="5:18">
      <c r="E5324" s="5"/>
      <c r="F5324" s="6"/>
      <c r="G5324" s="6"/>
      <c r="I5324" s="6"/>
      <c r="J5324" s="6"/>
      <c r="K5324" s="6"/>
      <c r="L5324" s="6"/>
      <c r="M5324" s="6"/>
      <c r="N5324" s="6"/>
      <c r="O5324" s="7"/>
      <c r="P5324" s="7"/>
      <c r="Q5324" s="7"/>
      <c r="R5324" s="6"/>
    </row>
    <row r="5325" spans="5:18">
      <c r="E5325" s="5"/>
      <c r="F5325" s="6"/>
      <c r="G5325" s="6"/>
      <c r="I5325" s="6"/>
      <c r="J5325" s="6"/>
      <c r="K5325" s="6"/>
      <c r="L5325" s="6"/>
      <c r="M5325" s="6"/>
      <c r="N5325" s="6"/>
      <c r="O5325" s="7"/>
      <c r="P5325" s="7"/>
      <c r="Q5325" s="7"/>
      <c r="R5325" s="6"/>
    </row>
    <row r="5326" spans="5:18">
      <c r="E5326" s="5"/>
      <c r="F5326" s="6"/>
      <c r="G5326" s="6"/>
      <c r="I5326" s="6"/>
      <c r="J5326" s="6"/>
      <c r="K5326" s="6"/>
      <c r="L5326" s="6"/>
      <c r="M5326" s="6"/>
      <c r="N5326" s="6"/>
      <c r="O5326" s="7"/>
      <c r="P5326" s="7"/>
      <c r="Q5326" s="7"/>
      <c r="R5326" s="6"/>
    </row>
    <row r="5327" spans="5:18">
      <c r="E5327" s="5"/>
      <c r="F5327" s="6"/>
      <c r="G5327" s="6"/>
      <c r="I5327" s="6"/>
      <c r="J5327" s="6"/>
      <c r="K5327" s="6"/>
      <c r="L5327" s="6"/>
      <c r="M5327" s="6"/>
      <c r="N5327" s="6"/>
      <c r="O5327" s="7"/>
      <c r="P5327" s="7"/>
      <c r="Q5327" s="7"/>
      <c r="R5327" s="6"/>
    </row>
    <row r="5328" spans="5:18">
      <c r="E5328" s="5"/>
      <c r="F5328" s="6"/>
      <c r="G5328" s="6"/>
      <c r="I5328" s="6"/>
      <c r="J5328" s="6"/>
      <c r="K5328" s="6"/>
      <c r="L5328" s="6"/>
      <c r="M5328" s="6"/>
      <c r="N5328" s="6"/>
      <c r="O5328" s="7"/>
      <c r="P5328" s="7"/>
      <c r="Q5328" s="7"/>
      <c r="R5328" s="6"/>
    </row>
    <row r="5329" spans="5:18">
      <c r="E5329" s="5"/>
      <c r="F5329" s="6"/>
      <c r="G5329" s="6"/>
      <c r="I5329" s="6"/>
      <c r="J5329" s="6"/>
      <c r="K5329" s="6"/>
      <c r="L5329" s="6"/>
      <c r="M5329" s="6"/>
      <c r="N5329" s="6"/>
      <c r="O5329" s="7"/>
      <c r="P5329" s="7"/>
      <c r="Q5329" s="7"/>
      <c r="R5329" s="6"/>
    </row>
    <row r="5330" spans="5:18">
      <c r="E5330" s="5"/>
      <c r="F5330" s="6"/>
      <c r="G5330" s="6"/>
      <c r="I5330" s="6"/>
      <c r="J5330" s="6"/>
      <c r="K5330" s="6"/>
      <c r="L5330" s="6"/>
      <c r="M5330" s="6"/>
      <c r="N5330" s="6"/>
      <c r="O5330" s="7"/>
      <c r="P5330" s="7"/>
      <c r="Q5330" s="7"/>
      <c r="R5330" s="6"/>
    </row>
    <row r="5331" spans="5:18">
      <c r="E5331" s="5"/>
      <c r="F5331" s="6"/>
      <c r="G5331" s="6"/>
      <c r="I5331" s="6"/>
      <c r="J5331" s="6"/>
      <c r="K5331" s="6"/>
      <c r="L5331" s="6"/>
      <c r="M5331" s="6"/>
      <c r="N5331" s="6"/>
      <c r="O5331" s="7"/>
      <c r="P5331" s="7"/>
      <c r="Q5331" s="7"/>
      <c r="R5331" s="6"/>
    </row>
    <row r="5332" spans="5:18">
      <c r="E5332" s="5"/>
      <c r="F5332" s="6"/>
      <c r="G5332" s="6"/>
      <c r="I5332" s="6"/>
      <c r="J5332" s="6"/>
      <c r="K5332" s="6"/>
      <c r="L5332" s="6"/>
      <c r="M5332" s="6"/>
      <c r="N5332" s="6"/>
      <c r="O5332" s="7"/>
      <c r="P5332" s="7"/>
      <c r="Q5332" s="7"/>
      <c r="R5332" s="6"/>
    </row>
    <row r="5333" spans="5:18">
      <c r="E5333" s="5"/>
      <c r="F5333" s="6"/>
      <c r="G5333" s="6"/>
      <c r="I5333" s="6"/>
      <c r="J5333" s="6"/>
      <c r="K5333" s="6"/>
      <c r="L5333" s="6"/>
      <c r="M5333" s="6"/>
      <c r="N5333" s="6"/>
      <c r="O5333" s="7"/>
      <c r="P5333" s="7"/>
      <c r="Q5333" s="7"/>
      <c r="R5333" s="6"/>
    </row>
    <row r="5334" spans="5:18">
      <c r="E5334" s="5"/>
      <c r="F5334" s="6"/>
      <c r="G5334" s="6"/>
      <c r="I5334" s="6"/>
      <c r="J5334" s="6"/>
      <c r="K5334" s="6"/>
      <c r="L5334" s="6"/>
      <c r="M5334" s="6"/>
      <c r="N5334" s="6"/>
      <c r="O5334" s="7"/>
      <c r="P5334" s="7"/>
      <c r="Q5334" s="7"/>
      <c r="R5334" s="6"/>
    </row>
    <row r="5335" spans="5:18">
      <c r="E5335" s="5"/>
      <c r="F5335" s="6"/>
      <c r="G5335" s="6"/>
      <c r="I5335" s="6"/>
      <c r="J5335" s="6"/>
      <c r="K5335" s="6"/>
      <c r="L5335" s="6"/>
      <c r="M5335" s="6"/>
      <c r="N5335" s="6"/>
      <c r="O5335" s="7"/>
      <c r="P5335" s="7"/>
      <c r="Q5335" s="7"/>
      <c r="R5335" s="6"/>
    </row>
    <row r="5336" spans="5:18">
      <c r="E5336" s="5"/>
      <c r="F5336" s="6"/>
      <c r="G5336" s="6"/>
      <c r="I5336" s="6"/>
      <c r="J5336" s="6"/>
      <c r="K5336" s="6"/>
      <c r="L5336" s="6"/>
      <c r="M5336" s="6"/>
      <c r="N5336" s="6"/>
      <c r="O5336" s="7"/>
      <c r="P5336" s="7"/>
      <c r="Q5336" s="7"/>
      <c r="R5336" s="6"/>
    </row>
    <row r="5337" spans="5:18">
      <c r="E5337" s="5"/>
      <c r="F5337" s="6"/>
      <c r="G5337" s="6"/>
      <c r="I5337" s="6"/>
      <c r="J5337" s="6"/>
      <c r="K5337" s="6"/>
      <c r="L5337" s="6"/>
      <c r="M5337" s="6"/>
      <c r="N5337" s="6"/>
      <c r="O5337" s="7"/>
      <c r="P5337" s="7"/>
      <c r="Q5337" s="7"/>
      <c r="R5337" s="6"/>
    </row>
    <row r="5338" spans="5:18">
      <c r="E5338" s="5"/>
      <c r="F5338" s="6"/>
      <c r="G5338" s="6"/>
      <c r="I5338" s="6"/>
      <c r="J5338" s="6"/>
      <c r="K5338" s="6"/>
      <c r="L5338" s="6"/>
      <c r="M5338" s="6"/>
      <c r="N5338" s="6"/>
      <c r="O5338" s="7"/>
      <c r="P5338" s="7"/>
      <c r="Q5338" s="7"/>
      <c r="R5338" s="6"/>
    </row>
    <row r="5339" spans="5:18">
      <c r="E5339" s="5"/>
      <c r="F5339" s="6"/>
      <c r="G5339" s="6"/>
      <c r="I5339" s="6"/>
      <c r="J5339" s="6"/>
      <c r="K5339" s="6"/>
      <c r="L5339" s="6"/>
      <c r="M5339" s="6"/>
      <c r="N5339" s="6"/>
      <c r="O5339" s="7"/>
      <c r="P5339" s="7"/>
      <c r="Q5339" s="7"/>
      <c r="R5339" s="6"/>
    </row>
    <row r="5340" spans="5:18">
      <c r="E5340" s="5"/>
      <c r="F5340" s="6"/>
      <c r="G5340" s="6"/>
      <c r="I5340" s="6"/>
      <c r="J5340" s="6"/>
      <c r="K5340" s="6"/>
      <c r="L5340" s="6"/>
      <c r="M5340" s="6"/>
      <c r="N5340" s="6"/>
      <c r="O5340" s="7"/>
      <c r="P5340" s="7"/>
      <c r="Q5340" s="7"/>
      <c r="R5340" s="6"/>
    </row>
    <row r="5341" spans="5:18">
      <c r="E5341" s="5"/>
      <c r="F5341" s="6"/>
      <c r="G5341" s="6"/>
      <c r="I5341" s="6"/>
      <c r="J5341" s="6"/>
      <c r="K5341" s="6"/>
      <c r="L5341" s="6"/>
      <c r="M5341" s="6"/>
      <c r="N5341" s="6"/>
      <c r="O5341" s="7"/>
      <c r="P5341" s="7"/>
      <c r="Q5341" s="7"/>
      <c r="R5341" s="6"/>
    </row>
    <row r="5342" spans="5:18">
      <c r="E5342" s="5"/>
      <c r="F5342" s="6"/>
      <c r="G5342" s="6"/>
      <c r="I5342" s="6"/>
      <c r="J5342" s="6"/>
      <c r="K5342" s="6"/>
      <c r="L5342" s="6"/>
      <c r="M5342" s="6"/>
      <c r="N5342" s="6"/>
      <c r="O5342" s="7"/>
      <c r="P5342" s="7"/>
      <c r="Q5342" s="7"/>
      <c r="R5342" s="6"/>
    </row>
    <row r="5343" spans="5:18">
      <c r="E5343" s="5"/>
      <c r="F5343" s="6"/>
      <c r="G5343" s="6"/>
      <c r="I5343" s="6"/>
      <c r="J5343" s="6"/>
      <c r="K5343" s="6"/>
      <c r="L5343" s="6"/>
      <c r="M5343" s="6"/>
      <c r="N5343" s="6"/>
      <c r="O5343" s="7"/>
      <c r="P5343" s="7"/>
      <c r="Q5343" s="7"/>
      <c r="R5343" s="6"/>
    </row>
    <row r="5344" spans="5:18">
      <c r="E5344" s="5"/>
      <c r="F5344" s="6"/>
      <c r="G5344" s="6"/>
      <c r="I5344" s="6"/>
      <c r="J5344" s="6"/>
      <c r="K5344" s="6"/>
      <c r="L5344" s="6"/>
      <c r="M5344" s="6"/>
      <c r="N5344" s="6"/>
      <c r="O5344" s="7"/>
      <c r="P5344" s="7"/>
      <c r="Q5344" s="7"/>
      <c r="R5344" s="6"/>
    </row>
    <row r="5345" spans="5:18">
      <c r="E5345" s="5"/>
      <c r="F5345" s="6"/>
      <c r="G5345" s="6"/>
      <c r="I5345" s="6"/>
      <c r="J5345" s="6"/>
      <c r="K5345" s="6"/>
      <c r="L5345" s="6"/>
      <c r="M5345" s="6"/>
      <c r="N5345" s="6"/>
      <c r="O5345" s="7"/>
      <c r="P5345" s="7"/>
      <c r="Q5345" s="7"/>
      <c r="R5345" s="6"/>
    </row>
    <row r="5346" spans="5:18">
      <c r="E5346" s="5"/>
      <c r="F5346" s="6"/>
      <c r="G5346" s="6"/>
      <c r="I5346" s="6"/>
      <c r="J5346" s="6"/>
      <c r="K5346" s="6"/>
      <c r="L5346" s="6"/>
      <c r="M5346" s="6"/>
      <c r="N5346" s="6"/>
      <c r="O5346" s="7"/>
      <c r="P5346" s="7"/>
      <c r="Q5346" s="7"/>
      <c r="R5346" s="6"/>
    </row>
    <row r="5347" spans="5:18">
      <c r="E5347" s="5"/>
      <c r="F5347" s="6"/>
      <c r="G5347" s="6"/>
      <c r="I5347" s="6"/>
      <c r="J5347" s="6"/>
      <c r="K5347" s="6"/>
      <c r="L5347" s="6"/>
      <c r="M5347" s="6"/>
      <c r="N5347" s="6"/>
      <c r="O5347" s="7"/>
      <c r="P5347" s="7"/>
      <c r="Q5347" s="7"/>
      <c r="R5347" s="6"/>
    </row>
    <row r="5348" spans="5:18">
      <c r="E5348" s="5"/>
      <c r="F5348" s="6"/>
      <c r="G5348" s="6"/>
      <c r="I5348" s="6"/>
      <c r="J5348" s="6"/>
      <c r="K5348" s="6"/>
      <c r="L5348" s="6"/>
      <c r="M5348" s="6"/>
      <c r="N5348" s="6"/>
      <c r="O5348" s="7"/>
      <c r="P5348" s="7"/>
      <c r="Q5348" s="7"/>
      <c r="R5348" s="6"/>
    </row>
    <row r="5349" spans="5:18">
      <c r="E5349" s="5"/>
      <c r="F5349" s="6"/>
      <c r="G5349" s="6"/>
      <c r="I5349" s="6"/>
      <c r="J5349" s="6"/>
      <c r="K5349" s="6"/>
      <c r="L5349" s="6"/>
      <c r="M5349" s="6"/>
      <c r="N5349" s="6"/>
      <c r="O5349" s="7"/>
      <c r="P5349" s="7"/>
      <c r="Q5349" s="7"/>
      <c r="R5349" s="6"/>
    </row>
    <row r="5350" spans="5:18">
      <c r="E5350" s="5"/>
      <c r="F5350" s="6"/>
      <c r="G5350" s="6"/>
      <c r="I5350" s="6"/>
      <c r="J5350" s="6"/>
      <c r="K5350" s="6"/>
      <c r="L5350" s="6"/>
      <c r="M5350" s="6"/>
      <c r="N5350" s="6"/>
      <c r="O5350" s="7"/>
      <c r="P5350" s="7"/>
      <c r="Q5350" s="7"/>
      <c r="R5350" s="6"/>
    </row>
    <row r="5351" spans="5:18">
      <c r="E5351" s="5"/>
      <c r="F5351" s="6"/>
      <c r="G5351" s="6"/>
      <c r="I5351" s="6"/>
      <c r="J5351" s="6"/>
      <c r="K5351" s="6"/>
      <c r="L5351" s="6"/>
      <c r="M5351" s="6"/>
      <c r="N5351" s="6"/>
      <c r="O5351" s="7"/>
      <c r="P5351" s="7"/>
      <c r="Q5351" s="7"/>
      <c r="R5351" s="6"/>
    </row>
    <row r="5352" spans="5:18">
      <c r="E5352" s="5"/>
      <c r="F5352" s="6"/>
      <c r="G5352" s="6"/>
      <c r="I5352" s="6"/>
      <c r="J5352" s="6"/>
      <c r="K5352" s="6"/>
      <c r="L5352" s="6"/>
      <c r="M5352" s="6"/>
      <c r="N5352" s="6"/>
      <c r="O5352" s="7"/>
      <c r="P5352" s="7"/>
      <c r="Q5352" s="7"/>
      <c r="R5352" s="6"/>
    </row>
    <row r="5353" spans="5:18">
      <c r="E5353" s="5"/>
      <c r="F5353" s="6"/>
      <c r="G5353" s="6"/>
      <c r="I5353" s="6"/>
      <c r="J5353" s="6"/>
      <c r="K5353" s="6"/>
      <c r="L5353" s="6"/>
      <c r="M5353" s="6"/>
      <c r="N5353" s="6"/>
      <c r="O5353" s="7"/>
      <c r="P5353" s="7"/>
      <c r="Q5353" s="7"/>
      <c r="R5353" s="6"/>
    </row>
    <row r="5354" spans="5:18">
      <c r="E5354" s="5"/>
      <c r="F5354" s="6"/>
      <c r="G5354" s="6"/>
      <c r="I5354" s="6"/>
      <c r="J5354" s="6"/>
      <c r="K5354" s="6"/>
      <c r="L5354" s="6"/>
      <c r="M5354" s="6"/>
      <c r="N5354" s="6"/>
      <c r="O5354" s="7"/>
      <c r="P5354" s="7"/>
      <c r="Q5354" s="7"/>
      <c r="R5354" s="6"/>
    </row>
    <row r="5355" spans="5:18">
      <c r="E5355" s="5"/>
      <c r="F5355" s="6"/>
      <c r="G5355" s="6"/>
      <c r="I5355" s="6"/>
      <c r="J5355" s="6"/>
      <c r="K5355" s="6"/>
      <c r="L5355" s="6"/>
      <c r="M5355" s="6"/>
      <c r="N5355" s="6"/>
      <c r="O5355" s="7"/>
      <c r="P5355" s="7"/>
      <c r="Q5355" s="7"/>
      <c r="R5355" s="6"/>
    </row>
    <row r="5356" spans="5:18">
      <c r="E5356" s="5"/>
      <c r="F5356" s="6"/>
      <c r="G5356" s="6"/>
      <c r="I5356" s="6"/>
      <c r="J5356" s="6"/>
      <c r="K5356" s="6"/>
      <c r="L5356" s="6"/>
      <c r="M5356" s="6"/>
      <c r="N5356" s="6"/>
      <c r="O5356" s="7"/>
      <c r="P5356" s="7"/>
      <c r="Q5356" s="7"/>
      <c r="R5356" s="6"/>
    </row>
    <row r="5357" spans="5:18">
      <c r="E5357" s="5"/>
      <c r="F5357" s="6"/>
      <c r="G5357" s="6"/>
      <c r="I5357" s="6"/>
      <c r="J5357" s="6"/>
      <c r="K5357" s="6"/>
      <c r="L5357" s="6"/>
      <c r="M5357" s="6"/>
      <c r="N5357" s="6"/>
      <c r="O5357" s="7"/>
      <c r="P5357" s="7"/>
      <c r="Q5357" s="7"/>
      <c r="R5357" s="6"/>
    </row>
    <row r="5358" spans="5:18">
      <c r="E5358" s="5"/>
      <c r="F5358" s="6"/>
      <c r="G5358" s="6"/>
      <c r="I5358" s="6"/>
      <c r="J5358" s="6"/>
      <c r="K5358" s="6"/>
      <c r="L5358" s="6"/>
      <c r="M5358" s="6"/>
      <c r="N5358" s="6"/>
      <c r="O5358" s="7"/>
      <c r="P5358" s="7"/>
      <c r="Q5358" s="7"/>
      <c r="R5358" s="6"/>
    </row>
    <row r="5359" spans="5:18">
      <c r="E5359" s="5"/>
      <c r="F5359" s="6"/>
      <c r="G5359" s="6"/>
      <c r="I5359" s="6"/>
      <c r="J5359" s="6"/>
      <c r="K5359" s="6"/>
      <c r="L5359" s="6"/>
      <c r="M5359" s="6"/>
      <c r="N5359" s="6"/>
      <c r="O5359" s="7"/>
      <c r="P5359" s="7"/>
      <c r="Q5359" s="7"/>
      <c r="R5359" s="6"/>
    </row>
    <row r="5360" spans="5:18">
      <c r="E5360" s="5"/>
      <c r="F5360" s="6"/>
      <c r="G5360" s="6"/>
      <c r="I5360" s="6"/>
      <c r="J5360" s="6"/>
      <c r="K5360" s="6"/>
      <c r="L5360" s="6"/>
      <c r="M5360" s="6"/>
      <c r="N5360" s="6"/>
      <c r="O5360" s="7"/>
      <c r="P5360" s="7"/>
      <c r="Q5360" s="7"/>
      <c r="R5360" s="6"/>
    </row>
    <row r="5361" spans="5:18">
      <c r="E5361" s="5"/>
      <c r="F5361" s="6"/>
      <c r="G5361" s="6"/>
      <c r="I5361" s="6"/>
      <c r="J5361" s="6"/>
      <c r="K5361" s="6"/>
      <c r="L5361" s="6"/>
      <c r="M5361" s="6"/>
      <c r="N5361" s="6"/>
      <c r="O5361" s="7"/>
      <c r="P5361" s="7"/>
      <c r="Q5361" s="7"/>
      <c r="R5361" s="6"/>
    </row>
    <row r="5362" spans="5:18">
      <c r="E5362" s="5"/>
      <c r="F5362" s="6"/>
      <c r="G5362" s="6"/>
      <c r="I5362" s="6"/>
      <c r="J5362" s="6"/>
      <c r="K5362" s="6"/>
      <c r="L5362" s="6"/>
      <c r="M5362" s="6"/>
      <c r="N5362" s="6"/>
      <c r="O5362" s="7"/>
      <c r="P5362" s="7"/>
      <c r="Q5362" s="7"/>
      <c r="R5362" s="6"/>
    </row>
    <row r="5363" spans="5:18">
      <c r="E5363" s="5"/>
      <c r="F5363" s="6"/>
      <c r="G5363" s="6"/>
      <c r="I5363" s="6"/>
      <c r="J5363" s="6"/>
      <c r="K5363" s="6"/>
      <c r="L5363" s="6"/>
      <c r="M5363" s="6"/>
      <c r="N5363" s="6"/>
      <c r="O5363" s="7"/>
      <c r="P5363" s="7"/>
      <c r="Q5363" s="7"/>
      <c r="R5363" s="6"/>
    </row>
    <row r="5364" spans="5:18">
      <c r="E5364" s="5"/>
      <c r="F5364" s="6"/>
      <c r="G5364" s="6"/>
      <c r="I5364" s="6"/>
      <c r="J5364" s="6"/>
      <c r="K5364" s="6"/>
      <c r="L5364" s="6"/>
      <c r="M5364" s="6"/>
      <c r="N5364" s="6"/>
      <c r="O5364" s="7"/>
      <c r="P5364" s="7"/>
      <c r="Q5364" s="7"/>
      <c r="R5364" s="6"/>
    </row>
    <row r="5365" spans="5:18">
      <c r="E5365" s="5"/>
      <c r="F5365" s="6"/>
      <c r="G5365" s="6"/>
      <c r="I5365" s="6"/>
      <c r="J5365" s="6"/>
      <c r="K5365" s="6"/>
      <c r="L5365" s="6"/>
      <c r="M5365" s="6"/>
      <c r="N5365" s="6"/>
      <c r="O5365" s="7"/>
      <c r="P5365" s="7"/>
      <c r="Q5365" s="7"/>
      <c r="R5365" s="6"/>
    </row>
    <row r="5366" spans="5:18">
      <c r="E5366" s="5"/>
      <c r="F5366" s="6"/>
      <c r="G5366" s="6"/>
      <c r="I5366" s="6"/>
      <c r="J5366" s="6"/>
      <c r="K5366" s="6"/>
      <c r="L5366" s="6"/>
      <c r="M5366" s="6"/>
      <c r="N5366" s="6"/>
      <c r="O5366" s="7"/>
      <c r="P5366" s="7"/>
      <c r="Q5366" s="7"/>
      <c r="R5366" s="6"/>
    </row>
    <row r="5367" spans="5:18">
      <c r="E5367" s="5"/>
      <c r="F5367" s="6"/>
      <c r="G5367" s="6"/>
      <c r="I5367" s="6"/>
      <c r="J5367" s="6"/>
      <c r="K5367" s="6"/>
      <c r="L5367" s="6"/>
      <c r="M5367" s="6"/>
      <c r="N5367" s="6"/>
      <c r="O5367" s="7"/>
      <c r="P5367" s="7"/>
      <c r="Q5367" s="7"/>
      <c r="R5367" s="6"/>
    </row>
    <row r="5368" spans="5:18">
      <c r="E5368" s="5"/>
      <c r="F5368" s="6"/>
      <c r="G5368" s="6"/>
      <c r="I5368" s="6"/>
      <c r="J5368" s="6"/>
      <c r="K5368" s="6"/>
      <c r="L5368" s="6"/>
      <c r="M5368" s="6"/>
      <c r="N5368" s="6"/>
      <c r="O5368" s="7"/>
      <c r="P5368" s="7"/>
      <c r="Q5368" s="7"/>
      <c r="R5368" s="6"/>
    </row>
    <row r="5369" spans="5:18">
      <c r="E5369" s="5"/>
      <c r="F5369" s="6"/>
      <c r="G5369" s="6"/>
      <c r="I5369" s="6"/>
      <c r="J5369" s="6"/>
      <c r="K5369" s="6"/>
      <c r="L5369" s="6"/>
      <c r="M5369" s="6"/>
      <c r="N5369" s="6"/>
      <c r="O5369" s="7"/>
      <c r="P5369" s="7"/>
      <c r="Q5369" s="7"/>
      <c r="R5369" s="6"/>
    </row>
    <row r="5370" spans="5:18">
      <c r="E5370" s="5"/>
      <c r="F5370" s="6"/>
      <c r="G5370" s="6"/>
      <c r="I5370" s="6"/>
      <c r="J5370" s="6"/>
      <c r="K5370" s="6"/>
      <c r="L5370" s="6"/>
      <c r="M5370" s="6"/>
      <c r="N5370" s="6"/>
      <c r="O5370" s="7"/>
      <c r="P5370" s="7"/>
      <c r="Q5370" s="7"/>
      <c r="R5370" s="6"/>
    </row>
    <row r="5371" spans="5:18">
      <c r="E5371" s="5"/>
      <c r="F5371" s="6"/>
      <c r="G5371" s="6"/>
      <c r="I5371" s="6"/>
      <c r="J5371" s="6"/>
      <c r="K5371" s="6"/>
      <c r="L5371" s="6"/>
      <c r="M5371" s="6"/>
      <c r="N5371" s="6"/>
      <c r="O5371" s="7"/>
      <c r="P5371" s="7"/>
      <c r="Q5371" s="7"/>
      <c r="R5371" s="6"/>
    </row>
    <row r="5372" spans="5:18">
      <c r="E5372" s="5"/>
      <c r="F5372" s="6"/>
      <c r="G5372" s="6"/>
      <c r="I5372" s="6"/>
      <c r="J5372" s="6"/>
      <c r="K5372" s="6"/>
      <c r="L5372" s="6"/>
      <c r="M5372" s="6"/>
      <c r="N5372" s="6"/>
      <c r="O5372" s="7"/>
      <c r="P5372" s="7"/>
      <c r="Q5372" s="7"/>
      <c r="R5372" s="6"/>
    </row>
    <row r="5373" spans="5:18">
      <c r="E5373" s="5"/>
      <c r="F5373" s="6"/>
      <c r="G5373" s="6"/>
      <c r="I5373" s="6"/>
      <c r="J5373" s="6"/>
      <c r="K5373" s="6"/>
      <c r="L5373" s="6"/>
      <c r="M5373" s="6"/>
      <c r="N5373" s="6"/>
      <c r="O5373" s="7"/>
      <c r="P5373" s="7"/>
      <c r="Q5373" s="7"/>
      <c r="R5373" s="6"/>
    </row>
    <row r="5374" spans="5:18">
      <c r="E5374" s="5"/>
      <c r="F5374" s="6"/>
      <c r="G5374" s="6"/>
      <c r="I5374" s="6"/>
      <c r="J5374" s="6"/>
      <c r="K5374" s="6"/>
      <c r="L5374" s="6"/>
      <c r="M5374" s="6"/>
      <c r="N5374" s="6"/>
      <c r="O5374" s="7"/>
      <c r="P5374" s="7"/>
      <c r="Q5374" s="7"/>
      <c r="R5374" s="6"/>
    </row>
    <row r="5375" spans="5:18">
      <c r="E5375" s="5"/>
      <c r="F5375" s="6"/>
      <c r="G5375" s="6"/>
      <c r="I5375" s="6"/>
      <c r="J5375" s="6"/>
      <c r="K5375" s="6"/>
      <c r="L5375" s="6"/>
      <c r="M5375" s="6"/>
      <c r="N5375" s="6"/>
      <c r="O5375" s="7"/>
      <c r="P5375" s="7"/>
      <c r="Q5375" s="7"/>
      <c r="R5375" s="6"/>
    </row>
    <row r="5376" spans="5:18">
      <c r="E5376" s="5"/>
      <c r="F5376" s="6"/>
      <c r="G5376" s="6"/>
      <c r="I5376" s="6"/>
      <c r="J5376" s="6"/>
      <c r="K5376" s="6"/>
      <c r="L5376" s="6"/>
      <c r="M5376" s="6"/>
      <c r="N5376" s="6"/>
      <c r="O5376" s="7"/>
      <c r="P5376" s="7"/>
      <c r="Q5376" s="7"/>
      <c r="R5376" s="6"/>
    </row>
    <row r="5377" spans="5:18">
      <c r="E5377" s="5"/>
      <c r="F5377" s="6"/>
      <c r="G5377" s="6"/>
      <c r="I5377" s="6"/>
      <c r="J5377" s="6"/>
      <c r="K5377" s="6"/>
      <c r="L5377" s="6"/>
      <c r="M5377" s="6"/>
      <c r="N5377" s="6"/>
      <c r="O5377" s="7"/>
      <c r="P5377" s="7"/>
      <c r="Q5377" s="7"/>
      <c r="R5377" s="6"/>
    </row>
    <row r="5378" spans="5:18">
      <c r="E5378" s="5"/>
      <c r="F5378" s="6"/>
      <c r="G5378" s="6"/>
      <c r="I5378" s="6"/>
      <c r="J5378" s="6"/>
      <c r="K5378" s="6"/>
      <c r="L5378" s="6"/>
      <c r="M5378" s="6"/>
      <c r="N5378" s="6"/>
      <c r="O5378" s="7"/>
      <c r="P5378" s="7"/>
      <c r="Q5378" s="7"/>
      <c r="R5378" s="6"/>
    </row>
    <row r="5379" spans="5:18">
      <c r="E5379" s="5"/>
      <c r="F5379" s="6"/>
      <c r="G5379" s="6"/>
      <c r="I5379" s="6"/>
      <c r="J5379" s="6"/>
      <c r="K5379" s="6"/>
      <c r="L5379" s="6"/>
      <c r="M5379" s="6"/>
      <c r="N5379" s="6"/>
      <c r="O5379" s="7"/>
      <c r="P5379" s="7"/>
      <c r="Q5379" s="7"/>
      <c r="R5379" s="6"/>
    </row>
    <row r="5380" spans="5:18">
      <c r="E5380" s="5"/>
      <c r="F5380" s="6"/>
      <c r="G5380" s="6"/>
      <c r="I5380" s="6"/>
      <c r="J5380" s="6"/>
      <c r="K5380" s="6"/>
      <c r="L5380" s="6"/>
      <c r="M5380" s="6"/>
      <c r="N5380" s="6"/>
      <c r="O5380" s="7"/>
      <c r="P5380" s="7"/>
      <c r="Q5380" s="7"/>
      <c r="R5380" s="6"/>
    </row>
    <row r="5381" spans="5:18">
      <c r="E5381" s="5"/>
      <c r="F5381" s="6"/>
      <c r="G5381" s="6"/>
      <c r="I5381" s="6"/>
      <c r="J5381" s="6"/>
      <c r="K5381" s="6"/>
      <c r="L5381" s="6"/>
      <c r="M5381" s="6"/>
      <c r="N5381" s="6"/>
      <c r="O5381" s="7"/>
      <c r="P5381" s="7"/>
      <c r="Q5381" s="7"/>
      <c r="R5381" s="6"/>
    </row>
    <row r="5382" spans="5:18">
      <c r="E5382" s="5"/>
      <c r="F5382" s="6"/>
      <c r="G5382" s="6"/>
      <c r="I5382" s="6"/>
      <c r="J5382" s="6"/>
      <c r="K5382" s="6"/>
      <c r="L5382" s="6"/>
      <c r="M5382" s="6"/>
      <c r="N5382" s="6"/>
      <c r="O5382" s="7"/>
      <c r="P5382" s="7"/>
      <c r="Q5382" s="7"/>
      <c r="R5382" s="6"/>
    </row>
    <row r="5383" spans="5:18">
      <c r="E5383" s="5"/>
      <c r="F5383" s="6"/>
      <c r="G5383" s="6"/>
      <c r="I5383" s="6"/>
      <c r="J5383" s="6"/>
      <c r="K5383" s="6"/>
      <c r="L5383" s="6"/>
      <c r="M5383" s="6"/>
      <c r="N5383" s="6"/>
      <c r="O5383" s="7"/>
      <c r="P5383" s="7"/>
      <c r="Q5383" s="7"/>
      <c r="R5383" s="6"/>
    </row>
    <row r="5384" spans="5:18">
      <c r="E5384" s="5"/>
      <c r="F5384" s="6"/>
      <c r="G5384" s="6"/>
      <c r="I5384" s="6"/>
      <c r="J5384" s="6"/>
      <c r="K5384" s="6"/>
      <c r="L5384" s="6"/>
      <c r="M5384" s="6"/>
      <c r="N5384" s="6"/>
      <c r="O5384" s="7"/>
      <c r="P5384" s="7"/>
      <c r="Q5384" s="7"/>
      <c r="R5384" s="6"/>
    </row>
    <row r="5385" spans="5:18">
      <c r="E5385" s="5"/>
      <c r="F5385" s="6"/>
      <c r="G5385" s="6"/>
      <c r="I5385" s="6"/>
      <c r="J5385" s="6"/>
      <c r="K5385" s="6"/>
      <c r="L5385" s="6"/>
      <c r="M5385" s="6"/>
      <c r="N5385" s="6"/>
      <c r="O5385" s="7"/>
      <c r="P5385" s="7"/>
      <c r="Q5385" s="7"/>
      <c r="R5385" s="6"/>
    </row>
    <row r="5386" spans="5:18">
      <c r="E5386" s="5"/>
      <c r="F5386" s="6"/>
      <c r="G5386" s="6"/>
      <c r="I5386" s="6"/>
      <c r="J5386" s="6"/>
      <c r="K5386" s="6"/>
      <c r="L5386" s="6"/>
      <c r="M5386" s="6"/>
      <c r="N5386" s="6"/>
      <c r="O5386" s="7"/>
      <c r="P5386" s="7"/>
      <c r="Q5386" s="7"/>
      <c r="R5386" s="6"/>
    </row>
    <row r="5387" spans="5:18">
      <c r="E5387" s="5"/>
      <c r="F5387" s="6"/>
      <c r="G5387" s="6"/>
      <c r="I5387" s="6"/>
      <c r="J5387" s="6"/>
      <c r="K5387" s="6"/>
      <c r="L5387" s="6"/>
      <c r="M5387" s="6"/>
      <c r="N5387" s="6"/>
      <c r="O5387" s="7"/>
      <c r="P5387" s="7"/>
      <c r="Q5387" s="7"/>
      <c r="R5387" s="6"/>
    </row>
    <row r="5388" spans="5:18">
      <c r="E5388" s="5"/>
      <c r="F5388" s="6"/>
      <c r="G5388" s="6"/>
      <c r="I5388" s="6"/>
      <c r="J5388" s="6"/>
      <c r="K5388" s="6"/>
      <c r="L5388" s="6"/>
      <c r="M5388" s="6"/>
      <c r="N5388" s="6"/>
      <c r="O5388" s="7"/>
      <c r="P5388" s="7"/>
      <c r="Q5388" s="7"/>
      <c r="R5388" s="6"/>
    </row>
    <row r="5389" spans="5:18">
      <c r="E5389" s="5"/>
      <c r="F5389" s="6"/>
      <c r="G5389" s="6"/>
      <c r="I5389" s="6"/>
      <c r="J5389" s="6"/>
      <c r="K5389" s="6"/>
      <c r="L5389" s="6"/>
      <c r="M5389" s="6"/>
      <c r="N5389" s="6"/>
      <c r="O5389" s="7"/>
      <c r="P5389" s="7"/>
      <c r="Q5389" s="7"/>
      <c r="R5389" s="6"/>
    </row>
    <row r="5390" spans="5:18">
      <c r="E5390" s="5"/>
      <c r="F5390" s="6"/>
      <c r="G5390" s="6"/>
      <c r="I5390" s="6"/>
      <c r="J5390" s="6"/>
      <c r="K5390" s="6"/>
      <c r="L5390" s="6"/>
      <c r="M5390" s="6"/>
      <c r="N5390" s="6"/>
      <c r="O5390" s="7"/>
      <c r="P5390" s="7"/>
      <c r="Q5390" s="7"/>
      <c r="R5390" s="6"/>
    </row>
    <row r="5391" spans="5:18">
      <c r="E5391" s="5"/>
      <c r="F5391" s="6"/>
      <c r="G5391" s="6"/>
      <c r="I5391" s="6"/>
      <c r="J5391" s="6"/>
      <c r="K5391" s="6"/>
      <c r="L5391" s="6"/>
      <c r="M5391" s="6"/>
      <c r="N5391" s="6"/>
      <c r="O5391" s="7"/>
      <c r="P5391" s="7"/>
      <c r="Q5391" s="7"/>
      <c r="R5391" s="6"/>
    </row>
    <row r="5392" spans="5:18">
      <c r="E5392" s="5"/>
      <c r="F5392" s="6"/>
      <c r="G5392" s="6"/>
      <c r="I5392" s="6"/>
      <c r="J5392" s="6"/>
      <c r="K5392" s="6"/>
      <c r="L5392" s="6"/>
      <c r="M5392" s="6"/>
      <c r="N5392" s="6"/>
      <c r="O5392" s="7"/>
      <c r="P5392" s="7"/>
      <c r="Q5392" s="7"/>
      <c r="R5392" s="6"/>
    </row>
    <row r="5393" spans="5:18">
      <c r="E5393" s="5"/>
      <c r="F5393" s="6"/>
      <c r="G5393" s="6"/>
      <c r="I5393" s="6"/>
      <c r="J5393" s="6"/>
      <c r="K5393" s="6"/>
      <c r="L5393" s="6"/>
      <c r="M5393" s="6"/>
      <c r="N5393" s="6"/>
      <c r="O5393" s="7"/>
      <c r="P5393" s="7"/>
      <c r="Q5393" s="7"/>
      <c r="R5393" s="6"/>
    </row>
    <row r="5394" spans="5:18">
      <c r="E5394" s="5"/>
      <c r="F5394" s="6"/>
      <c r="G5394" s="6"/>
      <c r="I5394" s="6"/>
      <c r="J5394" s="6"/>
      <c r="K5394" s="6"/>
      <c r="L5394" s="6"/>
      <c r="M5394" s="6"/>
      <c r="N5394" s="6"/>
      <c r="O5394" s="7"/>
      <c r="P5394" s="7"/>
      <c r="Q5394" s="7"/>
      <c r="R5394" s="6"/>
    </row>
    <row r="5395" spans="5:18">
      <c r="E5395" s="5"/>
      <c r="F5395" s="6"/>
      <c r="G5395" s="6"/>
      <c r="I5395" s="6"/>
      <c r="J5395" s="6"/>
      <c r="K5395" s="6"/>
      <c r="L5395" s="6"/>
      <c r="M5395" s="6"/>
      <c r="N5395" s="6"/>
      <c r="O5395" s="7"/>
      <c r="P5395" s="7"/>
      <c r="Q5395" s="7"/>
      <c r="R5395" s="6"/>
    </row>
    <row r="5396" spans="5:18">
      <c r="E5396" s="5"/>
      <c r="F5396" s="6"/>
      <c r="G5396" s="6"/>
      <c r="I5396" s="6"/>
      <c r="J5396" s="6"/>
      <c r="K5396" s="6"/>
      <c r="L5396" s="6"/>
      <c r="M5396" s="6"/>
      <c r="N5396" s="6"/>
      <c r="O5396" s="7"/>
      <c r="P5396" s="7"/>
      <c r="Q5396" s="7"/>
      <c r="R5396" s="6"/>
    </row>
    <row r="5397" spans="5:18">
      <c r="E5397" s="5"/>
      <c r="F5397" s="6"/>
      <c r="G5397" s="6"/>
      <c r="I5397" s="6"/>
      <c r="J5397" s="6"/>
      <c r="K5397" s="6"/>
      <c r="L5397" s="6"/>
      <c r="M5397" s="6"/>
      <c r="N5397" s="6"/>
      <c r="O5397" s="7"/>
      <c r="P5397" s="7"/>
      <c r="Q5397" s="7"/>
      <c r="R5397" s="6"/>
    </row>
    <row r="5398" spans="5:18">
      <c r="E5398" s="5"/>
      <c r="F5398" s="6"/>
      <c r="G5398" s="6"/>
      <c r="I5398" s="6"/>
      <c r="J5398" s="6"/>
      <c r="K5398" s="6"/>
      <c r="L5398" s="6"/>
      <c r="M5398" s="6"/>
      <c r="N5398" s="6"/>
      <c r="O5398" s="7"/>
      <c r="P5398" s="7"/>
      <c r="Q5398" s="7"/>
      <c r="R5398" s="6"/>
    </row>
    <row r="5399" spans="5:18">
      <c r="E5399" s="5"/>
      <c r="F5399" s="6"/>
      <c r="G5399" s="6"/>
      <c r="I5399" s="6"/>
      <c r="J5399" s="6"/>
      <c r="K5399" s="6"/>
      <c r="L5399" s="6"/>
      <c r="M5399" s="6"/>
      <c r="N5399" s="6"/>
      <c r="O5399" s="7"/>
      <c r="P5399" s="7"/>
      <c r="Q5399" s="7"/>
      <c r="R5399" s="6"/>
    </row>
    <row r="5400" spans="5:18">
      <c r="E5400" s="5"/>
      <c r="F5400" s="6"/>
      <c r="G5400" s="6"/>
      <c r="I5400" s="6"/>
      <c r="J5400" s="6"/>
      <c r="K5400" s="6"/>
      <c r="L5400" s="6"/>
      <c r="M5400" s="6"/>
      <c r="N5400" s="6"/>
      <c r="O5400" s="7"/>
      <c r="P5400" s="7"/>
      <c r="Q5400" s="7"/>
      <c r="R5400" s="6"/>
    </row>
    <row r="5401" spans="5:18">
      <c r="E5401" s="5"/>
      <c r="F5401" s="6"/>
      <c r="G5401" s="6"/>
      <c r="I5401" s="6"/>
      <c r="J5401" s="6"/>
      <c r="K5401" s="6"/>
      <c r="L5401" s="6"/>
      <c r="M5401" s="6"/>
      <c r="N5401" s="6"/>
      <c r="O5401" s="7"/>
      <c r="P5401" s="7"/>
      <c r="Q5401" s="7"/>
      <c r="R5401" s="6"/>
    </row>
    <row r="5402" spans="5:18">
      <c r="E5402" s="5"/>
      <c r="F5402" s="6"/>
      <c r="G5402" s="6"/>
      <c r="I5402" s="6"/>
      <c r="J5402" s="6"/>
      <c r="K5402" s="6"/>
      <c r="L5402" s="6"/>
      <c r="M5402" s="6"/>
      <c r="N5402" s="6"/>
      <c r="O5402" s="7"/>
      <c r="P5402" s="7"/>
      <c r="Q5402" s="7"/>
      <c r="R5402" s="6"/>
    </row>
    <row r="5403" spans="5:18">
      <c r="E5403" s="5"/>
      <c r="F5403" s="6"/>
      <c r="G5403" s="6"/>
      <c r="I5403" s="6"/>
      <c r="J5403" s="6"/>
      <c r="K5403" s="6"/>
      <c r="L5403" s="6"/>
      <c r="M5403" s="6"/>
      <c r="N5403" s="6"/>
      <c r="O5403" s="7"/>
      <c r="P5403" s="7"/>
      <c r="Q5403" s="7"/>
      <c r="R5403" s="6"/>
    </row>
    <row r="5404" spans="5:18">
      <c r="E5404" s="5"/>
      <c r="F5404" s="6"/>
      <c r="G5404" s="6"/>
      <c r="I5404" s="6"/>
      <c r="J5404" s="6"/>
      <c r="K5404" s="6"/>
      <c r="L5404" s="6"/>
      <c r="M5404" s="6"/>
      <c r="N5404" s="6"/>
      <c r="O5404" s="7"/>
      <c r="P5404" s="7"/>
      <c r="Q5404" s="7"/>
      <c r="R5404" s="6"/>
    </row>
    <row r="5405" spans="5:18">
      <c r="E5405" s="5"/>
      <c r="F5405" s="6"/>
      <c r="G5405" s="6"/>
      <c r="I5405" s="6"/>
      <c r="J5405" s="6"/>
      <c r="K5405" s="6"/>
      <c r="L5405" s="6"/>
      <c r="M5405" s="6"/>
      <c r="N5405" s="6"/>
      <c r="O5405" s="7"/>
      <c r="P5405" s="7"/>
      <c r="Q5405" s="7"/>
      <c r="R5405" s="6"/>
    </row>
    <row r="5406" spans="5:18">
      <c r="E5406" s="5"/>
      <c r="F5406" s="6"/>
      <c r="G5406" s="6"/>
      <c r="I5406" s="6"/>
      <c r="J5406" s="6"/>
      <c r="K5406" s="6"/>
      <c r="L5406" s="6"/>
      <c r="M5406" s="6"/>
      <c r="N5406" s="6"/>
      <c r="O5406" s="7"/>
      <c r="P5406" s="7"/>
      <c r="Q5406" s="7"/>
      <c r="R5406" s="6"/>
    </row>
    <row r="5407" spans="5:18">
      <c r="E5407" s="5"/>
      <c r="F5407" s="6"/>
      <c r="G5407" s="6"/>
      <c r="I5407" s="6"/>
      <c r="J5407" s="6"/>
      <c r="K5407" s="6"/>
      <c r="L5407" s="6"/>
      <c r="M5407" s="6"/>
      <c r="N5407" s="6"/>
      <c r="O5407" s="7"/>
      <c r="P5407" s="7"/>
      <c r="Q5407" s="7"/>
      <c r="R5407" s="6"/>
    </row>
    <row r="5408" spans="5:18">
      <c r="E5408" s="5"/>
      <c r="F5408" s="6"/>
      <c r="G5408" s="6"/>
      <c r="I5408" s="6"/>
      <c r="J5408" s="6"/>
      <c r="K5408" s="6"/>
      <c r="L5408" s="6"/>
      <c r="M5408" s="6"/>
      <c r="N5408" s="6"/>
      <c r="O5408" s="7"/>
      <c r="P5408" s="7"/>
      <c r="Q5408" s="7"/>
      <c r="R5408" s="6"/>
    </row>
    <row r="5409" spans="5:18">
      <c r="E5409" s="5"/>
      <c r="F5409" s="6"/>
      <c r="G5409" s="6"/>
      <c r="I5409" s="6"/>
      <c r="J5409" s="6"/>
      <c r="K5409" s="6"/>
      <c r="L5409" s="6"/>
      <c r="M5409" s="6"/>
      <c r="N5409" s="6"/>
      <c r="O5409" s="7"/>
      <c r="P5409" s="7"/>
      <c r="Q5409" s="7"/>
      <c r="R5409" s="6"/>
    </row>
    <row r="5410" spans="5:18">
      <c r="E5410" s="5"/>
      <c r="F5410" s="6"/>
      <c r="G5410" s="6"/>
      <c r="I5410" s="6"/>
      <c r="J5410" s="6"/>
      <c r="K5410" s="6"/>
      <c r="L5410" s="6"/>
      <c r="M5410" s="6"/>
      <c r="N5410" s="6"/>
      <c r="O5410" s="7"/>
      <c r="P5410" s="7"/>
      <c r="Q5410" s="7"/>
      <c r="R5410" s="6"/>
    </row>
    <row r="5411" spans="5:18">
      <c r="E5411" s="5"/>
      <c r="F5411" s="6"/>
      <c r="G5411" s="6"/>
      <c r="I5411" s="6"/>
      <c r="J5411" s="6"/>
      <c r="K5411" s="6"/>
      <c r="L5411" s="6"/>
      <c r="M5411" s="6"/>
      <c r="N5411" s="6"/>
      <c r="O5411" s="7"/>
      <c r="P5411" s="7"/>
      <c r="Q5411" s="7"/>
      <c r="R5411" s="6"/>
    </row>
    <row r="5412" spans="5:18">
      <c r="E5412" s="5"/>
      <c r="F5412" s="6"/>
      <c r="G5412" s="6"/>
      <c r="I5412" s="6"/>
      <c r="J5412" s="6"/>
      <c r="K5412" s="6"/>
      <c r="L5412" s="6"/>
      <c r="M5412" s="6"/>
      <c r="N5412" s="6"/>
      <c r="O5412" s="7"/>
      <c r="P5412" s="7"/>
      <c r="Q5412" s="7"/>
      <c r="R5412" s="6"/>
    </row>
    <row r="5413" spans="5:18">
      <c r="E5413" s="5"/>
      <c r="F5413" s="6"/>
      <c r="G5413" s="6"/>
      <c r="I5413" s="6"/>
      <c r="J5413" s="6"/>
      <c r="K5413" s="6"/>
      <c r="L5413" s="6"/>
      <c r="M5413" s="6"/>
      <c r="N5413" s="6"/>
      <c r="O5413" s="7"/>
      <c r="P5413" s="7"/>
      <c r="Q5413" s="7"/>
      <c r="R5413" s="6"/>
    </row>
    <row r="5414" spans="5:18">
      <c r="E5414" s="5"/>
      <c r="F5414" s="6"/>
      <c r="G5414" s="6"/>
      <c r="I5414" s="6"/>
      <c r="J5414" s="6"/>
      <c r="K5414" s="6"/>
      <c r="L5414" s="6"/>
      <c r="M5414" s="6"/>
      <c r="N5414" s="6"/>
      <c r="O5414" s="7"/>
      <c r="P5414" s="7"/>
      <c r="Q5414" s="7"/>
      <c r="R5414" s="6"/>
    </row>
    <row r="5415" spans="5:18">
      <c r="E5415" s="5"/>
      <c r="F5415" s="6"/>
      <c r="G5415" s="6"/>
      <c r="I5415" s="6"/>
      <c r="J5415" s="6"/>
      <c r="K5415" s="6"/>
      <c r="L5415" s="6"/>
      <c r="M5415" s="6"/>
      <c r="N5415" s="6"/>
      <c r="O5415" s="7"/>
      <c r="P5415" s="7"/>
      <c r="Q5415" s="7"/>
      <c r="R5415" s="6"/>
    </row>
    <row r="5416" spans="5:18">
      <c r="E5416" s="5"/>
      <c r="F5416" s="6"/>
      <c r="G5416" s="6"/>
      <c r="I5416" s="6"/>
      <c r="J5416" s="6"/>
      <c r="K5416" s="6"/>
      <c r="L5416" s="6"/>
      <c r="M5416" s="6"/>
      <c r="N5416" s="6"/>
      <c r="O5416" s="7"/>
      <c r="P5416" s="7"/>
      <c r="Q5416" s="7"/>
      <c r="R5416" s="6"/>
    </row>
    <row r="5417" spans="5:18">
      <c r="E5417" s="5"/>
      <c r="F5417" s="6"/>
      <c r="G5417" s="6"/>
      <c r="I5417" s="6"/>
      <c r="J5417" s="6"/>
      <c r="K5417" s="6"/>
      <c r="L5417" s="6"/>
      <c r="M5417" s="6"/>
      <c r="N5417" s="6"/>
      <c r="O5417" s="7"/>
      <c r="P5417" s="7"/>
      <c r="Q5417" s="7"/>
      <c r="R5417" s="6"/>
    </row>
    <row r="5418" spans="5:18">
      <c r="E5418" s="5"/>
      <c r="F5418" s="6"/>
      <c r="G5418" s="6"/>
      <c r="I5418" s="6"/>
      <c r="J5418" s="6"/>
      <c r="K5418" s="6"/>
      <c r="L5418" s="6"/>
      <c r="M5418" s="6"/>
      <c r="N5418" s="6"/>
      <c r="O5418" s="7"/>
      <c r="P5418" s="7"/>
      <c r="Q5418" s="7"/>
      <c r="R5418" s="6"/>
    </row>
    <row r="5419" spans="5:18">
      <c r="E5419" s="5"/>
      <c r="F5419" s="6"/>
      <c r="G5419" s="6"/>
      <c r="I5419" s="6"/>
      <c r="J5419" s="6"/>
      <c r="K5419" s="6"/>
      <c r="L5419" s="6"/>
      <c r="M5419" s="6"/>
      <c r="N5419" s="6"/>
      <c r="O5419" s="7"/>
      <c r="P5419" s="7"/>
      <c r="Q5419" s="7"/>
      <c r="R5419" s="6"/>
    </row>
    <row r="5420" spans="5:18">
      <c r="E5420" s="5"/>
      <c r="F5420" s="6"/>
      <c r="G5420" s="6"/>
      <c r="I5420" s="6"/>
      <c r="J5420" s="6"/>
      <c r="K5420" s="6"/>
      <c r="L5420" s="6"/>
      <c r="M5420" s="6"/>
      <c r="N5420" s="6"/>
      <c r="O5420" s="7"/>
      <c r="P5420" s="7"/>
      <c r="Q5420" s="7"/>
      <c r="R5420" s="6"/>
    </row>
    <row r="5421" spans="5:18">
      <c r="E5421" s="5"/>
      <c r="F5421" s="6"/>
      <c r="G5421" s="6"/>
      <c r="I5421" s="6"/>
      <c r="J5421" s="6"/>
      <c r="K5421" s="6"/>
      <c r="L5421" s="6"/>
      <c r="M5421" s="6"/>
      <c r="N5421" s="6"/>
      <c r="O5421" s="7"/>
      <c r="P5421" s="7"/>
      <c r="Q5421" s="7"/>
      <c r="R5421" s="6"/>
    </row>
    <row r="5422" spans="5:18">
      <c r="E5422" s="5"/>
      <c r="F5422" s="6"/>
      <c r="G5422" s="6"/>
      <c r="I5422" s="6"/>
      <c r="J5422" s="6"/>
      <c r="K5422" s="6"/>
      <c r="L5422" s="6"/>
      <c r="M5422" s="6"/>
      <c r="N5422" s="6"/>
      <c r="O5422" s="7"/>
      <c r="P5422" s="7"/>
      <c r="Q5422" s="7"/>
      <c r="R5422" s="6"/>
    </row>
    <row r="5423" spans="5:18">
      <c r="E5423" s="5"/>
      <c r="F5423" s="6"/>
      <c r="G5423" s="6"/>
      <c r="I5423" s="6"/>
      <c r="J5423" s="6"/>
      <c r="K5423" s="6"/>
      <c r="L5423" s="6"/>
      <c r="M5423" s="6"/>
      <c r="N5423" s="6"/>
      <c r="O5423" s="7"/>
      <c r="P5423" s="7"/>
      <c r="Q5423" s="7"/>
      <c r="R5423" s="6"/>
    </row>
    <row r="5424" spans="5:18">
      <c r="E5424" s="5"/>
      <c r="F5424" s="6"/>
      <c r="G5424" s="6"/>
      <c r="I5424" s="6"/>
      <c r="J5424" s="6"/>
      <c r="K5424" s="6"/>
      <c r="L5424" s="6"/>
      <c r="M5424" s="6"/>
      <c r="N5424" s="6"/>
      <c r="O5424" s="7"/>
      <c r="P5424" s="7"/>
      <c r="Q5424" s="7"/>
      <c r="R5424" s="6"/>
    </row>
    <row r="5425" spans="5:18">
      <c r="E5425" s="5"/>
      <c r="F5425" s="6"/>
      <c r="G5425" s="6"/>
      <c r="I5425" s="6"/>
      <c r="J5425" s="6"/>
      <c r="K5425" s="6"/>
      <c r="L5425" s="6"/>
      <c r="M5425" s="6"/>
      <c r="N5425" s="6"/>
      <c r="O5425" s="7"/>
      <c r="P5425" s="7"/>
      <c r="Q5425" s="7"/>
      <c r="R5425" s="6"/>
    </row>
    <row r="5426" spans="5:18">
      <c r="E5426" s="5"/>
      <c r="F5426" s="6"/>
      <c r="G5426" s="6"/>
      <c r="I5426" s="6"/>
      <c r="J5426" s="6"/>
      <c r="K5426" s="6"/>
      <c r="L5426" s="6"/>
      <c r="M5426" s="6"/>
      <c r="N5426" s="6"/>
      <c r="O5426" s="7"/>
      <c r="P5426" s="7"/>
      <c r="Q5426" s="7"/>
      <c r="R5426" s="6"/>
    </row>
    <row r="5427" spans="5:18">
      <c r="E5427" s="5"/>
      <c r="F5427" s="6"/>
      <c r="G5427" s="6"/>
      <c r="I5427" s="6"/>
      <c r="J5427" s="6"/>
      <c r="K5427" s="6"/>
      <c r="L5427" s="6"/>
      <c r="M5427" s="6"/>
      <c r="N5427" s="6"/>
      <c r="O5427" s="7"/>
      <c r="P5427" s="7"/>
      <c r="Q5427" s="7"/>
      <c r="R5427" s="6"/>
    </row>
    <row r="5428" spans="5:18">
      <c r="E5428" s="5"/>
      <c r="F5428" s="6"/>
      <c r="G5428" s="6"/>
      <c r="I5428" s="6"/>
      <c r="J5428" s="6"/>
      <c r="K5428" s="6"/>
      <c r="L5428" s="6"/>
      <c r="M5428" s="6"/>
      <c r="N5428" s="6"/>
      <c r="O5428" s="7"/>
      <c r="P5428" s="7"/>
      <c r="Q5428" s="7"/>
      <c r="R5428" s="6"/>
    </row>
    <row r="5429" spans="5:18">
      <c r="E5429" s="5"/>
      <c r="F5429" s="6"/>
      <c r="G5429" s="6"/>
      <c r="I5429" s="6"/>
      <c r="J5429" s="6"/>
      <c r="K5429" s="6"/>
      <c r="L5429" s="6"/>
      <c r="M5429" s="6"/>
      <c r="N5429" s="6"/>
      <c r="O5429" s="7"/>
      <c r="P5429" s="7"/>
      <c r="Q5429" s="7"/>
      <c r="R5429" s="6"/>
    </row>
    <row r="5430" spans="5:18">
      <c r="E5430" s="5"/>
      <c r="F5430" s="6"/>
      <c r="G5430" s="6"/>
      <c r="I5430" s="6"/>
      <c r="J5430" s="6"/>
      <c r="K5430" s="6"/>
      <c r="L5430" s="6"/>
      <c r="M5430" s="6"/>
      <c r="N5430" s="6"/>
      <c r="O5430" s="7"/>
      <c r="P5430" s="7"/>
      <c r="Q5430" s="7"/>
      <c r="R5430" s="6"/>
    </row>
    <row r="5431" spans="5:18">
      <c r="E5431" s="5"/>
      <c r="F5431" s="6"/>
      <c r="G5431" s="6"/>
      <c r="I5431" s="6"/>
      <c r="J5431" s="6"/>
      <c r="K5431" s="6"/>
      <c r="L5431" s="6"/>
      <c r="M5431" s="6"/>
      <c r="N5431" s="6"/>
      <c r="O5431" s="7"/>
      <c r="P5431" s="7"/>
      <c r="Q5431" s="7"/>
      <c r="R5431" s="6"/>
    </row>
    <row r="5432" spans="5:18">
      <c r="E5432" s="5"/>
      <c r="F5432" s="6"/>
      <c r="G5432" s="6"/>
      <c r="I5432" s="6"/>
      <c r="J5432" s="6"/>
      <c r="K5432" s="6"/>
      <c r="L5432" s="6"/>
      <c r="M5432" s="6"/>
      <c r="N5432" s="6"/>
      <c r="O5432" s="7"/>
      <c r="P5432" s="7"/>
      <c r="Q5432" s="7"/>
      <c r="R5432" s="6"/>
    </row>
    <row r="5433" spans="5:18">
      <c r="E5433" s="5"/>
      <c r="F5433" s="6"/>
      <c r="G5433" s="6"/>
      <c r="I5433" s="6"/>
      <c r="J5433" s="6"/>
      <c r="K5433" s="6"/>
      <c r="L5433" s="6"/>
      <c r="M5433" s="6"/>
      <c r="N5433" s="6"/>
      <c r="O5433" s="7"/>
      <c r="P5433" s="7"/>
      <c r="Q5433" s="7"/>
      <c r="R5433" s="6"/>
    </row>
    <row r="5434" spans="5:18">
      <c r="E5434" s="5"/>
      <c r="F5434" s="6"/>
      <c r="G5434" s="6"/>
      <c r="I5434" s="6"/>
      <c r="J5434" s="6"/>
      <c r="K5434" s="6"/>
      <c r="L5434" s="6"/>
      <c r="M5434" s="6"/>
      <c r="N5434" s="6"/>
      <c r="O5434" s="7"/>
      <c r="P5434" s="7"/>
      <c r="Q5434" s="7"/>
      <c r="R5434" s="6"/>
    </row>
    <row r="5435" spans="5:18">
      <c r="E5435" s="5"/>
      <c r="F5435" s="6"/>
      <c r="G5435" s="6"/>
      <c r="I5435" s="6"/>
      <c r="J5435" s="6"/>
      <c r="K5435" s="6"/>
      <c r="L5435" s="6"/>
      <c r="M5435" s="6"/>
      <c r="N5435" s="6"/>
      <c r="O5435" s="7"/>
      <c r="P5435" s="7"/>
      <c r="Q5435" s="7"/>
      <c r="R5435" s="6"/>
    </row>
    <row r="5436" spans="5:18">
      <c r="E5436" s="5"/>
      <c r="F5436" s="6"/>
      <c r="G5436" s="6"/>
      <c r="I5436" s="6"/>
      <c r="J5436" s="6"/>
      <c r="K5436" s="6"/>
      <c r="L5436" s="6"/>
      <c r="M5436" s="6"/>
      <c r="N5436" s="6"/>
      <c r="O5436" s="7"/>
      <c r="P5436" s="7"/>
      <c r="Q5436" s="7"/>
      <c r="R5436" s="6"/>
    </row>
    <row r="5437" spans="5:18">
      <c r="E5437" s="5"/>
      <c r="F5437" s="6"/>
      <c r="G5437" s="6"/>
      <c r="I5437" s="6"/>
      <c r="J5437" s="6"/>
      <c r="K5437" s="6"/>
      <c r="L5437" s="6"/>
      <c r="M5437" s="6"/>
      <c r="N5437" s="6"/>
      <c r="O5437" s="7"/>
      <c r="P5437" s="7"/>
      <c r="Q5437" s="7"/>
      <c r="R5437" s="6"/>
    </row>
    <row r="5438" spans="5:18">
      <c r="E5438" s="5"/>
      <c r="F5438" s="6"/>
      <c r="G5438" s="6"/>
      <c r="I5438" s="6"/>
      <c r="J5438" s="6"/>
      <c r="K5438" s="6"/>
      <c r="L5438" s="6"/>
      <c r="M5438" s="6"/>
      <c r="N5438" s="6"/>
      <c r="O5438" s="7"/>
      <c r="P5438" s="7"/>
      <c r="Q5438" s="7"/>
      <c r="R5438" s="6"/>
    </row>
    <row r="5439" spans="5:18">
      <c r="E5439" s="5"/>
      <c r="F5439" s="6"/>
      <c r="G5439" s="6"/>
      <c r="I5439" s="6"/>
      <c r="J5439" s="6"/>
      <c r="K5439" s="6"/>
      <c r="L5439" s="6"/>
      <c r="M5439" s="6"/>
      <c r="N5439" s="6"/>
      <c r="O5439" s="7"/>
      <c r="P5439" s="7"/>
      <c r="Q5439" s="7"/>
      <c r="R5439" s="6"/>
    </row>
    <row r="5440" spans="5:18">
      <c r="E5440" s="5"/>
      <c r="F5440" s="6"/>
      <c r="G5440" s="6"/>
      <c r="I5440" s="6"/>
      <c r="J5440" s="6"/>
      <c r="K5440" s="6"/>
      <c r="L5440" s="6"/>
      <c r="M5440" s="6"/>
      <c r="N5440" s="6"/>
      <c r="O5440" s="7"/>
      <c r="P5440" s="7"/>
      <c r="Q5440" s="7"/>
      <c r="R5440" s="6"/>
    </row>
    <row r="5441" spans="5:18">
      <c r="E5441" s="5"/>
      <c r="F5441" s="6"/>
      <c r="G5441" s="6"/>
      <c r="I5441" s="6"/>
      <c r="J5441" s="6"/>
      <c r="K5441" s="6"/>
      <c r="L5441" s="6"/>
      <c r="M5441" s="6"/>
      <c r="N5441" s="6"/>
      <c r="O5441" s="7"/>
      <c r="P5441" s="7"/>
      <c r="Q5441" s="7"/>
      <c r="R5441" s="6"/>
    </row>
    <row r="5442" spans="5:18">
      <c r="E5442" s="5"/>
      <c r="F5442" s="6"/>
      <c r="G5442" s="6"/>
      <c r="I5442" s="6"/>
      <c r="J5442" s="6"/>
      <c r="K5442" s="6"/>
      <c r="L5442" s="6"/>
      <c r="M5442" s="6"/>
      <c r="N5442" s="6"/>
      <c r="O5442" s="7"/>
      <c r="P5442" s="7"/>
      <c r="Q5442" s="7"/>
      <c r="R5442" s="6"/>
    </row>
    <row r="5443" spans="5:18">
      <c r="E5443" s="5"/>
      <c r="F5443" s="6"/>
      <c r="G5443" s="6"/>
      <c r="I5443" s="6"/>
      <c r="J5443" s="6"/>
      <c r="K5443" s="6"/>
      <c r="L5443" s="6"/>
      <c r="M5443" s="6"/>
      <c r="N5443" s="6"/>
      <c r="O5443" s="7"/>
      <c r="P5443" s="7"/>
      <c r="Q5443" s="7"/>
      <c r="R5443" s="6"/>
    </row>
    <row r="5444" spans="5:18">
      <c r="E5444" s="5"/>
      <c r="F5444" s="6"/>
      <c r="G5444" s="6"/>
      <c r="I5444" s="6"/>
      <c r="J5444" s="6"/>
      <c r="K5444" s="6"/>
      <c r="L5444" s="6"/>
      <c r="M5444" s="6"/>
      <c r="N5444" s="6"/>
      <c r="O5444" s="7"/>
      <c r="P5444" s="7"/>
      <c r="Q5444" s="7"/>
      <c r="R5444" s="6"/>
    </row>
    <row r="5445" spans="5:18">
      <c r="E5445" s="5"/>
      <c r="F5445" s="6"/>
      <c r="G5445" s="6"/>
      <c r="I5445" s="6"/>
      <c r="J5445" s="6"/>
      <c r="K5445" s="6"/>
      <c r="L5445" s="6"/>
      <c r="M5445" s="6"/>
      <c r="N5445" s="6"/>
      <c r="O5445" s="7"/>
      <c r="P5445" s="7"/>
      <c r="Q5445" s="7"/>
      <c r="R5445" s="6"/>
    </row>
    <row r="5446" spans="5:18">
      <c r="E5446" s="5"/>
      <c r="F5446" s="6"/>
      <c r="G5446" s="6"/>
      <c r="I5446" s="6"/>
      <c r="J5446" s="6"/>
      <c r="K5446" s="6"/>
      <c r="L5446" s="6"/>
      <c r="M5446" s="6"/>
      <c r="N5446" s="6"/>
      <c r="O5446" s="7"/>
      <c r="P5446" s="7"/>
      <c r="Q5446" s="7"/>
      <c r="R5446" s="6"/>
    </row>
    <row r="5447" spans="5:18">
      <c r="E5447" s="5"/>
      <c r="F5447" s="6"/>
      <c r="G5447" s="6"/>
      <c r="I5447" s="6"/>
      <c r="J5447" s="6"/>
      <c r="K5447" s="6"/>
      <c r="L5447" s="6"/>
      <c r="M5447" s="6"/>
      <c r="N5447" s="6"/>
      <c r="O5447" s="7"/>
      <c r="P5447" s="7"/>
      <c r="Q5447" s="7"/>
      <c r="R5447" s="6"/>
    </row>
    <row r="5448" spans="5:18">
      <c r="E5448" s="5"/>
      <c r="F5448" s="6"/>
      <c r="G5448" s="6"/>
      <c r="I5448" s="6"/>
      <c r="J5448" s="6"/>
      <c r="K5448" s="6"/>
      <c r="L5448" s="6"/>
      <c r="M5448" s="6"/>
      <c r="N5448" s="6"/>
      <c r="O5448" s="7"/>
      <c r="P5448" s="7"/>
      <c r="Q5448" s="7"/>
      <c r="R5448" s="6"/>
    </row>
    <row r="5449" spans="5:18">
      <c r="E5449" s="5"/>
      <c r="F5449" s="6"/>
      <c r="G5449" s="6"/>
      <c r="I5449" s="6"/>
      <c r="J5449" s="6"/>
      <c r="K5449" s="6"/>
      <c r="L5449" s="6"/>
      <c r="M5449" s="6"/>
      <c r="N5449" s="6"/>
      <c r="O5449" s="7"/>
      <c r="P5449" s="7"/>
      <c r="Q5449" s="7"/>
      <c r="R5449" s="6"/>
    </row>
    <row r="5450" spans="5:18">
      <c r="E5450" s="5"/>
      <c r="F5450" s="6"/>
      <c r="G5450" s="6"/>
      <c r="I5450" s="6"/>
      <c r="J5450" s="6"/>
      <c r="K5450" s="6"/>
      <c r="L5450" s="6"/>
      <c r="M5450" s="6"/>
      <c r="N5450" s="6"/>
      <c r="O5450" s="7"/>
      <c r="P5450" s="7"/>
      <c r="Q5450" s="7"/>
      <c r="R5450" s="6"/>
    </row>
    <row r="5451" spans="5:18">
      <c r="E5451" s="5"/>
      <c r="F5451" s="6"/>
      <c r="G5451" s="6"/>
      <c r="I5451" s="6"/>
      <c r="J5451" s="6"/>
      <c r="K5451" s="6"/>
      <c r="L5451" s="6"/>
      <c r="M5451" s="6"/>
      <c r="N5451" s="6"/>
      <c r="O5451" s="7"/>
      <c r="P5451" s="7"/>
      <c r="Q5451" s="7"/>
      <c r="R5451" s="6"/>
    </row>
    <row r="5452" spans="5:18">
      <c r="E5452" s="5"/>
      <c r="F5452" s="6"/>
      <c r="G5452" s="6"/>
      <c r="I5452" s="6"/>
      <c r="J5452" s="6"/>
      <c r="K5452" s="6"/>
      <c r="L5452" s="6"/>
      <c r="M5452" s="6"/>
      <c r="N5452" s="6"/>
      <c r="O5452" s="7"/>
      <c r="P5452" s="7"/>
      <c r="Q5452" s="7"/>
      <c r="R5452" s="6"/>
    </row>
    <row r="5453" spans="5:18">
      <c r="E5453" s="5"/>
      <c r="F5453" s="6"/>
      <c r="G5453" s="6"/>
      <c r="I5453" s="6"/>
      <c r="J5453" s="6"/>
      <c r="K5453" s="6"/>
      <c r="L5453" s="6"/>
      <c r="M5453" s="6"/>
      <c r="N5453" s="6"/>
      <c r="O5453" s="7"/>
      <c r="P5453" s="7"/>
      <c r="Q5453" s="7"/>
      <c r="R5453" s="6"/>
    </row>
    <row r="5454" spans="5:18">
      <c r="E5454" s="5"/>
      <c r="F5454" s="6"/>
      <c r="G5454" s="6"/>
      <c r="I5454" s="6"/>
      <c r="J5454" s="6"/>
      <c r="K5454" s="6"/>
      <c r="L5454" s="6"/>
      <c r="M5454" s="6"/>
      <c r="N5454" s="6"/>
      <c r="O5454" s="7"/>
      <c r="P5454" s="7"/>
      <c r="Q5454" s="7"/>
      <c r="R5454" s="6"/>
    </row>
    <row r="5455" spans="5:18">
      <c r="E5455" s="5"/>
      <c r="F5455" s="6"/>
      <c r="G5455" s="6"/>
      <c r="I5455" s="6"/>
      <c r="J5455" s="6"/>
      <c r="K5455" s="6"/>
      <c r="L5455" s="6"/>
      <c r="M5455" s="6"/>
      <c r="N5455" s="6"/>
      <c r="O5455" s="7"/>
      <c r="P5455" s="7"/>
      <c r="Q5455" s="7"/>
      <c r="R5455" s="6"/>
    </row>
    <row r="5456" spans="5:18">
      <c r="E5456" s="5"/>
      <c r="F5456" s="6"/>
      <c r="G5456" s="6"/>
      <c r="I5456" s="6"/>
      <c r="J5456" s="6"/>
      <c r="K5456" s="6"/>
      <c r="L5456" s="6"/>
      <c r="M5456" s="6"/>
      <c r="N5456" s="6"/>
      <c r="O5456" s="7"/>
      <c r="P5456" s="7"/>
      <c r="Q5456" s="7"/>
      <c r="R5456" s="6"/>
    </row>
    <row r="5457" spans="5:18">
      <c r="E5457" s="5"/>
      <c r="F5457" s="6"/>
      <c r="G5457" s="6"/>
      <c r="I5457" s="6"/>
      <c r="J5457" s="6"/>
      <c r="K5457" s="6"/>
      <c r="L5457" s="6"/>
      <c r="M5457" s="6"/>
      <c r="N5457" s="6"/>
      <c r="O5457" s="7"/>
      <c r="P5457" s="7"/>
      <c r="Q5457" s="7"/>
      <c r="R5457" s="6"/>
    </row>
    <row r="5458" spans="5:18">
      <c r="E5458" s="5"/>
      <c r="F5458" s="6"/>
      <c r="G5458" s="6"/>
      <c r="I5458" s="6"/>
      <c r="J5458" s="6"/>
      <c r="K5458" s="6"/>
      <c r="L5458" s="6"/>
      <c r="M5458" s="6"/>
      <c r="N5458" s="6"/>
      <c r="O5458" s="7"/>
      <c r="P5458" s="7"/>
      <c r="Q5458" s="7"/>
      <c r="R5458" s="6"/>
    </row>
    <row r="5459" spans="5:18">
      <c r="E5459" s="5"/>
      <c r="F5459" s="6"/>
      <c r="G5459" s="6"/>
      <c r="I5459" s="6"/>
      <c r="J5459" s="6"/>
      <c r="K5459" s="6"/>
      <c r="L5459" s="6"/>
      <c r="M5459" s="6"/>
      <c r="N5459" s="6"/>
      <c r="O5459" s="7"/>
      <c r="P5459" s="7"/>
      <c r="Q5459" s="7"/>
      <c r="R5459" s="6"/>
    </row>
    <row r="5460" spans="5:18">
      <c r="E5460" s="5"/>
      <c r="F5460" s="6"/>
      <c r="G5460" s="6"/>
      <c r="I5460" s="6"/>
      <c r="J5460" s="6"/>
      <c r="K5460" s="6"/>
      <c r="L5460" s="6"/>
      <c r="M5460" s="6"/>
      <c r="N5460" s="6"/>
      <c r="O5460" s="7"/>
      <c r="P5460" s="7"/>
      <c r="Q5460" s="7"/>
      <c r="R5460" s="6"/>
    </row>
    <row r="5461" spans="5:18">
      <c r="E5461" s="5"/>
      <c r="F5461" s="6"/>
      <c r="G5461" s="6"/>
      <c r="I5461" s="6"/>
      <c r="J5461" s="6"/>
      <c r="K5461" s="6"/>
      <c r="L5461" s="6"/>
      <c r="M5461" s="6"/>
      <c r="N5461" s="6"/>
      <c r="O5461" s="7"/>
      <c r="P5461" s="7"/>
      <c r="Q5461" s="7"/>
      <c r="R5461" s="6"/>
    </row>
    <row r="5462" spans="5:18">
      <c r="E5462" s="5"/>
      <c r="F5462" s="6"/>
      <c r="G5462" s="6"/>
      <c r="I5462" s="6"/>
      <c r="J5462" s="6"/>
      <c r="K5462" s="6"/>
      <c r="L5462" s="6"/>
      <c r="M5462" s="6"/>
      <c r="N5462" s="6"/>
      <c r="O5462" s="7"/>
      <c r="P5462" s="7"/>
      <c r="Q5462" s="7"/>
      <c r="R5462" s="6"/>
    </row>
    <row r="5463" spans="5:18">
      <c r="E5463" s="5"/>
      <c r="F5463" s="6"/>
      <c r="G5463" s="6"/>
      <c r="I5463" s="6"/>
      <c r="J5463" s="6"/>
      <c r="K5463" s="6"/>
      <c r="L5463" s="6"/>
      <c r="M5463" s="6"/>
      <c r="N5463" s="6"/>
      <c r="O5463" s="7"/>
      <c r="P5463" s="7"/>
      <c r="Q5463" s="7"/>
      <c r="R5463" s="6"/>
    </row>
    <row r="5464" spans="5:18">
      <c r="E5464" s="5"/>
      <c r="F5464" s="6"/>
      <c r="G5464" s="6"/>
      <c r="I5464" s="6"/>
      <c r="J5464" s="6"/>
      <c r="K5464" s="6"/>
      <c r="L5464" s="6"/>
      <c r="M5464" s="6"/>
      <c r="N5464" s="6"/>
      <c r="O5464" s="7"/>
      <c r="P5464" s="7"/>
      <c r="Q5464" s="7"/>
      <c r="R5464" s="6"/>
    </row>
    <row r="5465" spans="5:18">
      <c r="E5465" s="5"/>
      <c r="F5465" s="6"/>
      <c r="G5465" s="6"/>
      <c r="I5465" s="6"/>
      <c r="J5465" s="6"/>
      <c r="K5465" s="6"/>
      <c r="L5465" s="6"/>
      <c r="M5465" s="6"/>
      <c r="N5465" s="6"/>
      <c r="O5465" s="7"/>
      <c r="P5465" s="7"/>
      <c r="Q5465" s="7"/>
      <c r="R5465" s="6"/>
    </row>
    <row r="5466" spans="5:18">
      <c r="E5466" s="5"/>
      <c r="F5466" s="6"/>
      <c r="G5466" s="6"/>
      <c r="I5466" s="6"/>
      <c r="J5466" s="6"/>
      <c r="K5466" s="6"/>
      <c r="L5466" s="6"/>
      <c r="M5466" s="6"/>
      <c r="N5466" s="6"/>
      <c r="O5466" s="7"/>
      <c r="P5466" s="7"/>
      <c r="Q5466" s="7"/>
      <c r="R5466" s="6"/>
    </row>
    <row r="5467" spans="5:18">
      <c r="E5467" s="5"/>
      <c r="F5467" s="6"/>
      <c r="G5467" s="6"/>
      <c r="I5467" s="6"/>
      <c r="J5467" s="6"/>
      <c r="K5467" s="6"/>
      <c r="L5467" s="6"/>
      <c r="M5467" s="6"/>
      <c r="N5467" s="6"/>
      <c r="O5467" s="7"/>
      <c r="P5467" s="7"/>
      <c r="Q5467" s="7"/>
      <c r="R5467" s="6"/>
    </row>
    <row r="5468" spans="5:18">
      <c r="E5468" s="5"/>
      <c r="F5468" s="6"/>
      <c r="G5468" s="6"/>
      <c r="I5468" s="6"/>
      <c r="J5468" s="6"/>
      <c r="K5468" s="6"/>
      <c r="L5468" s="6"/>
      <c r="M5468" s="6"/>
      <c r="N5468" s="6"/>
      <c r="O5468" s="7"/>
      <c r="P5468" s="7"/>
      <c r="Q5468" s="7"/>
      <c r="R5468" s="6"/>
    </row>
    <row r="5469" spans="5:18">
      <c r="E5469" s="5"/>
      <c r="F5469" s="6"/>
      <c r="G5469" s="6"/>
      <c r="I5469" s="6"/>
      <c r="J5469" s="6"/>
      <c r="K5469" s="6"/>
      <c r="L5469" s="6"/>
      <c r="M5469" s="6"/>
      <c r="N5469" s="6"/>
      <c r="O5469" s="7"/>
      <c r="P5469" s="7"/>
      <c r="Q5469" s="7"/>
      <c r="R5469" s="6"/>
    </row>
    <row r="5470" spans="5:18">
      <c r="E5470" s="5"/>
      <c r="F5470" s="6"/>
      <c r="G5470" s="6"/>
      <c r="I5470" s="6"/>
      <c r="J5470" s="6"/>
      <c r="K5470" s="6"/>
      <c r="L5470" s="6"/>
      <c r="M5470" s="6"/>
      <c r="N5470" s="6"/>
      <c r="O5470" s="7"/>
      <c r="P5470" s="7"/>
      <c r="Q5470" s="7"/>
      <c r="R5470" s="6"/>
    </row>
    <row r="5471" spans="5:18">
      <c r="E5471" s="5"/>
      <c r="F5471" s="6"/>
      <c r="G5471" s="6"/>
      <c r="I5471" s="6"/>
      <c r="J5471" s="6"/>
      <c r="K5471" s="6"/>
      <c r="L5471" s="6"/>
      <c r="M5471" s="6"/>
      <c r="N5471" s="6"/>
      <c r="O5471" s="7"/>
      <c r="P5471" s="7"/>
      <c r="Q5471" s="7"/>
      <c r="R5471" s="6"/>
    </row>
    <row r="5472" spans="5:18">
      <c r="E5472" s="5"/>
      <c r="F5472" s="6"/>
      <c r="G5472" s="6"/>
      <c r="I5472" s="6"/>
      <c r="J5472" s="6"/>
      <c r="K5472" s="6"/>
      <c r="L5472" s="6"/>
      <c r="M5472" s="6"/>
      <c r="N5472" s="6"/>
      <c r="O5472" s="7"/>
      <c r="P5472" s="7"/>
      <c r="Q5472" s="7"/>
      <c r="R5472" s="6"/>
    </row>
    <row r="5473" spans="5:18">
      <c r="E5473" s="5"/>
      <c r="F5473" s="6"/>
      <c r="G5473" s="6"/>
      <c r="I5473" s="6"/>
      <c r="J5473" s="6"/>
      <c r="K5473" s="6"/>
      <c r="L5473" s="6"/>
      <c r="M5473" s="6"/>
      <c r="N5473" s="6"/>
      <c r="O5473" s="7"/>
      <c r="P5473" s="7"/>
      <c r="Q5473" s="7"/>
      <c r="R5473" s="6"/>
    </row>
    <row r="5474" spans="5:18">
      <c r="E5474" s="5"/>
      <c r="F5474" s="6"/>
      <c r="G5474" s="6"/>
      <c r="I5474" s="6"/>
      <c r="J5474" s="6"/>
      <c r="K5474" s="6"/>
      <c r="L5474" s="6"/>
      <c r="M5474" s="6"/>
      <c r="N5474" s="6"/>
      <c r="O5474" s="7"/>
      <c r="P5474" s="7"/>
      <c r="Q5474" s="7"/>
      <c r="R5474" s="6"/>
    </row>
    <row r="5475" spans="5:18">
      <c r="E5475" s="5"/>
      <c r="F5475" s="6"/>
      <c r="G5475" s="6"/>
      <c r="I5475" s="6"/>
      <c r="J5475" s="6"/>
      <c r="K5475" s="6"/>
      <c r="L5475" s="6"/>
      <c r="M5475" s="6"/>
      <c r="N5475" s="6"/>
      <c r="O5475" s="7"/>
      <c r="P5475" s="7"/>
      <c r="Q5475" s="7"/>
      <c r="R5475" s="6"/>
    </row>
    <row r="5476" spans="5:18">
      <c r="E5476" s="5"/>
      <c r="F5476" s="6"/>
      <c r="G5476" s="6"/>
      <c r="I5476" s="6"/>
      <c r="J5476" s="6"/>
      <c r="K5476" s="6"/>
      <c r="L5476" s="6"/>
      <c r="M5476" s="6"/>
      <c r="N5476" s="6"/>
      <c r="O5476" s="7"/>
      <c r="P5476" s="7"/>
      <c r="Q5476" s="7"/>
      <c r="R5476" s="6"/>
    </row>
    <row r="5477" spans="5:18">
      <c r="E5477" s="5"/>
      <c r="F5477" s="6"/>
      <c r="G5477" s="6"/>
      <c r="I5477" s="6"/>
      <c r="J5477" s="6"/>
      <c r="K5477" s="6"/>
      <c r="L5477" s="6"/>
      <c r="M5477" s="6"/>
      <c r="N5477" s="6"/>
      <c r="O5477" s="7"/>
      <c r="P5477" s="7"/>
      <c r="Q5477" s="7"/>
      <c r="R5477" s="6"/>
    </row>
    <row r="5478" spans="5:18">
      <c r="E5478" s="5"/>
      <c r="F5478" s="6"/>
      <c r="G5478" s="6"/>
      <c r="I5478" s="6"/>
      <c r="J5478" s="6"/>
      <c r="K5478" s="6"/>
      <c r="L5478" s="6"/>
      <c r="M5478" s="6"/>
      <c r="N5478" s="6"/>
      <c r="O5478" s="7"/>
      <c r="P5478" s="7"/>
      <c r="Q5478" s="7"/>
      <c r="R5478" s="6"/>
    </row>
    <row r="5479" spans="5:18">
      <c r="E5479" s="5"/>
      <c r="F5479" s="6"/>
      <c r="G5479" s="6"/>
      <c r="I5479" s="6"/>
      <c r="J5479" s="6"/>
      <c r="K5479" s="6"/>
      <c r="L5479" s="6"/>
      <c r="M5479" s="6"/>
      <c r="N5479" s="6"/>
      <c r="O5479" s="7"/>
      <c r="P5479" s="7"/>
      <c r="Q5479" s="7"/>
      <c r="R5479" s="6"/>
    </row>
    <row r="5480" spans="5:18">
      <c r="E5480" s="5"/>
      <c r="F5480" s="6"/>
      <c r="G5480" s="6"/>
      <c r="I5480" s="6"/>
      <c r="J5480" s="6"/>
      <c r="K5480" s="6"/>
      <c r="L5480" s="6"/>
      <c r="M5480" s="6"/>
      <c r="N5480" s="6"/>
      <c r="O5480" s="7"/>
      <c r="P5480" s="7"/>
      <c r="Q5480" s="7"/>
      <c r="R5480" s="6"/>
    </row>
    <row r="5481" spans="5:18">
      <c r="E5481" s="5"/>
      <c r="F5481" s="6"/>
      <c r="G5481" s="6"/>
      <c r="I5481" s="6"/>
      <c r="J5481" s="6"/>
      <c r="K5481" s="6"/>
      <c r="L5481" s="6"/>
      <c r="M5481" s="6"/>
      <c r="N5481" s="6"/>
      <c r="O5481" s="7"/>
      <c r="P5481" s="7"/>
      <c r="Q5481" s="7"/>
      <c r="R5481" s="6"/>
    </row>
    <row r="5482" spans="5:18">
      <c r="E5482" s="5"/>
      <c r="F5482" s="6"/>
      <c r="G5482" s="6"/>
      <c r="I5482" s="6"/>
      <c r="J5482" s="6"/>
      <c r="K5482" s="6"/>
      <c r="L5482" s="6"/>
      <c r="M5482" s="6"/>
      <c r="N5482" s="6"/>
      <c r="O5482" s="7"/>
      <c r="P5482" s="7"/>
      <c r="Q5482" s="7"/>
      <c r="R5482" s="6"/>
    </row>
    <row r="5483" spans="5:18">
      <c r="E5483" s="5"/>
      <c r="F5483" s="6"/>
      <c r="G5483" s="6"/>
      <c r="I5483" s="6"/>
      <c r="J5483" s="6"/>
      <c r="K5483" s="6"/>
      <c r="L5483" s="6"/>
      <c r="M5483" s="6"/>
      <c r="N5483" s="6"/>
      <c r="O5483" s="7"/>
      <c r="P5483" s="7"/>
      <c r="Q5483" s="7"/>
      <c r="R5483" s="6"/>
    </row>
    <row r="5484" spans="5:18">
      <c r="E5484" s="5"/>
      <c r="F5484" s="6"/>
      <c r="G5484" s="6"/>
      <c r="I5484" s="6"/>
      <c r="J5484" s="6"/>
      <c r="K5484" s="6"/>
      <c r="L5484" s="6"/>
      <c r="M5484" s="6"/>
      <c r="N5484" s="6"/>
      <c r="O5484" s="7"/>
      <c r="P5484" s="7"/>
      <c r="Q5484" s="7"/>
      <c r="R5484" s="6"/>
    </row>
    <row r="5485" spans="5:18">
      <c r="E5485" s="5"/>
      <c r="F5485" s="6"/>
      <c r="G5485" s="6"/>
      <c r="I5485" s="6"/>
      <c r="J5485" s="6"/>
      <c r="K5485" s="6"/>
      <c r="L5485" s="6"/>
      <c r="M5485" s="6"/>
      <c r="N5485" s="6"/>
      <c r="O5485" s="7"/>
      <c r="P5485" s="7"/>
      <c r="Q5485" s="7"/>
      <c r="R5485" s="6"/>
    </row>
    <row r="5486" spans="5:18">
      <c r="E5486" s="5"/>
      <c r="F5486" s="6"/>
      <c r="G5486" s="6"/>
      <c r="I5486" s="6"/>
      <c r="J5486" s="6"/>
      <c r="K5486" s="6"/>
      <c r="L5486" s="6"/>
      <c r="M5486" s="6"/>
      <c r="N5486" s="6"/>
      <c r="O5486" s="7"/>
      <c r="P5486" s="7"/>
      <c r="Q5486" s="7"/>
      <c r="R5486" s="6"/>
    </row>
    <row r="5487" spans="5:18">
      <c r="E5487" s="5"/>
      <c r="F5487" s="6"/>
      <c r="G5487" s="6"/>
      <c r="I5487" s="6"/>
      <c r="J5487" s="6"/>
      <c r="K5487" s="6"/>
      <c r="L5487" s="6"/>
      <c r="M5487" s="6"/>
      <c r="N5487" s="6"/>
      <c r="O5487" s="7"/>
      <c r="P5487" s="7"/>
      <c r="Q5487" s="7"/>
      <c r="R5487" s="6"/>
    </row>
    <row r="5488" spans="5:18">
      <c r="E5488" s="5"/>
      <c r="F5488" s="6"/>
      <c r="G5488" s="6"/>
      <c r="I5488" s="6"/>
      <c r="J5488" s="6"/>
      <c r="K5488" s="6"/>
      <c r="L5488" s="6"/>
      <c r="M5488" s="6"/>
      <c r="N5488" s="6"/>
      <c r="O5488" s="7"/>
      <c r="P5488" s="7"/>
      <c r="Q5488" s="7"/>
      <c r="R5488" s="6"/>
    </row>
    <row r="5489" spans="5:18">
      <c r="E5489" s="5"/>
      <c r="F5489" s="6"/>
      <c r="G5489" s="6"/>
      <c r="I5489" s="6"/>
      <c r="J5489" s="6"/>
      <c r="K5489" s="6"/>
      <c r="L5489" s="6"/>
      <c r="M5489" s="6"/>
      <c r="N5489" s="6"/>
      <c r="O5489" s="7"/>
      <c r="P5489" s="7"/>
      <c r="Q5489" s="7"/>
      <c r="R5489" s="6"/>
    </row>
    <row r="5490" spans="5:18">
      <c r="E5490" s="5"/>
      <c r="F5490" s="6"/>
      <c r="G5490" s="6"/>
      <c r="I5490" s="6"/>
      <c r="J5490" s="6"/>
      <c r="K5490" s="6"/>
      <c r="L5490" s="6"/>
      <c r="M5490" s="6"/>
      <c r="N5490" s="6"/>
      <c r="O5490" s="7"/>
      <c r="P5490" s="7"/>
      <c r="Q5490" s="7"/>
      <c r="R5490" s="6"/>
    </row>
    <row r="5491" spans="5:18">
      <c r="E5491" s="5"/>
      <c r="F5491" s="6"/>
      <c r="G5491" s="6"/>
      <c r="I5491" s="6"/>
      <c r="J5491" s="6"/>
      <c r="K5491" s="6"/>
      <c r="L5491" s="6"/>
      <c r="M5491" s="6"/>
      <c r="N5491" s="6"/>
      <c r="O5491" s="7"/>
      <c r="P5491" s="7"/>
      <c r="Q5491" s="7"/>
      <c r="R5491" s="6"/>
    </row>
    <row r="5492" spans="5:18">
      <c r="E5492" s="5"/>
      <c r="F5492" s="6"/>
      <c r="G5492" s="6"/>
      <c r="I5492" s="6"/>
      <c r="J5492" s="6"/>
      <c r="K5492" s="6"/>
      <c r="L5492" s="6"/>
      <c r="M5492" s="6"/>
      <c r="N5492" s="6"/>
      <c r="O5492" s="7"/>
      <c r="P5492" s="7"/>
      <c r="Q5492" s="7"/>
      <c r="R5492" s="6"/>
    </row>
    <row r="5493" spans="5:18">
      <c r="E5493" s="5"/>
      <c r="F5493" s="6"/>
      <c r="G5493" s="6"/>
      <c r="I5493" s="6"/>
      <c r="J5493" s="6"/>
      <c r="K5493" s="6"/>
      <c r="L5493" s="6"/>
      <c r="M5493" s="6"/>
      <c r="N5493" s="6"/>
      <c r="O5493" s="7"/>
      <c r="P5493" s="7"/>
      <c r="Q5493" s="7"/>
      <c r="R5493" s="6"/>
    </row>
    <row r="5494" spans="5:18">
      <c r="E5494" s="5"/>
      <c r="F5494" s="6"/>
      <c r="G5494" s="6"/>
      <c r="I5494" s="6"/>
      <c r="J5494" s="6"/>
      <c r="K5494" s="6"/>
      <c r="L5494" s="6"/>
      <c r="M5494" s="6"/>
      <c r="N5494" s="6"/>
      <c r="O5494" s="7"/>
      <c r="P5494" s="7"/>
      <c r="Q5494" s="7"/>
      <c r="R5494" s="6"/>
    </row>
    <row r="5495" spans="5:18">
      <c r="E5495" s="5"/>
      <c r="F5495" s="6"/>
      <c r="G5495" s="6"/>
      <c r="I5495" s="6"/>
      <c r="J5495" s="6"/>
      <c r="K5495" s="6"/>
      <c r="L5495" s="6"/>
      <c r="M5495" s="6"/>
      <c r="N5495" s="6"/>
      <c r="O5495" s="7"/>
      <c r="P5495" s="7"/>
      <c r="Q5495" s="7"/>
      <c r="R5495" s="6"/>
    </row>
    <row r="5496" spans="5:18">
      <c r="E5496" s="5"/>
      <c r="F5496" s="6"/>
      <c r="G5496" s="6"/>
      <c r="I5496" s="6"/>
      <c r="J5496" s="6"/>
      <c r="K5496" s="6"/>
      <c r="L5496" s="6"/>
      <c r="M5496" s="6"/>
      <c r="N5496" s="6"/>
      <c r="O5496" s="7"/>
      <c r="P5496" s="7"/>
      <c r="Q5496" s="7"/>
      <c r="R5496" s="6"/>
    </row>
    <row r="5497" spans="5:18">
      <c r="E5497" s="5"/>
      <c r="F5497" s="6"/>
      <c r="G5497" s="6"/>
      <c r="I5497" s="6"/>
      <c r="J5497" s="6"/>
      <c r="K5497" s="6"/>
      <c r="L5497" s="6"/>
      <c r="M5497" s="6"/>
      <c r="N5497" s="6"/>
      <c r="O5497" s="7"/>
      <c r="P5497" s="7"/>
      <c r="Q5497" s="7"/>
      <c r="R5497" s="6"/>
    </row>
    <row r="5498" spans="5:18">
      <c r="E5498" s="5"/>
      <c r="F5498" s="6"/>
      <c r="G5498" s="6"/>
      <c r="I5498" s="6"/>
      <c r="J5498" s="6"/>
      <c r="K5498" s="6"/>
      <c r="L5498" s="6"/>
      <c r="M5498" s="6"/>
      <c r="N5498" s="6"/>
      <c r="O5498" s="7"/>
      <c r="P5498" s="7"/>
      <c r="Q5498" s="7"/>
      <c r="R5498" s="6"/>
    </row>
    <row r="5499" spans="5:18">
      <c r="E5499" s="5"/>
      <c r="F5499" s="6"/>
      <c r="G5499" s="6"/>
      <c r="I5499" s="6"/>
      <c r="J5499" s="6"/>
      <c r="K5499" s="6"/>
      <c r="L5499" s="6"/>
      <c r="M5499" s="6"/>
      <c r="N5499" s="6"/>
      <c r="O5499" s="7"/>
      <c r="P5499" s="7"/>
      <c r="Q5499" s="7"/>
      <c r="R5499" s="6"/>
    </row>
    <row r="5500" spans="5:18">
      <c r="E5500" s="5"/>
      <c r="F5500" s="6"/>
      <c r="G5500" s="6"/>
      <c r="I5500" s="6"/>
      <c r="J5500" s="6"/>
      <c r="K5500" s="6"/>
      <c r="L5500" s="6"/>
      <c r="M5500" s="6"/>
      <c r="N5500" s="6"/>
      <c r="O5500" s="7"/>
      <c r="P5500" s="7"/>
      <c r="Q5500" s="7"/>
      <c r="R5500" s="6"/>
    </row>
    <row r="5501" spans="5:18">
      <c r="E5501" s="5"/>
      <c r="F5501" s="6"/>
      <c r="G5501" s="6"/>
      <c r="I5501" s="6"/>
      <c r="J5501" s="6"/>
      <c r="K5501" s="6"/>
      <c r="L5501" s="6"/>
      <c r="M5501" s="6"/>
      <c r="N5501" s="6"/>
      <c r="O5501" s="7"/>
      <c r="P5501" s="7"/>
      <c r="Q5501" s="7"/>
      <c r="R5501" s="6"/>
    </row>
    <row r="5502" spans="5:18">
      <c r="E5502" s="5"/>
      <c r="F5502" s="6"/>
      <c r="G5502" s="6"/>
      <c r="I5502" s="6"/>
      <c r="J5502" s="6"/>
      <c r="K5502" s="6"/>
      <c r="L5502" s="6"/>
      <c r="M5502" s="6"/>
      <c r="N5502" s="6"/>
      <c r="O5502" s="7"/>
      <c r="P5502" s="7"/>
      <c r="Q5502" s="7"/>
      <c r="R5502" s="6"/>
    </row>
    <row r="5503" spans="5:18">
      <c r="E5503" s="5"/>
      <c r="F5503" s="6"/>
      <c r="G5503" s="6"/>
      <c r="I5503" s="6"/>
      <c r="J5503" s="6"/>
      <c r="K5503" s="6"/>
      <c r="L5503" s="6"/>
      <c r="M5503" s="6"/>
      <c r="N5503" s="6"/>
      <c r="O5503" s="7"/>
      <c r="P5503" s="7"/>
      <c r="Q5503" s="7"/>
      <c r="R5503" s="6"/>
    </row>
    <row r="5504" spans="5:18">
      <c r="E5504" s="5"/>
      <c r="F5504" s="6"/>
      <c r="G5504" s="6"/>
      <c r="I5504" s="6"/>
      <c r="J5504" s="6"/>
      <c r="K5504" s="6"/>
      <c r="L5504" s="6"/>
      <c r="M5504" s="6"/>
      <c r="N5504" s="6"/>
      <c r="O5504" s="7"/>
      <c r="P5504" s="7"/>
      <c r="Q5504" s="7"/>
      <c r="R5504" s="6"/>
    </row>
    <row r="5505" spans="5:18">
      <c r="E5505" s="5"/>
      <c r="F5505" s="6"/>
      <c r="G5505" s="6"/>
      <c r="I5505" s="6"/>
      <c r="J5505" s="6"/>
      <c r="K5505" s="6"/>
      <c r="L5505" s="6"/>
      <c r="M5505" s="6"/>
      <c r="N5505" s="6"/>
      <c r="O5505" s="7"/>
      <c r="P5505" s="7"/>
      <c r="Q5505" s="7"/>
      <c r="R5505" s="6"/>
    </row>
    <row r="5506" spans="5:18">
      <c r="E5506" s="5"/>
      <c r="F5506" s="6"/>
      <c r="G5506" s="6"/>
      <c r="I5506" s="6"/>
      <c r="J5506" s="6"/>
      <c r="K5506" s="6"/>
      <c r="L5506" s="6"/>
      <c r="M5506" s="6"/>
      <c r="N5506" s="6"/>
      <c r="O5506" s="7"/>
      <c r="P5506" s="7"/>
      <c r="Q5506" s="7"/>
      <c r="R5506" s="6"/>
    </row>
    <row r="5507" spans="5:18">
      <c r="E5507" s="5"/>
      <c r="F5507" s="6"/>
      <c r="G5507" s="6"/>
      <c r="I5507" s="6"/>
      <c r="J5507" s="6"/>
      <c r="K5507" s="6"/>
      <c r="L5507" s="6"/>
      <c r="M5507" s="6"/>
      <c r="N5507" s="6"/>
      <c r="O5507" s="7"/>
      <c r="P5507" s="7"/>
      <c r="Q5507" s="7"/>
      <c r="R5507" s="6"/>
    </row>
    <row r="5508" spans="5:18">
      <c r="E5508" s="5"/>
      <c r="F5508" s="6"/>
      <c r="G5508" s="6"/>
      <c r="I5508" s="6"/>
      <c r="J5508" s="6"/>
      <c r="K5508" s="6"/>
      <c r="L5508" s="6"/>
      <c r="M5508" s="6"/>
      <c r="N5508" s="6"/>
      <c r="O5508" s="7"/>
      <c r="P5508" s="7"/>
      <c r="Q5508" s="7"/>
      <c r="R5508" s="6"/>
    </row>
    <row r="5509" spans="5:18">
      <c r="E5509" s="5"/>
      <c r="F5509" s="6"/>
      <c r="G5509" s="6"/>
      <c r="I5509" s="6"/>
      <c r="J5509" s="6"/>
      <c r="K5509" s="6"/>
      <c r="L5509" s="6"/>
      <c r="M5509" s="6"/>
      <c r="N5509" s="6"/>
      <c r="O5509" s="7"/>
      <c r="P5509" s="7"/>
      <c r="Q5509" s="7"/>
      <c r="R5509" s="6"/>
    </row>
    <row r="5510" spans="5:18">
      <c r="E5510" s="5"/>
      <c r="F5510" s="6"/>
      <c r="G5510" s="6"/>
      <c r="I5510" s="6"/>
      <c r="J5510" s="6"/>
      <c r="K5510" s="6"/>
      <c r="L5510" s="6"/>
      <c r="M5510" s="6"/>
      <c r="N5510" s="6"/>
      <c r="O5510" s="7"/>
      <c r="P5510" s="7"/>
      <c r="Q5510" s="7"/>
      <c r="R5510" s="6"/>
    </row>
    <row r="5511" spans="5:18">
      <c r="E5511" s="5"/>
      <c r="F5511" s="6"/>
      <c r="G5511" s="6"/>
      <c r="I5511" s="6"/>
      <c r="J5511" s="6"/>
      <c r="K5511" s="6"/>
      <c r="L5511" s="6"/>
      <c r="M5511" s="6"/>
      <c r="N5511" s="6"/>
      <c r="O5511" s="7"/>
      <c r="P5511" s="7"/>
      <c r="Q5511" s="7"/>
      <c r="R5511" s="6"/>
    </row>
    <row r="5512" spans="5:18">
      <c r="E5512" s="5"/>
      <c r="F5512" s="6"/>
      <c r="G5512" s="6"/>
      <c r="I5512" s="6"/>
      <c r="J5512" s="6"/>
      <c r="K5512" s="6"/>
      <c r="L5512" s="6"/>
      <c r="M5512" s="6"/>
      <c r="N5512" s="6"/>
      <c r="O5512" s="7"/>
      <c r="P5512" s="7"/>
      <c r="Q5512" s="7"/>
      <c r="R5512" s="6"/>
    </row>
    <row r="5513" spans="5:18">
      <c r="E5513" s="5"/>
      <c r="F5513" s="6"/>
      <c r="G5513" s="6"/>
      <c r="I5513" s="6"/>
      <c r="J5513" s="6"/>
      <c r="K5513" s="6"/>
      <c r="L5513" s="6"/>
      <c r="M5513" s="6"/>
      <c r="N5513" s="6"/>
      <c r="O5513" s="7"/>
      <c r="P5513" s="7"/>
      <c r="Q5513" s="7"/>
      <c r="R5513" s="6"/>
    </row>
    <row r="5514" spans="5:18">
      <c r="E5514" s="5"/>
      <c r="F5514" s="6"/>
      <c r="G5514" s="6"/>
      <c r="I5514" s="6"/>
      <c r="J5514" s="6"/>
      <c r="K5514" s="6"/>
      <c r="L5514" s="6"/>
      <c r="M5514" s="6"/>
      <c r="N5514" s="6"/>
      <c r="O5514" s="7"/>
      <c r="P5514" s="7"/>
      <c r="Q5514" s="7"/>
      <c r="R5514" s="6"/>
    </row>
    <row r="5515" spans="5:18">
      <c r="E5515" s="5"/>
      <c r="F5515" s="6"/>
      <c r="G5515" s="6"/>
      <c r="I5515" s="6"/>
      <c r="J5515" s="6"/>
      <c r="K5515" s="6"/>
      <c r="L5515" s="6"/>
      <c r="M5515" s="6"/>
      <c r="N5515" s="6"/>
      <c r="O5515" s="7"/>
      <c r="P5515" s="7"/>
      <c r="Q5515" s="7"/>
      <c r="R5515" s="6"/>
    </row>
    <row r="5516" spans="5:18">
      <c r="E5516" s="5"/>
      <c r="F5516" s="6"/>
      <c r="G5516" s="6"/>
      <c r="I5516" s="6"/>
      <c r="J5516" s="6"/>
      <c r="K5516" s="6"/>
      <c r="L5516" s="6"/>
      <c r="M5516" s="6"/>
      <c r="N5516" s="6"/>
      <c r="O5516" s="7"/>
      <c r="P5516" s="7"/>
      <c r="Q5516" s="7"/>
      <c r="R5516" s="6"/>
    </row>
    <row r="5517" spans="5:18">
      <c r="E5517" s="5"/>
      <c r="F5517" s="6"/>
      <c r="G5517" s="6"/>
      <c r="I5517" s="6"/>
      <c r="J5517" s="6"/>
      <c r="K5517" s="6"/>
      <c r="L5517" s="6"/>
      <c r="M5517" s="6"/>
      <c r="N5517" s="6"/>
      <c r="O5517" s="7"/>
      <c r="P5517" s="7"/>
      <c r="Q5517" s="7"/>
      <c r="R5517" s="6"/>
    </row>
    <row r="5518" spans="5:18">
      <c r="E5518" s="5"/>
      <c r="F5518" s="6"/>
      <c r="G5518" s="6"/>
      <c r="I5518" s="6"/>
      <c r="J5518" s="6"/>
      <c r="K5518" s="6"/>
      <c r="L5518" s="6"/>
      <c r="M5518" s="6"/>
      <c r="N5518" s="6"/>
      <c r="O5518" s="7"/>
      <c r="P5518" s="7"/>
      <c r="Q5518" s="7"/>
      <c r="R5518" s="6"/>
    </row>
    <row r="5519" spans="5:18">
      <c r="E5519" s="5"/>
      <c r="F5519" s="6"/>
      <c r="G5519" s="6"/>
      <c r="I5519" s="6"/>
      <c r="J5519" s="6"/>
      <c r="K5519" s="6"/>
      <c r="L5519" s="6"/>
      <c r="M5519" s="6"/>
      <c r="N5519" s="6"/>
      <c r="O5519" s="7"/>
      <c r="P5519" s="7"/>
      <c r="Q5519" s="7"/>
      <c r="R5519" s="6"/>
    </row>
    <row r="5520" spans="5:18">
      <c r="E5520" s="5"/>
      <c r="F5520" s="6"/>
      <c r="G5520" s="6"/>
      <c r="I5520" s="6"/>
      <c r="J5520" s="6"/>
      <c r="K5520" s="6"/>
      <c r="L5520" s="6"/>
      <c r="M5520" s="6"/>
      <c r="N5520" s="6"/>
      <c r="O5520" s="7"/>
      <c r="P5520" s="7"/>
      <c r="Q5520" s="7"/>
      <c r="R5520" s="6"/>
    </row>
    <row r="5521" spans="5:18">
      <c r="E5521" s="5"/>
      <c r="F5521" s="6"/>
      <c r="G5521" s="6"/>
      <c r="I5521" s="6"/>
      <c r="J5521" s="6"/>
      <c r="K5521" s="6"/>
      <c r="L5521" s="6"/>
      <c r="M5521" s="6"/>
      <c r="N5521" s="6"/>
      <c r="O5521" s="7"/>
      <c r="P5521" s="7"/>
      <c r="Q5521" s="7"/>
      <c r="R5521" s="6"/>
    </row>
    <row r="5522" spans="5:18">
      <c r="E5522" s="5"/>
      <c r="F5522" s="6"/>
      <c r="G5522" s="6"/>
      <c r="I5522" s="6"/>
      <c r="J5522" s="6"/>
      <c r="K5522" s="6"/>
      <c r="L5522" s="6"/>
      <c r="M5522" s="6"/>
      <c r="N5522" s="6"/>
      <c r="O5522" s="7"/>
      <c r="P5522" s="7"/>
      <c r="Q5522" s="7"/>
      <c r="R5522" s="6"/>
    </row>
    <row r="5523" spans="5:18">
      <c r="E5523" s="5"/>
      <c r="F5523" s="6"/>
      <c r="G5523" s="6"/>
      <c r="I5523" s="6"/>
      <c r="J5523" s="6"/>
      <c r="K5523" s="6"/>
      <c r="L5523" s="6"/>
      <c r="M5523" s="6"/>
      <c r="N5523" s="6"/>
      <c r="O5523" s="7"/>
      <c r="P5523" s="7"/>
      <c r="Q5523" s="7"/>
      <c r="R5523" s="6"/>
    </row>
    <row r="5524" spans="5:18">
      <c r="E5524" s="5"/>
      <c r="F5524" s="6"/>
      <c r="G5524" s="6"/>
      <c r="I5524" s="6"/>
      <c r="J5524" s="6"/>
      <c r="K5524" s="6"/>
      <c r="L5524" s="6"/>
      <c r="M5524" s="6"/>
      <c r="N5524" s="6"/>
      <c r="O5524" s="7"/>
      <c r="P5524" s="7"/>
      <c r="Q5524" s="7"/>
      <c r="R5524" s="6"/>
    </row>
    <row r="5525" spans="5:18">
      <c r="E5525" s="5"/>
      <c r="F5525" s="6"/>
      <c r="G5525" s="6"/>
      <c r="I5525" s="6"/>
      <c r="J5525" s="6"/>
      <c r="K5525" s="6"/>
      <c r="L5525" s="6"/>
      <c r="M5525" s="6"/>
      <c r="N5525" s="6"/>
      <c r="O5525" s="7"/>
      <c r="P5525" s="7"/>
      <c r="Q5525" s="7"/>
      <c r="R5525" s="6"/>
    </row>
    <row r="5526" spans="5:18">
      <c r="E5526" s="5"/>
      <c r="F5526" s="6"/>
      <c r="G5526" s="6"/>
      <c r="I5526" s="6"/>
      <c r="J5526" s="6"/>
      <c r="K5526" s="6"/>
      <c r="L5526" s="6"/>
      <c r="M5526" s="6"/>
      <c r="N5526" s="6"/>
      <c r="O5526" s="7"/>
      <c r="P5526" s="7"/>
      <c r="Q5526" s="7"/>
      <c r="R5526" s="6"/>
    </row>
    <row r="5527" spans="5:18">
      <c r="E5527" s="5"/>
      <c r="F5527" s="6"/>
      <c r="G5527" s="6"/>
      <c r="I5527" s="6"/>
      <c r="J5527" s="6"/>
      <c r="K5527" s="6"/>
      <c r="L5527" s="6"/>
      <c r="M5527" s="6"/>
      <c r="N5527" s="6"/>
      <c r="O5527" s="7"/>
      <c r="P5527" s="7"/>
      <c r="Q5527" s="7"/>
      <c r="R5527" s="6"/>
    </row>
    <row r="5528" spans="5:18">
      <c r="E5528" s="5"/>
      <c r="F5528" s="6"/>
      <c r="G5528" s="6"/>
      <c r="I5528" s="6"/>
      <c r="J5528" s="6"/>
      <c r="K5528" s="6"/>
      <c r="L5528" s="6"/>
      <c r="M5528" s="6"/>
      <c r="N5528" s="6"/>
      <c r="O5528" s="7"/>
      <c r="P5528" s="7"/>
      <c r="Q5528" s="7"/>
      <c r="R5528" s="6"/>
    </row>
    <row r="5529" spans="5:18">
      <c r="E5529" s="5"/>
      <c r="F5529" s="6"/>
      <c r="G5529" s="6"/>
      <c r="I5529" s="6"/>
      <c r="J5529" s="6"/>
      <c r="K5529" s="6"/>
      <c r="L5529" s="6"/>
      <c r="M5529" s="6"/>
      <c r="N5529" s="6"/>
      <c r="O5529" s="7"/>
      <c r="P5529" s="7"/>
      <c r="Q5529" s="7"/>
      <c r="R5529" s="6"/>
    </row>
    <row r="5530" spans="5:18">
      <c r="E5530" s="5"/>
      <c r="F5530" s="6"/>
      <c r="G5530" s="6"/>
      <c r="I5530" s="6"/>
      <c r="J5530" s="6"/>
      <c r="K5530" s="6"/>
      <c r="L5530" s="6"/>
      <c r="M5530" s="6"/>
      <c r="N5530" s="6"/>
      <c r="O5530" s="7"/>
      <c r="P5530" s="7"/>
      <c r="Q5530" s="7"/>
      <c r="R5530" s="6"/>
    </row>
    <row r="5531" spans="5:18">
      <c r="E5531" s="5"/>
      <c r="F5531" s="6"/>
      <c r="G5531" s="6"/>
      <c r="I5531" s="6"/>
      <c r="J5531" s="6"/>
      <c r="K5531" s="6"/>
      <c r="L5531" s="6"/>
      <c r="M5531" s="6"/>
      <c r="N5531" s="6"/>
      <c r="O5531" s="7"/>
      <c r="P5531" s="7"/>
      <c r="Q5531" s="7"/>
      <c r="R5531" s="6"/>
    </row>
    <row r="5532" spans="5:18">
      <c r="E5532" s="5"/>
      <c r="F5532" s="6"/>
      <c r="G5532" s="6"/>
      <c r="I5532" s="6"/>
      <c r="J5532" s="6"/>
      <c r="K5532" s="6"/>
      <c r="L5532" s="6"/>
      <c r="M5532" s="6"/>
      <c r="N5532" s="6"/>
      <c r="O5532" s="7"/>
      <c r="P5532" s="7"/>
      <c r="Q5532" s="7"/>
      <c r="R5532" s="6"/>
    </row>
    <row r="5533" spans="5:18">
      <c r="E5533" s="5"/>
      <c r="F5533" s="6"/>
      <c r="G5533" s="6"/>
      <c r="I5533" s="6"/>
      <c r="J5533" s="6"/>
      <c r="K5533" s="6"/>
      <c r="L5533" s="6"/>
      <c r="M5533" s="6"/>
      <c r="N5533" s="6"/>
      <c r="O5533" s="7"/>
      <c r="P5533" s="7"/>
      <c r="Q5533" s="7"/>
      <c r="R5533" s="6"/>
    </row>
    <row r="5534" spans="5:18">
      <c r="E5534" s="5"/>
      <c r="F5534" s="6"/>
      <c r="G5534" s="6"/>
      <c r="I5534" s="6"/>
      <c r="J5534" s="6"/>
      <c r="K5534" s="6"/>
      <c r="L5534" s="6"/>
      <c r="M5534" s="6"/>
      <c r="N5534" s="6"/>
      <c r="O5534" s="7"/>
      <c r="P5534" s="7"/>
      <c r="Q5534" s="7"/>
      <c r="R5534" s="6"/>
    </row>
    <row r="5535" spans="5:18">
      <c r="E5535" s="5"/>
      <c r="F5535" s="6"/>
      <c r="G5535" s="6"/>
      <c r="I5535" s="6"/>
      <c r="J5535" s="6"/>
      <c r="K5535" s="6"/>
      <c r="L5535" s="6"/>
      <c r="M5535" s="6"/>
      <c r="N5535" s="6"/>
      <c r="O5535" s="7"/>
      <c r="P5535" s="7"/>
      <c r="Q5535" s="7"/>
      <c r="R5535" s="6"/>
    </row>
    <row r="5536" spans="5:18">
      <c r="E5536" s="5"/>
      <c r="F5536" s="6"/>
      <c r="G5536" s="6"/>
      <c r="I5536" s="6"/>
      <c r="J5536" s="6"/>
      <c r="K5536" s="6"/>
      <c r="L5536" s="6"/>
      <c r="M5536" s="6"/>
      <c r="N5536" s="6"/>
      <c r="O5536" s="7"/>
      <c r="P5536" s="7"/>
      <c r="Q5536" s="7"/>
      <c r="R5536" s="6"/>
    </row>
    <row r="5537" spans="5:18">
      <c r="E5537" s="5"/>
      <c r="F5537" s="6"/>
      <c r="G5537" s="6"/>
      <c r="I5537" s="6"/>
      <c r="J5537" s="6"/>
      <c r="K5537" s="6"/>
      <c r="L5537" s="6"/>
      <c r="M5537" s="6"/>
      <c r="N5537" s="6"/>
      <c r="O5537" s="7"/>
      <c r="P5537" s="7"/>
      <c r="Q5537" s="7"/>
      <c r="R5537" s="6"/>
    </row>
    <row r="5538" spans="5:18">
      <c r="E5538" s="5"/>
      <c r="F5538" s="6"/>
      <c r="G5538" s="6"/>
      <c r="I5538" s="6"/>
      <c r="J5538" s="6"/>
      <c r="K5538" s="6"/>
      <c r="L5538" s="6"/>
      <c r="M5538" s="6"/>
      <c r="N5538" s="6"/>
      <c r="O5538" s="7"/>
      <c r="P5538" s="7"/>
      <c r="Q5538" s="7"/>
      <c r="R5538" s="6"/>
    </row>
    <row r="5539" spans="5:18">
      <c r="E5539" s="5"/>
      <c r="F5539" s="6"/>
      <c r="G5539" s="6"/>
      <c r="I5539" s="6"/>
      <c r="J5539" s="6"/>
      <c r="K5539" s="6"/>
      <c r="L5539" s="6"/>
      <c r="M5539" s="6"/>
      <c r="N5539" s="6"/>
      <c r="O5539" s="7"/>
      <c r="P5539" s="7"/>
      <c r="Q5539" s="7"/>
      <c r="R5539" s="6"/>
    </row>
    <row r="5540" spans="5:18">
      <c r="E5540" s="5"/>
      <c r="F5540" s="6"/>
      <c r="G5540" s="6"/>
      <c r="I5540" s="6"/>
      <c r="J5540" s="6"/>
      <c r="K5540" s="6"/>
      <c r="L5540" s="6"/>
      <c r="M5540" s="6"/>
      <c r="N5540" s="6"/>
      <c r="O5540" s="7"/>
      <c r="P5540" s="7"/>
      <c r="Q5540" s="7"/>
      <c r="R5540" s="6"/>
    </row>
    <row r="5541" spans="5:18">
      <c r="E5541" s="5"/>
      <c r="F5541" s="6"/>
      <c r="G5541" s="6"/>
      <c r="I5541" s="6"/>
      <c r="J5541" s="6"/>
      <c r="K5541" s="6"/>
      <c r="L5541" s="6"/>
      <c r="M5541" s="6"/>
      <c r="N5541" s="6"/>
      <c r="O5541" s="7"/>
      <c r="P5541" s="7"/>
      <c r="Q5541" s="7"/>
      <c r="R5541" s="6"/>
    </row>
    <row r="5542" spans="5:18">
      <c r="E5542" s="5"/>
      <c r="F5542" s="6"/>
      <c r="G5542" s="6"/>
      <c r="I5542" s="6"/>
      <c r="J5542" s="6"/>
      <c r="K5542" s="6"/>
      <c r="L5542" s="6"/>
      <c r="M5542" s="6"/>
      <c r="N5542" s="6"/>
      <c r="O5542" s="7"/>
      <c r="P5542" s="7"/>
      <c r="Q5542" s="7"/>
      <c r="R5542" s="6"/>
    </row>
    <row r="5543" spans="5:18">
      <c r="E5543" s="5"/>
      <c r="F5543" s="6"/>
      <c r="G5543" s="6"/>
      <c r="I5543" s="6"/>
      <c r="J5543" s="6"/>
      <c r="K5543" s="6"/>
      <c r="L5543" s="6"/>
      <c r="M5543" s="6"/>
      <c r="N5543" s="6"/>
      <c r="O5543" s="7"/>
      <c r="P5543" s="7"/>
      <c r="Q5543" s="7"/>
      <c r="R5543" s="6"/>
    </row>
    <row r="5544" spans="5:18">
      <c r="E5544" s="5"/>
      <c r="F5544" s="6"/>
      <c r="G5544" s="6"/>
      <c r="I5544" s="6"/>
      <c r="J5544" s="6"/>
      <c r="K5544" s="6"/>
      <c r="L5544" s="6"/>
      <c r="M5544" s="6"/>
      <c r="N5544" s="6"/>
      <c r="O5544" s="7"/>
      <c r="P5544" s="7"/>
      <c r="Q5544" s="7"/>
      <c r="R5544" s="6"/>
    </row>
    <row r="5545" spans="5:18">
      <c r="E5545" s="5"/>
      <c r="F5545" s="6"/>
      <c r="G5545" s="6"/>
      <c r="I5545" s="6"/>
      <c r="J5545" s="6"/>
      <c r="K5545" s="6"/>
      <c r="L5545" s="6"/>
      <c r="M5545" s="6"/>
      <c r="N5545" s="6"/>
      <c r="O5545" s="7"/>
      <c r="P5545" s="7"/>
      <c r="Q5545" s="7"/>
      <c r="R5545" s="6"/>
    </row>
    <row r="5546" spans="5:18">
      <c r="E5546" s="5"/>
      <c r="F5546" s="6"/>
      <c r="G5546" s="6"/>
      <c r="I5546" s="6"/>
      <c r="J5546" s="6"/>
      <c r="K5546" s="6"/>
      <c r="L5546" s="6"/>
      <c r="M5546" s="6"/>
      <c r="N5546" s="6"/>
      <c r="O5546" s="7"/>
      <c r="P5546" s="7"/>
      <c r="Q5546" s="7"/>
      <c r="R5546" s="6"/>
    </row>
    <row r="5547" spans="5:18">
      <c r="E5547" s="5"/>
      <c r="F5547" s="6"/>
      <c r="G5547" s="6"/>
      <c r="I5547" s="6"/>
      <c r="J5547" s="6"/>
      <c r="K5547" s="6"/>
      <c r="L5547" s="6"/>
      <c r="M5547" s="6"/>
      <c r="N5547" s="6"/>
      <c r="O5547" s="7"/>
      <c r="P5547" s="7"/>
      <c r="Q5547" s="7"/>
      <c r="R5547" s="6"/>
    </row>
    <row r="5548" spans="5:18">
      <c r="E5548" s="5"/>
      <c r="F5548" s="6"/>
      <c r="G5548" s="6"/>
      <c r="I5548" s="6"/>
      <c r="J5548" s="6"/>
      <c r="K5548" s="6"/>
      <c r="L5548" s="6"/>
      <c r="M5548" s="6"/>
      <c r="N5548" s="6"/>
      <c r="O5548" s="7"/>
      <c r="P5548" s="7"/>
      <c r="Q5548" s="7"/>
      <c r="R5548" s="6"/>
    </row>
    <row r="5549" spans="5:18">
      <c r="E5549" s="5"/>
      <c r="F5549" s="6"/>
      <c r="G5549" s="6"/>
      <c r="I5549" s="6"/>
      <c r="J5549" s="6"/>
      <c r="K5549" s="6"/>
      <c r="L5549" s="6"/>
      <c r="M5549" s="6"/>
      <c r="N5549" s="6"/>
      <c r="O5549" s="7"/>
      <c r="P5549" s="7"/>
      <c r="Q5549" s="7"/>
      <c r="R5549" s="6"/>
    </row>
    <row r="5550" spans="5:18">
      <c r="E5550" s="5"/>
      <c r="F5550" s="6"/>
      <c r="G5550" s="6"/>
      <c r="I5550" s="6"/>
      <c r="J5550" s="6"/>
      <c r="K5550" s="6"/>
      <c r="L5550" s="6"/>
      <c r="M5550" s="6"/>
      <c r="N5550" s="6"/>
      <c r="O5550" s="7"/>
      <c r="P5550" s="7"/>
      <c r="Q5550" s="7"/>
      <c r="R5550" s="6"/>
    </row>
    <row r="5551" spans="5:18">
      <c r="E5551" s="5"/>
      <c r="F5551" s="6"/>
      <c r="G5551" s="6"/>
      <c r="I5551" s="6"/>
      <c r="J5551" s="6"/>
      <c r="K5551" s="6"/>
      <c r="L5551" s="6"/>
      <c r="M5551" s="6"/>
      <c r="N5551" s="6"/>
      <c r="O5551" s="7"/>
      <c r="P5551" s="7"/>
      <c r="Q5551" s="7"/>
      <c r="R5551" s="6"/>
    </row>
    <row r="5552" spans="5:18">
      <c r="E5552" s="5"/>
      <c r="F5552" s="6"/>
      <c r="G5552" s="6"/>
      <c r="I5552" s="6"/>
      <c r="J5552" s="6"/>
      <c r="K5552" s="6"/>
      <c r="L5552" s="6"/>
      <c r="M5552" s="6"/>
      <c r="N5552" s="6"/>
      <c r="O5552" s="7"/>
      <c r="P5552" s="7"/>
      <c r="Q5552" s="7"/>
      <c r="R5552" s="6"/>
    </row>
    <row r="5553" spans="5:18">
      <c r="E5553" s="5"/>
      <c r="F5553" s="6"/>
      <c r="G5553" s="6"/>
      <c r="I5553" s="6"/>
      <c r="J5553" s="6"/>
      <c r="K5553" s="6"/>
      <c r="L5553" s="6"/>
      <c r="M5553" s="6"/>
      <c r="N5553" s="6"/>
      <c r="O5553" s="7"/>
      <c r="P5553" s="7"/>
      <c r="Q5553" s="7"/>
      <c r="R5553" s="6"/>
    </row>
    <row r="5554" spans="5:18">
      <c r="E5554" s="5"/>
      <c r="F5554" s="6"/>
      <c r="G5554" s="6"/>
      <c r="I5554" s="6"/>
      <c r="J5554" s="6"/>
      <c r="K5554" s="6"/>
      <c r="L5554" s="6"/>
      <c r="M5554" s="6"/>
      <c r="N5554" s="6"/>
      <c r="O5554" s="7"/>
      <c r="P5554" s="7"/>
      <c r="Q5554" s="7"/>
      <c r="R5554" s="6"/>
    </row>
    <row r="5555" spans="5:18">
      <c r="E5555" s="5"/>
      <c r="F5555" s="6"/>
      <c r="G5555" s="6"/>
      <c r="I5555" s="6"/>
      <c r="J5555" s="6"/>
      <c r="K5555" s="6"/>
      <c r="L5555" s="6"/>
      <c r="M5555" s="6"/>
      <c r="N5555" s="6"/>
      <c r="O5555" s="7"/>
      <c r="P5555" s="7"/>
      <c r="Q5555" s="7"/>
      <c r="R5555" s="6"/>
    </row>
    <row r="5556" spans="5:18">
      <c r="E5556" s="5"/>
      <c r="F5556" s="6"/>
      <c r="G5556" s="6"/>
      <c r="I5556" s="6"/>
      <c r="J5556" s="6"/>
      <c r="K5556" s="6"/>
      <c r="L5556" s="6"/>
      <c r="M5556" s="6"/>
      <c r="N5556" s="6"/>
      <c r="O5556" s="7"/>
      <c r="P5556" s="7"/>
      <c r="Q5556" s="7"/>
      <c r="R5556" s="6"/>
    </row>
    <row r="5557" spans="5:18">
      <c r="E5557" s="5"/>
      <c r="F5557" s="6"/>
      <c r="G5557" s="6"/>
      <c r="I5557" s="6"/>
      <c r="J5557" s="6"/>
      <c r="K5557" s="6"/>
      <c r="L5557" s="6"/>
      <c r="M5557" s="6"/>
      <c r="N5557" s="6"/>
      <c r="O5557" s="7"/>
      <c r="P5557" s="7"/>
      <c r="Q5557" s="7"/>
      <c r="R5557" s="6"/>
    </row>
    <row r="5558" spans="5:18">
      <c r="E5558" s="5"/>
      <c r="F5558" s="6"/>
      <c r="G5558" s="6"/>
      <c r="I5558" s="6"/>
      <c r="J5558" s="6"/>
      <c r="K5558" s="6"/>
      <c r="L5558" s="6"/>
      <c r="M5558" s="6"/>
      <c r="N5558" s="6"/>
      <c r="O5558" s="7"/>
      <c r="P5558" s="7"/>
      <c r="Q5558" s="7"/>
      <c r="R5558" s="6"/>
    </row>
    <row r="5559" spans="5:18">
      <c r="E5559" s="5"/>
      <c r="F5559" s="6"/>
      <c r="G5559" s="6"/>
      <c r="I5559" s="6"/>
      <c r="J5559" s="6"/>
      <c r="K5559" s="6"/>
      <c r="L5559" s="6"/>
      <c r="M5559" s="6"/>
      <c r="N5559" s="6"/>
      <c r="O5559" s="7"/>
      <c r="P5559" s="7"/>
      <c r="Q5559" s="7"/>
      <c r="R5559" s="6"/>
    </row>
    <row r="5560" spans="5:18">
      <c r="E5560" s="5"/>
      <c r="F5560" s="6"/>
      <c r="G5560" s="6"/>
      <c r="I5560" s="6"/>
      <c r="J5560" s="6"/>
      <c r="K5560" s="6"/>
      <c r="L5560" s="6"/>
      <c r="M5560" s="6"/>
      <c r="N5560" s="6"/>
      <c r="O5560" s="7"/>
      <c r="P5560" s="7"/>
      <c r="Q5560" s="7"/>
      <c r="R5560" s="6"/>
    </row>
    <row r="5561" spans="5:18">
      <c r="E5561" s="5"/>
      <c r="F5561" s="6"/>
      <c r="G5561" s="6"/>
      <c r="I5561" s="6"/>
      <c r="J5561" s="6"/>
      <c r="K5561" s="6"/>
      <c r="L5561" s="6"/>
      <c r="M5561" s="6"/>
      <c r="N5561" s="6"/>
      <c r="O5561" s="7"/>
      <c r="P5561" s="7"/>
      <c r="Q5561" s="7"/>
      <c r="R5561" s="6"/>
    </row>
    <row r="5562" spans="5:18">
      <c r="E5562" s="5"/>
      <c r="F5562" s="6"/>
      <c r="G5562" s="6"/>
      <c r="I5562" s="6"/>
      <c r="J5562" s="6"/>
      <c r="K5562" s="6"/>
      <c r="L5562" s="6"/>
      <c r="M5562" s="6"/>
      <c r="N5562" s="6"/>
      <c r="O5562" s="7"/>
      <c r="P5562" s="7"/>
      <c r="Q5562" s="7"/>
      <c r="R5562" s="6"/>
    </row>
    <row r="5563" spans="5:18">
      <c r="E5563" s="5"/>
      <c r="F5563" s="6"/>
      <c r="G5563" s="6"/>
      <c r="I5563" s="6"/>
      <c r="J5563" s="6"/>
      <c r="K5563" s="6"/>
      <c r="L5563" s="6"/>
      <c r="M5563" s="6"/>
      <c r="N5563" s="6"/>
      <c r="O5563" s="7"/>
      <c r="P5563" s="7"/>
      <c r="Q5563" s="7"/>
      <c r="R5563" s="6"/>
    </row>
    <row r="5564" spans="5:18">
      <c r="E5564" s="5"/>
      <c r="F5564" s="6"/>
      <c r="G5564" s="6"/>
      <c r="I5564" s="6"/>
      <c r="J5564" s="6"/>
      <c r="K5564" s="6"/>
      <c r="L5564" s="6"/>
      <c r="M5564" s="6"/>
      <c r="N5564" s="6"/>
      <c r="O5564" s="7"/>
      <c r="P5564" s="7"/>
      <c r="Q5564" s="7"/>
      <c r="R5564" s="6"/>
    </row>
    <row r="5565" spans="5:18">
      <c r="E5565" s="5"/>
      <c r="F5565" s="6"/>
      <c r="G5565" s="6"/>
      <c r="I5565" s="6"/>
      <c r="J5565" s="6"/>
      <c r="K5565" s="6"/>
      <c r="L5565" s="6"/>
      <c r="M5565" s="6"/>
      <c r="N5565" s="6"/>
      <c r="O5565" s="7"/>
      <c r="P5565" s="7"/>
      <c r="Q5565" s="7"/>
      <c r="R5565" s="6"/>
    </row>
    <row r="5566" spans="5:18">
      <c r="E5566" s="5"/>
      <c r="F5566" s="6"/>
      <c r="G5566" s="6"/>
      <c r="I5566" s="6"/>
      <c r="J5566" s="6"/>
      <c r="K5566" s="6"/>
      <c r="L5566" s="6"/>
      <c r="M5566" s="6"/>
      <c r="N5566" s="6"/>
      <c r="O5566" s="7"/>
      <c r="P5566" s="7"/>
      <c r="Q5566" s="7"/>
      <c r="R5566" s="6"/>
    </row>
    <row r="5567" spans="5:18">
      <c r="E5567" s="5"/>
      <c r="F5567" s="6"/>
      <c r="G5567" s="6"/>
      <c r="I5567" s="6"/>
      <c r="J5567" s="6"/>
      <c r="K5567" s="6"/>
      <c r="L5567" s="6"/>
      <c r="M5567" s="6"/>
      <c r="N5567" s="6"/>
      <c r="O5567" s="7"/>
      <c r="P5567" s="7"/>
      <c r="Q5567" s="7"/>
      <c r="R5567" s="6"/>
    </row>
    <row r="5568" spans="5:18">
      <c r="E5568" s="5"/>
      <c r="F5568" s="6"/>
      <c r="G5568" s="6"/>
      <c r="I5568" s="6"/>
      <c r="J5568" s="6"/>
      <c r="K5568" s="6"/>
      <c r="L5568" s="6"/>
      <c r="M5568" s="6"/>
      <c r="N5568" s="6"/>
      <c r="O5568" s="7"/>
      <c r="P5568" s="7"/>
      <c r="Q5568" s="7"/>
      <c r="R5568" s="6"/>
    </row>
    <row r="5569" spans="5:18">
      <c r="E5569" s="5"/>
      <c r="F5569" s="6"/>
      <c r="G5569" s="6"/>
      <c r="I5569" s="6"/>
      <c r="J5569" s="6"/>
      <c r="K5569" s="6"/>
      <c r="L5569" s="6"/>
      <c r="M5569" s="6"/>
      <c r="N5569" s="6"/>
      <c r="O5569" s="7"/>
      <c r="P5569" s="7"/>
      <c r="Q5569" s="7"/>
      <c r="R5569" s="6"/>
    </row>
    <row r="5570" spans="5:18">
      <c r="E5570" s="5"/>
      <c r="F5570" s="6"/>
      <c r="G5570" s="6"/>
      <c r="I5570" s="6"/>
      <c r="J5570" s="6"/>
      <c r="K5570" s="6"/>
      <c r="L5570" s="6"/>
      <c r="M5570" s="6"/>
      <c r="N5570" s="6"/>
      <c r="O5570" s="7"/>
      <c r="P5570" s="7"/>
      <c r="Q5570" s="7"/>
      <c r="R5570" s="6"/>
    </row>
    <row r="5571" spans="5:18">
      <c r="E5571" s="5"/>
      <c r="F5571" s="6"/>
      <c r="G5571" s="6"/>
      <c r="I5571" s="6"/>
      <c r="J5571" s="6"/>
      <c r="K5571" s="6"/>
      <c r="L5571" s="6"/>
      <c r="M5571" s="6"/>
      <c r="N5571" s="6"/>
      <c r="O5571" s="7"/>
      <c r="P5571" s="7"/>
      <c r="Q5571" s="7"/>
      <c r="R5571" s="6"/>
    </row>
    <row r="5572" spans="5:18">
      <c r="E5572" s="5"/>
      <c r="F5572" s="6"/>
      <c r="G5572" s="6"/>
      <c r="I5572" s="6"/>
      <c r="J5572" s="6"/>
      <c r="K5572" s="6"/>
      <c r="L5572" s="6"/>
      <c r="M5572" s="6"/>
      <c r="N5572" s="6"/>
      <c r="O5572" s="7"/>
      <c r="P5572" s="7"/>
      <c r="Q5572" s="7"/>
      <c r="R5572" s="6"/>
    </row>
    <row r="5573" spans="5:18">
      <c r="E5573" s="5"/>
      <c r="F5573" s="6"/>
      <c r="G5573" s="6"/>
      <c r="I5573" s="6"/>
      <c r="J5573" s="6"/>
      <c r="K5573" s="6"/>
      <c r="L5573" s="6"/>
      <c r="M5573" s="6"/>
      <c r="N5573" s="6"/>
      <c r="O5573" s="7"/>
      <c r="P5573" s="7"/>
      <c r="Q5573" s="7"/>
      <c r="R5573" s="6"/>
    </row>
    <row r="5574" spans="5:18">
      <c r="E5574" s="5"/>
      <c r="F5574" s="6"/>
      <c r="G5574" s="6"/>
      <c r="I5574" s="6"/>
      <c r="J5574" s="6"/>
      <c r="K5574" s="6"/>
      <c r="L5574" s="6"/>
      <c r="M5574" s="6"/>
      <c r="N5574" s="6"/>
      <c r="O5574" s="7"/>
      <c r="P5574" s="7"/>
      <c r="Q5574" s="7"/>
      <c r="R5574" s="6"/>
    </row>
    <row r="5575" spans="5:18">
      <c r="E5575" s="5"/>
      <c r="F5575" s="6"/>
      <c r="G5575" s="6"/>
      <c r="I5575" s="6"/>
      <c r="J5575" s="6"/>
      <c r="K5575" s="6"/>
      <c r="L5575" s="6"/>
      <c r="M5575" s="6"/>
      <c r="N5575" s="6"/>
      <c r="O5575" s="7"/>
      <c r="P5575" s="7"/>
      <c r="Q5575" s="7"/>
      <c r="R5575" s="6"/>
    </row>
    <row r="5576" spans="5:18">
      <c r="E5576" s="5"/>
      <c r="F5576" s="6"/>
      <c r="G5576" s="6"/>
      <c r="I5576" s="6"/>
      <c r="J5576" s="6"/>
      <c r="K5576" s="6"/>
      <c r="L5576" s="6"/>
      <c r="M5576" s="6"/>
      <c r="N5576" s="6"/>
      <c r="O5576" s="7"/>
      <c r="P5576" s="7"/>
      <c r="Q5576" s="7"/>
      <c r="R5576" s="6"/>
    </row>
    <row r="5577" spans="5:18">
      <c r="E5577" s="5"/>
      <c r="F5577" s="6"/>
      <c r="G5577" s="6"/>
      <c r="I5577" s="6"/>
      <c r="J5577" s="6"/>
      <c r="K5577" s="6"/>
      <c r="L5577" s="6"/>
      <c r="M5577" s="6"/>
      <c r="N5577" s="6"/>
      <c r="O5577" s="7"/>
      <c r="P5577" s="7"/>
      <c r="Q5577" s="7"/>
      <c r="R5577" s="6"/>
    </row>
    <row r="5578" spans="5:18">
      <c r="E5578" s="5"/>
      <c r="F5578" s="6"/>
      <c r="G5578" s="6"/>
      <c r="I5578" s="6"/>
      <c r="J5578" s="6"/>
      <c r="K5578" s="6"/>
      <c r="L5578" s="6"/>
      <c r="M5578" s="6"/>
      <c r="N5578" s="6"/>
      <c r="O5578" s="7"/>
      <c r="P5578" s="7"/>
      <c r="Q5578" s="7"/>
      <c r="R5578" s="6"/>
    </row>
    <row r="5579" spans="5:18">
      <c r="E5579" s="5"/>
      <c r="F5579" s="6"/>
      <c r="G5579" s="6"/>
      <c r="I5579" s="6"/>
      <c r="J5579" s="6"/>
      <c r="K5579" s="6"/>
      <c r="L5579" s="6"/>
      <c r="M5579" s="6"/>
      <c r="N5579" s="6"/>
      <c r="O5579" s="7"/>
      <c r="P5579" s="7"/>
      <c r="Q5579" s="7"/>
      <c r="R5579" s="6"/>
    </row>
    <row r="5580" spans="5:18">
      <c r="E5580" s="5"/>
      <c r="F5580" s="6"/>
      <c r="G5580" s="6"/>
      <c r="I5580" s="6"/>
      <c r="J5580" s="6"/>
      <c r="K5580" s="6"/>
      <c r="L5580" s="6"/>
      <c r="M5580" s="6"/>
      <c r="N5580" s="6"/>
      <c r="O5580" s="7"/>
      <c r="P5580" s="7"/>
      <c r="Q5580" s="7"/>
      <c r="R5580" s="6"/>
    </row>
    <row r="5581" spans="5:18">
      <c r="E5581" s="5"/>
      <c r="F5581" s="6"/>
      <c r="G5581" s="6"/>
      <c r="I5581" s="6"/>
      <c r="J5581" s="6"/>
      <c r="K5581" s="6"/>
      <c r="L5581" s="6"/>
      <c r="M5581" s="6"/>
      <c r="N5581" s="6"/>
      <c r="O5581" s="7"/>
      <c r="P5581" s="7"/>
      <c r="Q5581" s="7"/>
      <c r="R5581" s="6"/>
    </row>
    <row r="5582" spans="5:18">
      <c r="E5582" s="5"/>
      <c r="F5582" s="6"/>
      <c r="G5582" s="6"/>
      <c r="I5582" s="6"/>
      <c r="J5582" s="6"/>
      <c r="K5582" s="6"/>
      <c r="L5582" s="6"/>
      <c r="M5582" s="6"/>
      <c r="N5582" s="6"/>
      <c r="O5582" s="7"/>
      <c r="P5582" s="7"/>
      <c r="Q5582" s="7"/>
      <c r="R5582" s="6"/>
    </row>
    <row r="5583" spans="5:18">
      <c r="E5583" s="5"/>
      <c r="F5583" s="6"/>
      <c r="G5583" s="6"/>
      <c r="I5583" s="6"/>
      <c r="J5583" s="6"/>
      <c r="K5583" s="6"/>
      <c r="L5583" s="6"/>
      <c r="M5583" s="6"/>
      <c r="N5583" s="6"/>
      <c r="O5583" s="7"/>
      <c r="P5583" s="7"/>
      <c r="Q5583" s="7"/>
      <c r="R5583" s="6"/>
    </row>
    <row r="5584" spans="5:18">
      <c r="E5584" s="5"/>
      <c r="F5584" s="6"/>
      <c r="G5584" s="6"/>
      <c r="I5584" s="6"/>
      <c r="J5584" s="6"/>
      <c r="K5584" s="6"/>
      <c r="L5584" s="6"/>
      <c r="M5584" s="6"/>
      <c r="N5584" s="6"/>
      <c r="O5584" s="7"/>
      <c r="P5584" s="7"/>
      <c r="Q5584" s="7"/>
      <c r="R5584" s="6"/>
    </row>
    <row r="5585" spans="5:18">
      <c r="E5585" s="5"/>
      <c r="F5585" s="6"/>
      <c r="G5585" s="6"/>
      <c r="I5585" s="6"/>
      <c r="J5585" s="6"/>
      <c r="K5585" s="6"/>
      <c r="L5585" s="6"/>
      <c r="M5585" s="6"/>
      <c r="N5585" s="6"/>
      <c r="O5585" s="7"/>
      <c r="P5585" s="7"/>
      <c r="Q5585" s="7"/>
      <c r="R5585" s="6"/>
    </row>
    <row r="5586" spans="5:18">
      <c r="E5586" s="5"/>
      <c r="F5586" s="6"/>
      <c r="G5586" s="6"/>
      <c r="I5586" s="6"/>
      <c r="J5586" s="6"/>
      <c r="K5586" s="6"/>
      <c r="L5586" s="6"/>
      <c r="M5586" s="6"/>
      <c r="N5586" s="6"/>
      <c r="O5586" s="7"/>
      <c r="P5586" s="7"/>
      <c r="Q5586" s="7"/>
      <c r="R5586" s="6"/>
    </row>
    <row r="5587" spans="5:18">
      <c r="E5587" s="5"/>
      <c r="F5587" s="6"/>
      <c r="G5587" s="6"/>
      <c r="I5587" s="6"/>
      <c r="J5587" s="6"/>
      <c r="K5587" s="6"/>
      <c r="L5587" s="6"/>
      <c r="M5587" s="6"/>
      <c r="N5587" s="6"/>
      <c r="O5587" s="7"/>
      <c r="P5587" s="7"/>
      <c r="Q5587" s="7"/>
      <c r="R5587" s="6"/>
    </row>
    <row r="5588" spans="5:18">
      <c r="E5588" s="5"/>
      <c r="F5588" s="6"/>
      <c r="G5588" s="6"/>
      <c r="I5588" s="6"/>
      <c r="J5588" s="6"/>
      <c r="K5588" s="6"/>
      <c r="L5588" s="6"/>
      <c r="M5588" s="6"/>
      <c r="N5588" s="6"/>
      <c r="O5588" s="7"/>
      <c r="P5588" s="7"/>
      <c r="Q5588" s="7"/>
      <c r="R5588" s="6"/>
    </row>
    <row r="5589" spans="5:18">
      <c r="E5589" s="5"/>
      <c r="F5589" s="6"/>
      <c r="G5589" s="6"/>
      <c r="I5589" s="6"/>
      <c r="J5589" s="6"/>
      <c r="K5589" s="6"/>
      <c r="L5589" s="6"/>
      <c r="M5589" s="6"/>
      <c r="N5589" s="6"/>
      <c r="O5589" s="7"/>
      <c r="P5589" s="7"/>
      <c r="Q5589" s="7"/>
      <c r="R5589" s="6"/>
    </row>
    <row r="5590" spans="5:18">
      <c r="E5590" s="5"/>
      <c r="F5590" s="6"/>
      <c r="G5590" s="6"/>
      <c r="I5590" s="6"/>
      <c r="J5590" s="6"/>
      <c r="K5590" s="6"/>
      <c r="L5590" s="6"/>
      <c r="M5590" s="6"/>
      <c r="N5590" s="6"/>
      <c r="O5590" s="7"/>
      <c r="P5590" s="7"/>
      <c r="Q5590" s="7"/>
      <c r="R5590" s="6"/>
    </row>
    <row r="5591" spans="5:18">
      <c r="E5591" s="5"/>
      <c r="F5591" s="6"/>
      <c r="G5591" s="6"/>
      <c r="I5591" s="6"/>
      <c r="J5591" s="6"/>
      <c r="K5591" s="6"/>
      <c r="L5591" s="6"/>
      <c r="M5591" s="6"/>
      <c r="N5591" s="6"/>
      <c r="O5591" s="7"/>
      <c r="P5591" s="7"/>
      <c r="Q5591" s="7"/>
      <c r="R5591" s="6"/>
    </row>
    <row r="5592" spans="5:18">
      <c r="E5592" s="5"/>
      <c r="F5592" s="6"/>
      <c r="G5592" s="6"/>
      <c r="I5592" s="6"/>
      <c r="J5592" s="6"/>
      <c r="K5592" s="6"/>
      <c r="L5592" s="6"/>
      <c r="M5592" s="6"/>
      <c r="N5592" s="6"/>
      <c r="O5592" s="7"/>
      <c r="P5592" s="7"/>
      <c r="Q5592" s="7"/>
      <c r="R5592" s="6"/>
    </row>
    <row r="5593" spans="5:18">
      <c r="E5593" s="5"/>
      <c r="F5593" s="6"/>
      <c r="G5593" s="6"/>
      <c r="I5593" s="6"/>
      <c r="J5593" s="6"/>
      <c r="K5593" s="6"/>
      <c r="L5593" s="6"/>
      <c r="M5593" s="6"/>
      <c r="N5593" s="6"/>
      <c r="O5593" s="7"/>
      <c r="P5593" s="7"/>
      <c r="Q5593" s="7"/>
      <c r="R5593" s="6"/>
    </row>
    <row r="5594" spans="5:18">
      <c r="E5594" s="5"/>
      <c r="F5594" s="6"/>
      <c r="G5594" s="6"/>
      <c r="I5594" s="6"/>
      <c r="J5594" s="6"/>
      <c r="K5594" s="6"/>
      <c r="L5594" s="6"/>
      <c r="M5594" s="6"/>
      <c r="N5594" s="6"/>
      <c r="O5594" s="7"/>
      <c r="P5594" s="7"/>
      <c r="Q5594" s="7"/>
      <c r="R5594" s="6"/>
    </row>
    <row r="5595" spans="5:18">
      <c r="E5595" s="5"/>
      <c r="F5595" s="6"/>
      <c r="G5595" s="6"/>
      <c r="I5595" s="6"/>
      <c r="J5595" s="6"/>
      <c r="K5595" s="6"/>
      <c r="L5595" s="6"/>
      <c r="M5595" s="6"/>
      <c r="N5595" s="6"/>
      <c r="O5595" s="7"/>
      <c r="P5595" s="7"/>
      <c r="Q5595" s="7"/>
      <c r="R5595" s="6"/>
    </row>
    <row r="5596" spans="5:18">
      <c r="E5596" s="5"/>
      <c r="F5596" s="6"/>
      <c r="G5596" s="6"/>
      <c r="I5596" s="6"/>
      <c r="J5596" s="6"/>
      <c r="K5596" s="6"/>
      <c r="L5596" s="6"/>
      <c r="M5596" s="6"/>
      <c r="N5596" s="6"/>
      <c r="O5596" s="7"/>
      <c r="P5596" s="7"/>
      <c r="Q5596" s="7"/>
      <c r="R5596" s="6"/>
    </row>
    <row r="5597" spans="5:18">
      <c r="E5597" s="5"/>
      <c r="F5597" s="6"/>
      <c r="G5597" s="6"/>
      <c r="I5597" s="6"/>
      <c r="J5597" s="6"/>
      <c r="K5597" s="6"/>
      <c r="L5597" s="6"/>
      <c r="M5597" s="6"/>
      <c r="N5597" s="6"/>
      <c r="O5597" s="7"/>
      <c r="P5597" s="7"/>
      <c r="Q5597" s="7"/>
      <c r="R5597" s="6"/>
    </row>
    <row r="5598" spans="5:18">
      <c r="E5598" s="5"/>
      <c r="F5598" s="6"/>
      <c r="G5598" s="6"/>
      <c r="I5598" s="6"/>
      <c r="J5598" s="6"/>
      <c r="K5598" s="6"/>
      <c r="L5598" s="6"/>
      <c r="M5598" s="6"/>
      <c r="N5598" s="6"/>
      <c r="O5598" s="7"/>
      <c r="P5598" s="7"/>
      <c r="Q5598" s="7"/>
      <c r="R5598" s="6"/>
    </row>
    <row r="5599" spans="5:18">
      <c r="E5599" s="5"/>
      <c r="F5599" s="6"/>
      <c r="G5599" s="6"/>
      <c r="I5599" s="6"/>
      <c r="J5599" s="6"/>
      <c r="K5599" s="6"/>
      <c r="L5599" s="6"/>
      <c r="M5599" s="6"/>
      <c r="N5599" s="6"/>
      <c r="O5599" s="7"/>
      <c r="P5599" s="7"/>
      <c r="Q5599" s="7"/>
      <c r="R5599" s="6"/>
    </row>
    <row r="5600" spans="5:18">
      <c r="E5600" s="5"/>
      <c r="F5600" s="6"/>
      <c r="G5600" s="6"/>
      <c r="I5600" s="6"/>
      <c r="J5600" s="6"/>
      <c r="K5600" s="6"/>
      <c r="L5600" s="6"/>
      <c r="M5600" s="6"/>
      <c r="N5600" s="6"/>
      <c r="O5600" s="7"/>
      <c r="P5600" s="7"/>
      <c r="Q5600" s="7"/>
      <c r="R5600" s="6"/>
    </row>
    <row r="5601" spans="5:18">
      <c r="E5601" s="5"/>
      <c r="F5601" s="6"/>
      <c r="G5601" s="6"/>
      <c r="I5601" s="6"/>
      <c r="J5601" s="6"/>
      <c r="K5601" s="6"/>
      <c r="L5601" s="6"/>
      <c r="M5601" s="6"/>
      <c r="N5601" s="6"/>
      <c r="O5601" s="7"/>
      <c r="P5601" s="7"/>
      <c r="Q5601" s="7"/>
      <c r="R5601" s="6"/>
    </row>
    <row r="5602" spans="5:18">
      <c r="E5602" s="5"/>
      <c r="F5602" s="6"/>
      <c r="G5602" s="6"/>
      <c r="I5602" s="6"/>
      <c r="J5602" s="6"/>
      <c r="K5602" s="6"/>
      <c r="L5602" s="6"/>
      <c r="M5602" s="6"/>
      <c r="N5602" s="6"/>
      <c r="O5602" s="7"/>
      <c r="P5602" s="7"/>
      <c r="Q5602" s="7"/>
      <c r="R5602" s="6"/>
    </row>
    <row r="5603" spans="5:18">
      <c r="E5603" s="5"/>
      <c r="F5603" s="6"/>
      <c r="G5603" s="6"/>
      <c r="I5603" s="6"/>
      <c r="J5603" s="6"/>
      <c r="K5603" s="6"/>
      <c r="L5603" s="6"/>
      <c r="M5603" s="6"/>
      <c r="N5603" s="6"/>
      <c r="O5603" s="7"/>
      <c r="P5603" s="7"/>
      <c r="Q5603" s="7"/>
      <c r="R5603" s="6"/>
    </row>
    <row r="5604" spans="5:18">
      <c r="E5604" s="5"/>
      <c r="F5604" s="6"/>
      <c r="G5604" s="6"/>
      <c r="I5604" s="6"/>
      <c r="J5604" s="6"/>
      <c r="K5604" s="6"/>
      <c r="L5604" s="6"/>
      <c r="M5604" s="6"/>
      <c r="N5604" s="6"/>
      <c r="O5604" s="7"/>
      <c r="P5604" s="7"/>
      <c r="Q5604" s="7"/>
      <c r="R5604" s="6"/>
    </row>
    <row r="5605" spans="5:18">
      <c r="E5605" s="5"/>
      <c r="F5605" s="6"/>
      <c r="G5605" s="6"/>
      <c r="I5605" s="6"/>
      <c r="J5605" s="6"/>
      <c r="K5605" s="6"/>
      <c r="L5605" s="6"/>
      <c r="M5605" s="6"/>
      <c r="N5605" s="6"/>
      <c r="O5605" s="7"/>
      <c r="P5605" s="7"/>
      <c r="Q5605" s="7"/>
      <c r="R5605" s="6"/>
    </row>
    <row r="5606" spans="5:18">
      <c r="E5606" s="5"/>
      <c r="F5606" s="6"/>
      <c r="G5606" s="6"/>
      <c r="I5606" s="6"/>
      <c r="J5606" s="6"/>
      <c r="K5606" s="6"/>
      <c r="L5606" s="6"/>
      <c r="M5606" s="6"/>
      <c r="N5606" s="6"/>
      <c r="O5606" s="7"/>
      <c r="P5606" s="7"/>
      <c r="Q5606" s="7"/>
      <c r="R5606" s="6"/>
    </row>
    <row r="5607" spans="5:18">
      <c r="E5607" s="5"/>
      <c r="F5607" s="6"/>
      <c r="G5607" s="6"/>
      <c r="I5607" s="6"/>
      <c r="J5607" s="6"/>
      <c r="K5607" s="6"/>
      <c r="L5607" s="6"/>
      <c r="M5607" s="6"/>
      <c r="N5607" s="6"/>
      <c r="O5607" s="7"/>
      <c r="P5607" s="7"/>
      <c r="Q5607" s="7"/>
      <c r="R5607" s="6"/>
    </row>
    <row r="5608" spans="5:18">
      <c r="E5608" s="5"/>
      <c r="F5608" s="6"/>
      <c r="G5608" s="6"/>
      <c r="I5608" s="6"/>
      <c r="J5608" s="6"/>
      <c r="K5608" s="6"/>
      <c r="L5608" s="6"/>
      <c r="M5608" s="6"/>
      <c r="N5608" s="6"/>
      <c r="O5608" s="7"/>
      <c r="P5608" s="7"/>
      <c r="Q5608" s="7"/>
      <c r="R5608" s="6"/>
    </row>
    <row r="5609" spans="5:18">
      <c r="E5609" s="5"/>
      <c r="F5609" s="6"/>
      <c r="G5609" s="6"/>
      <c r="I5609" s="6"/>
      <c r="J5609" s="6"/>
      <c r="K5609" s="6"/>
      <c r="L5609" s="6"/>
      <c r="M5609" s="6"/>
      <c r="N5609" s="6"/>
      <c r="O5609" s="7"/>
      <c r="P5609" s="7"/>
      <c r="Q5609" s="7"/>
      <c r="R5609" s="6"/>
    </row>
    <row r="5610" spans="5:18">
      <c r="E5610" s="5"/>
      <c r="F5610" s="6"/>
      <c r="G5610" s="6"/>
      <c r="I5610" s="6"/>
      <c r="J5610" s="6"/>
      <c r="K5610" s="6"/>
      <c r="L5610" s="6"/>
      <c r="M5610" s="6"/>
      <c r="N5610" s="6"/>
      <c r="O5610" s="7"/>
      <c r="P5610" s="7"/>
      <c r="Q5610" s="7"/>
      <c r="R5610" s="6"/>
    </row>
    <row r="5611" spans="5:18">
      <c r="E5611" s="5"/>
      <c r="F5611" s="6"/>
      <c r="G5611" s="6"/>
      <c r="I5611" s="6"/>
      <c r="J5611" s="6"/>
      <c r="K5611" s="6"/>
      <c r="L5611" s="6"/>
      <c r="M5611" s="6"/>
      <c r="N5611" s="6"/>
      <c r="O5611" s="7"/>
      <c r="P5611" s="7"/>
      <c r="Q5611" s="7"/>
      <c r="R5611" s="6"/>
    </row>
    <row r="5612" spans="5:18">
      <c r="E5612" s="5"/>
      <c r="F5612" s="6"/>
      <c r="G5612" s="6"/>
      <c r="I5612" s="6"/>
      <c r="J5612" s="6"/>
      <c r="K5612" s="6"/>
      <c r="L5612" s="6"/>
      <c r="M5612" s="6"/>
      <c r="N5612" s="6"/>
      <c r="O5612" s="7"/>
      <c r="P5612" s="7"/>
      <c r="Q5612" s="7"/>
      <c r="R5612" s="6"/>
    </row>
    <row r="5613" spans="5:18">
      <c r="E5613" s="5"/>
      <c r="F5613" s="6"/>
      <c r="G5613" s="6"/>
      <c r="I5613" s="6"/>
      <c r="J5613" s="6"/>
      <c r="K5613" s="6"/>
      <c r="L5613" s="6"/>
      <c r="M5613" s="6"/>
      <c r="N5613" s="6"/>
      <c r="O5613" s="7"/>
      <c r="P5613" s="7"/>
      <c r="Q5613" s="7"/>
      <c r="R5613" s="6"/>
    </row>
    <row r="5614" spans="5:18">
      <c r="E5614" s="5"/>
      <c r="F5614" s="6"/>
      <c r="G5614" s="6"/>
      <c r="I5614" s="6"/>
      <c r="J5614" s="6"/>
      <c r="K5614" s="6"/>
      <c r="L5614" s="6"/>
      <c r="M5614" s="6"/>
      <c r="N5614" s="6"/>
      <c r="O5614" s="7"/>
      <c r="P5614" s="7"/>
      <c r="Q5614" s="7"/>
      <c r="R5614" s="6"/>
    </row>
    <row r="5615" spans="5:18">
      <c r="E5615" s="5"/>
      <c r="F5615" s="6"/>
      <c r="G5615" s="6"/>
      <c r="I5615" s="6"/>
      <c r="J5615" s="6"/>
      <c r="K5615" s="6"/>
      <c r="L5615" s="6"/>
      <c r="M5615" s="6"/>
      <c r="N5615" s="6"/>
      <c r="O5615" s="7"/>
      <c r="P5615" s="7"/>
      <c r="Q5615" s="7"/>
      <c r="R5615" s="6"/>
    </row>
    <row r="5616" spans="5:18">
      <c r="E5616" s="5"/>
      <c r="F5616" s="6"/>
      <c r="G5616" s="6"/>
      <c r="I5616" s="6"/>
      <c r="J5616" s="6"/>
      <c r="K5616" s="6"/>
      <c r="L5616" s="6"/>
      <c r="M5616" s="6"/>
      <c r="N5616" s="6"/>
      <c r="O5616" s="7"/>
      <c r="P5616" s="7"/>
      <c r="Q5616" s="7"/>
      <c r="R5616" s="6"/>
    </row>
    <row r="5617" spans="5:18">
      <c r="E5617" s="5"/>
      <c r="F5617" s="6"/>
      <c r="G5617" s="6"/>
      <c r="I5617" s="6"/>
      <c r="J5617" s="6"/>
      <c r="K5617" s="6"/>
      <c r="L5617" s="6"/>
      <c r="M5617" s="6"/>
      <c r="N5617" s="6"/>
      <c r="O5617" s="7"/>
      <c r="P5617" s="7"/>
      <c r="Q5617" s="7"/>
      <c r="R5617" s="6"/>
    </row>
    <row r="5618" spans="5:18">
      <c r="E5618" s="5"/>
      <c r="F5618" s="6"/>
      <c r="G5618" s="6"/>
      <c r="I5618" s="6"/>
      <c r="J5618" s="6"/>
      <c r="K5618" s="6"/>
      <c r="L5618" s="6"/>
      <c r="M5618" s="6"/>
      <c r="N5618" s="6"/>
      <c r="O5618" s="7"/>
      <c r="P5618" s="7"/>
      <c r="Q5618" s="7"/>
      <c r="R5618" s="6"/>
    </row>
    <row r="5619" spans="5:18">
      <c r="E5619" s="5"/>
      <c r="F5619" s="6"/>
      <c r="G5619" s="6"/>
      <c r="I5619" s="6"/>
      <c r="J5619" s="6"/>
      <c r="K5619" s="6"/>
      <c r="L5619" s="6"/>
      <c r="M5619" s="6"/>
      <c r="N5619" s="6"/>
      <c r="O5619" s="7"/>
      <c r="P5619" s="7"/>
      <c r="Q5619" s="7"/>
      <c r="R5619" s="6"/>
    </row>
    <row r="5620" spans="5:18">
      <c r="E5620" s="5"/>
      <c r="F5620" s="6"/>
      <c r="G5620" s="6"/>
      <c r="I5620" s="6"/>
      <c r="J5620" s="6"/>
      <c r="K5620" s="6"/>
      <c r="L5620" s="6"/>
      <c r="M5620" s="6"/>
      <c r="N5620" s="6"/>
      <c r="O5620" s="7"/>
      <c r="P5620" s="7"/>
      <c r="Q5620" s="7"/>
      <c r="R5620" s="6"/>
    </row>
    <row r="5621" spans="5:18">
      <c r="E5621" s="5"/>
      <c r="F5621" s="6"/>
      <c r="G5621" s="6"/>
      <c r="I5621" s="6"/>
      <c r="J5621" s="6"/>
      <c r="K5621" s="6"/>
      <c r="L5621" s="6"/>
      <c r="M5621" s="6"/>
      <c r="N5621" s="6"/>
      <c r="O5621" s="7"/>
      <c r="P5621" s="7"/>
      <c r="Q5621" s="7"/>
      <c r="R5621" s="6"/>
    </row>
    <row r="5622" spans="5:18">
      <c r="E5622" s="5"/>
      <c r="F5622" s="6"/>
      <c r="G5622" s="6"/>
      <c r="I5622" s="6"/>
      <c r="J5622" s="6"/>
      <c r="K5622" s="6"/>
      <c r="L5622" s="6"/>
      <c r="M5622" s="6"/>
      <c r="N5622" s="6"/>
      <c r="O5622" s="7"/>
      <c r="P5622" s="7"/>
      <c r="Q5622" s="7"/>
      <c r="R5622" s="6"/>
    </row>
    <row r="5623" spans="5:18">
      <c r="E5623" s="5"/>
      <c r="F5623" s="6"/>
      <c r="G5623" s="6"/>
      <c r="I5623" s="6"/>
      <c r="J5623" s="6"/>
      <c r="K5623" s="6"/>
      <c r="L5623" s="6"/>
      <c r="M5623" s="6"/>
      <c r="N5623" s="6"/>
      <c r="O5623" s="7"/>
      <c r="P5623" s="7"/>
      <c r="Q5623" s="7"/>
      <c r="R5623" s="6"/>
    </row>
    <row r="5624" spans="5:18">
      <c r="E5624" s="5"/>
      <c r="F5624" s="6"/>
      <c r="G5624" s="6"/>
      <c r="I5624" s="6"/>
      <c r="J5624" s="6"/>
      <c r="K5624" s="6"/>
      <c r="L5624" s="6"/>
      <c r="M5624" s="6"/>
      <c r="N5624" s="6"/>
      <c r="O5624" s="7"/>
      <c r="P5624" s="7"/>
      <c r="Q5624" s="7"/>
      <c r="R5624" s="6"/>
    </row>
    <row r="5625" spans="5:18">
      <c r="E5625" s="5"/>
      <c r="F5625" s="6"/>
      <c r="G5625" s="6"/>
      <c r="I5625" s="6"/>
      <c r="J5625" s="6"/>
      <c r="K5625" s="6"/>
      <c r="L5625" s="6"/>
      <c r="M5625" s="6"/>
      <c r="N5625" s="6"/>
      <c r="O5625" s="7"/>
      <c r="P5625" s="7"/>
      <c r="Q5625" s="7"/>
      <c r="R5625" s="6"/>
    </row>
    <row r="5626" spans="5:18">
      <c r="E5626" s="5"/>
      <c r="F5626" s="6"/>
      <c r="G5626" s="6"/>
      <c r="I5626" s="6"/>
      <c r="J5626" s="6"/>
      <c r="K5626" s="6"/>
      <c r="L5626" s="6"/>
      <c r="M5626" s="6"/>
      <c r="N5626" s="6"/>
      <c r="O5626" s="7"/>
      <c r="P5626" s="7"/>
      <c r="Q5626" s="7"/>
      <c r="R5626" s="6"/>
    </row>
    <row r="5627" spans="5:18">
      <c r="E5627" s="5"/>
      <c r="F5627" s="6"/>
      <c r="G5627" s="6"/>
      <c r="I5627" s="6"/>
      <c r="J5627" s="6"/>
      <c r="K5627" s="6"/>
      <c r="L5627" s="6"/>
      <c r="M5627" s="6"/>
      <c r="N5627" s="6"/>
      <c r="O5627" s="7"/>
      <c r="P5627" s="7"/>
      <c r="Q5627" s="7"/>
      <c r="R5627" s="6"/>
    </row>
    <row r="5628" spans="5:18">
      <c r="E5628" s="5"/>
      <c r="F5628" s="6"/>
      <c r="G5628" s="6"/>
      <c r="I5628" s="6"/>
      <c r="J5628" s="6"/>
      <c r="K5628" s="6"/>
      <c r="L5628" s="6"/>
      <c r="M5628" s="6"/>
      <c r="N5628" s="6"/>
      <c r="O5628" s="7"/>
      <c r="P5628" s="7"/>
      <c r="Q5628" s="7"/>
      <c r="R5628" s="6"/>
    </row>
    <row r="5629" spans="5:18">
      <c r="E5629" s="5"/>
      <c r="F5629" s="6"/>
      <c r="G5629" s="6"/>
      <c r="I5629" s="6"/>
      <c r="J5629" s="6"/>
      <c r="K5629" s="6"/>
      <c r="L5629" s="6"/>
      <c r="M5629" s="6"/>
      <c r="N5629" s="6"/>
      <c r="O5629" s="7"/>
      <c r="P5629" s="7"/>
      <c r="Q5629" s="7"/>
      <c r="R5629" s="6"/>
    </row>
    <row r="5630" spans="5:18">
      <c r="E5630" s="5"/>
      <c r="F5630" s="6"/>
      <c r="G5630" s="6"/>
      <c r="I5630" s="6"/>
      <c r="J5630" s="6"/>
      <c r="K5630" s="6"/>
      <c r="L5630" s="6"/>
      <c r="M5630" s="6"/>
      <c r="N5630" s="6"/>
      <c r="O5630" s="7"/>
      <c r="P5630" s="7"/>
      <c r="Q5630" s="7"/>
      <c r="R5630" s="6"/>
    </row>
    <row r="5631" spans="5:18">
      <c r="E5631" s="5"/>
      <c r="F5631" s="6"/>
      <c r="G5631" s="6"/>
      <c r="I5631" s="6"/>
      <c r="J5631" s="6"/>
      <c r="K5631" s="6"/>
      <c r="L5631" s="6"/>
      <c r="M5631" s="6"/>
      <c r="N5631" s="6"/>
      <c r="O5631" s="7"/>
      <c r="P5631" s="7"/>
      <c r="Q5631" s="7"/>
      <c r="R5631" s="6"/>
    </row>
    <row r="5632" spans="5:18">
      <c r="E5632" s="5"/>
      <c r="F5632" s="6"/>
      <c r="G5632" s="6"/>
      <c r="I5632" s="6"/>
      <c r="J5632" s="6"/>
      <c r="K5632" s="6"/>
      <c r="L5632" s="6"/>
      <c r="M5632" s="6"/>
      <c r="N5632" s="6"/>
      <c r="O5632" s="7"/>
      <c r="P5632" s="7"/>
      <c r="Q5632" s="7"/>
      <c r="R5632" s="6"/>
    </row>
    <row r="5633" spans="5:18">
      <c r="E5633" s="5"/>
      <c r="F5633" s="6"/>
      <c r="G5633" s="6"/>
      <c r="I5633" s="6"/>
      <c r="J5633" s="6"/>
      <c r="K5633" s="6"/>
      <c r="L5633" s="6"/>
      <c r="M5633" s="6"/>
      <c r="N5633" s="6"/>
      <c r="O5633" s="7"/>
      <c r="P5633" s="7"/>
      <c r="Q5633" s="7"/>
      <c r="R5633" s="6"/>
    </row>
    <row r="5634" spans="5:18">
      <c r="E5634" s="5"/>
      <c r="F5634" s="6"/>
      <c r="G5634" s="6"/>
      <c r="I5634" s="6"/>
      <c r="J5634" s="6"/>
      <c r="K5634" s="6"/>
      <c r="L5634" s="6"/>
      <c r="M5634" s="6"/>
      <c r="N5634" s="6"/>
      <c r="O5634" s="7"/>
      <c r="P5634" s="7"/>
      <c r="Q5634" s="7"/>
      <c r="R5634" s="6"/>
    </row>
    <row r="5635" spans="5:18">
      <c r="E5635" s="5"/>
      <c r="F5635" s="6"/>
      <c r="G5635" s="6"/>
      <c r="I5635" s="6"/>
      <c r="J5635" s="6"/>
      <c r="K5635" s="6"/>
      <c r="L5635" s="6"/>
      <c r="M5635" s="6"/>
      <c r="N5635" s="6"/>
      <c r="O5635" s="7"/>
      <c r="P5635" s="7"/>
      <c r="Q5635" s="7"/>
      <c r="R5635" s="6"/>
    </row>
    <row r="5636" spans="5:18">
      <c r="E5636" s="5"/>
      <c r="F5636" s="6"/>
      <c r="G5636" s="6"/>
      <c r="I5636" s="6"/>
      <c r="J5636" s="6"/>
      <c r="K5636" s="6"/>
      <c r="L5636" s="6"/>
      <c r="M5636" s="6"/>
      <c r="N5636" s="6"/>
      <c r="O5636" s="7"/>
      <c r="P5636" s="7"/>
      <c r="Q5636" s="7"/>
      <c r="R5636" s="6"/>
    </row>
    <row r="5637" spans="5:18">
      <c r="E5637" s="5"/>
      <c r="F5637" s="6"/>
      <c r="G5637" s="6"/>
      <c r="I5637" s="6"/>
      <c r="J5637" s="6"/>
      <c r="K5637" s="6"/>
      <c r="L5637" s="6"/>
      <c r="M5637" s="6"/>
      <c r="N5637" s="6"/>
      <c r="O5637" s="7"/>
      <c r="P5637" s="7"/>
      <c r="Q5637" s="7"/>
      <c r="R5637" s="6"/>
    </row>
    <row r="5638" spans="5:18">
      <c r="E5638" s="5"/>
      <c r="F5638" s="6"/>
      <c r="G5638" s="6"/>
      <c r="I5638" s="6"/>
      <c r="J5638" s="6"/>
      <c r="K5638" s="6"/>
      <c r="L5638" s="6"/>
      <c r="M5638" s="6"/>
      <c r="N5638" s="6"/>
      <c r="O5638" s="7"/>
      <c r="P5638" s="7"/>
      <c r="Q5638" s="7"/>
      <c r="R5638" s="6"/>
    </row>
    <row r="5639" spans="5:18">
      <c r="E5639" s="5"/>
      <c r="F5639" s="6"/>
      <c r="G5639" s="6"/>
      <c r="I5639" s="6"/>
      <c r="J5639" s="6"/>
      <c r="K5639" s="6"/>
      <c r="L5639" s="6"/>
      <c r="M5639" s="6"/>
      <c r="N5639" s="6"/>
      <c r="O5639" s="7"/>
      <c r="P5639" s="7"/>
      <c r="Q5639" s="7"/>
      <c r="R5639" s="6"/>
    </row>
    <row r="5640" spans="5:18">
      <c r="E5640" s="5"/>
      <c r="F5640" s="6"/>
      <c r="G5640" s="6"/>
      <c r="I5640" s="6"/>
      <c r="J5640" s="6"/>
      <c r="K5640" s="6"/>
      <c r="L5640" s="6"/>
      <c r="M5640" s="6"/>
      <c r="N5640" s="6"/>
      <c r="O5640" s="7"/>
      <c r="P5640" s="7"/>
      <c r="Q5640" s="7"/>
      <c r="R5640" s="6"/>
    </row>
    <row r="5641" spans="5:18">
      <c r="E5641" s="5"/>
      <c r="F5641" s="6"/>
      <c r="G5641" s="6"/>
      <c r="I5641" s="6"/>
      <c r="J5641" s="6"/>
      <c r="K5641" s="6"/>
      <c r="L5641" s="6"/>
      <c r="M5641" s="6"/>
      <c r="N5641" s="6"/>
      <c r="O5641" s="7"/>
      <c r="P5641" s="7"/>
      <c r="Q5641" s="7"/>
      <c r="R5641" s="6"/>
    </row>
    <row r="5642" spans="5:18">
      <c r="E5642" s="5"/>
      <c r="F5642" s="6"/>
      <c r="G5642" s="6"/>
      <c r="I5642" s="6"/>
      <c r="J5642" s="6"/>
      <c r="K5642" s="6"/>
      <c r="L5642" s="6"/>
      <c r="M5642" s="6"/>
      <c r="N5642" s="6"/>
      <c r="O5642" s="7"/>
      <c r="P5642" s="7"/>
      <c r="Q5642" s="7"/>
      <c r="R5642" s="6"/>
    </row>
    <row r="5643" spans="5:18">
      <c r="E5643" s="5"/>
      <c r="F5643" s="6"/>
      <c r="G5643" s="6"/>
      <c r="I5643" s="6"/>
      <c r="J5643" s="6"/>
      <c r="K5643" s="6"/>
      <c r="L5643" s="6"/>
      <c r="M5643" s="6"/>
      <c r="N5643" s="6"/>
      <c r="O5643" s="7"/>
      <c r="P5643" s="7"/>
      <c r="Q5643" s="7"/>
      <c r="R5643" s="6"/>
    </row>
    <row r="5644" spans="5:18">
      <c r="E5644" s="5"/>
      <c r="F5644" s="6"/>
      <c r="G5644" s="6"/>
      <c r="I5644" s="6"/>
      <c r="J5644" s="6"/>
      <c r="K5644" s="6"/>
      <c r="L5644" s="6"/>
      <c r="M5644" s="6"/>
      <c r="N5644" s="6"/>
      <c r="O5644" s="7"/>
      <c r="P5644" s="7"/>
      <c r="Q5644" s="7"/>
      <c r="R5644" s="6"/>
    </row>
    <row r="5645" spans="5:18">
      <c r="E5645" s="5"/>
      <c r="F5645" s="6"/>
      <c r="G5645" s="6"/>
      <c r="I5645" s="6"/>
      <c r="J5645" s="6"/>
      <c r="K5645" s="6"/>
      <c r="L5645" s="6"/>
      <c r="M5645" s="6"/>
      <c r="N5645" s="6"/>
      <c r="O5645" s="7"/>
      <c r="P5645" s="7"/>
      <c r="Q5645" s="7"/>
      <c r="R5645" s="6"/>
    </row>
    <row r="5646" spans="5:18">
      <c r="E5646" s="5"/>
      <c r="F5646" s="6"/>
      <c r="G5646" s="6"/>
      <c r="I5646" s="6"/>
      <c r="J5646" s="6"/>
      <c r="K5646" s="6"/>
      <c r="L5646" s="6"/>
      <c r="M5646" s="6"/>
      <c r="N5646" s="6"/>
      <c r="O5646" s="7"/>
      <c r="P5646" s="7"/>
      <c r="Q5646" s="7"/>
      <c r="R5646" s="6"/>
    </row>
    <row r="5647" spans="5:18">
      <c r="E5647" s="5"/>
      <c r="F5647" s="6"/>
      <c r="G5647" s="6"/>
      <c r="I5647" s="6"/>
      <c r="J5647" s="6"/>
      <c r="K5647" s="6"/>
      <c r="L5647" s="6"/>
      <c r="M5647" s="6"/>
      <c r="N5647" s="6"/>
      <c r="O5647" s="7"/>
      <c r="P5647" s="7"/>
      <c r="Q5647" s="7"/>
      <c r="R5647" s="6"/>
    </row>
    <row r="5648" spans="5:18">
      <c r="E5648" s="5"/>
      <c r="F5648" s="6"/>
      <c r="G5648" s="6"/>
      <c r="I5648" s="6"/>
      <c r="J5648" s="6"/>
      <c r="K5648" s="6"/>
      <c r="L5648" s="6"/>
      <c r="M5648" s="6"/>
      <c r="N5648" s="6"/>
      <c r="O5648" s="7"/>
      <c r="P5648" s="7"/>
      <c r="Q5648" s="7"/>
      <c r="R5648" s="6"/>
    </row>
    <row r="5649" spans="5:18">
      <c r="E5649" s="5"/>
      <c r="F5649" s="6"/>
      <c r="G5649" s="6"/>
      <c r="I5649" s="6"/>
      <c r="J5649" s="6"/>
      <c r="K5649" s="6"/>
      <c r="L5649" s="6"/>
      <c r="M5649" s="6"/>
      <c r="N5649" s="6"/>
      <c r="O5649" s="7"/>
      <c r="P5649" s="7"/>
      <c r="Q5649" s="7"/>
      <c r="R5649" s="6"/>
    </row>
    <row r="5650" spans="5:18">
      <c r="E5650" s="5"/>
      <c r="F5650" s="6"/>
      <c r="G5650" s="6"/>
      <c r="I5650" s="6"/>
      <c r="J5650" s="6"/>
      <c r="K5650" s="6"/>
      <c r="L5650" s="6"/>
      <c r="M5650" s="6"/>
      <c r="N5650" s="6"/>
      <c r="O5650" s="7"/>
      <c r="P5650" s="7"/>
      <c r="Q5650" s="7"/>
      <c r="R5650" s="6"/>
    </row>
    <row r="5651" spans="5:18">
      <c r="E5651" s="5"/>
      <c r="F5651" s="6"/>
      <c r="G5651" s="6"/>
      <c r="I5651" s="6"/>
      <c r="J5651" s="6"/>
      <c r="K5651" s="6"/>
      <c r="L5651" s="6"/>
      <c r="M5651" s="6"/>
      <c r="N5651" s="6"/>
      <c r="O5651" s="7"/>
      <c r="P5651" s="7"/>
      <c r="Q5651" s="7"/>
      <c r="R5651" s="6"/>
    </row>
    <row r="5652" spans="5:18">
      <c r="E5652" s="5"/>
      <c r="F5652" s="6"/>
      <c r="G5652" s="6"/>
      <c r="I5652" s="6"/>
      <c r="J5652" s="6"/>
      <c r="K5652" s="6"/>
      <c r="L5652" s="6"/>
      <c r="M5652" s="6"/>
      <c r="N5652" s="6"/>
      <c r="O5652" s="7"/>
      <c r="P5652" s="7"/>
      <c r="Q5652" s="7"/>
      <c r="R5652" s="6"/>
    </row>
    <row r="5653" spans="5:18">
      <c r="E5653" s="5"/>
      <c r="F5653" s="6"/>
      <c r="G5653" s="6"/>
      <c r="I5653" s="6"/>
      <c r="J5653" s="6"/>
      <c r="K5653" s="6"/>
      <c r="L5653" s="6"/>
      <c r="M5653" s="6"/>
      <c r="N5653" s="6"/>
      <c r="O5653" s="7"/>
      <c r="P5653" s="7"/>
      <c r="Q5653" s="7"/>
      <c r="R5653" s="6"/>
    </row>
    <row r="5654" spans="5:18">
      <c r="E5654" s="5"/>
      <c r="F5654" s="6"/>
      <c r="G5654" s="6"/>
      <c r="I5654" s="6"/>
      <c r="J5654" s="6"/>
      <c r="K5654" s="6"/>
      <c r="L5654" s="6"/>
      <c r="M5654" s="6"/>
      <c r="N5654" s="6"/>
      <c r="O5654" s="7"/>
      <c r="P5654" s="7"/>
      <c r="Q5654" s="7"/>
      <c r="R5654" s="6"/>
    </row>
    <row r="5655" spans="5:18">
      <c r="E5655" s="5"/>
      <c r="F5655" s="6"/>
      <c r="G5655" s="6"/>
      <c r="I5655" s="6"/>
      <c r="J5655" s="6"/>
      <c r="K5655" s="6"/>
      <c r="L5655" s="6"/>
      <c r="M5655" s="6"/>
      <c r="N5655" s="6"/>
      <c r="O5655" s="7"/>
      <c r="P5655" s="7"/>
      <c r="Q5655" s="7"/>
      <c r="R5655" s="6"/>
    </row>
    <row r="5656" spans="5:18">
      <c r="E5656" s="5"/>
      <c r="F5656" s="6"/>
      <c r="G5656" s="6"/>
      <c r="I5656" s="6"/>
      <c r="J5656" s="6"/>
      <c r="K5656" s="6"/>
      <c r="L5656" s="6"/>
      <c r="M5656" s="6"/>
      <c r="N5656" s="6"/>
      <c r="O5656" s="7"/>
      <c r="P5656" s="7"/>
      <c r="Q5656" s="7"/>
      <c r="R5656" s="6"/>
    </row>
    <row r="5657" spans="5:18">
      <c r="E5657" s="5"/>
      <c r="F5657" s="6"/>
      <c r="G5657" s="6"/>
      <c r="I5657" s="6"/>
      <c r="J5657" s="6"/>
      <c r="K5657" s="6"/>
      <c r="L5657" s="6"/>
      <c r="M5657" s="6"/>
      <c r="N5657" s="6"/>
      <c r="O5657" s="7"/>
      <c r="P5657" s="7"/>
      <c r="Q5657" s="7"/>
      <c r="R5657" s="6"/>
    </row>
    <row r="5658" spans="5:18">
      <c r="E5658" s="5"/>
      <c r="F5658" s="6"/>
      <c r="G5658" s="6"/>
      <c r="I5658" s="6"/>
      <c r="J5658" s="6"/>
      <c r="K5658" s="6"/>
      <c r="L5658" s="6"/>
      <c r="M5658" s="6"/>
      <c r="N5658" s="6"/>
      <c r="O5658" s="7"/>
      <c r="P5658" s="7"/>
      <c r="Q5658" s="7"/>
      <c r="R5658" s="6"/>
    </row>
    <row r="5659" spans="5:18">
      <c r="E5659" s="5"/>
      <c r="F5659" s="6"/>
      <c r="G5659" s="6"/>
      <c r="I5659" s="6"/>
      <c r="J5659" s="6"/>
      <c r="K5659" s="6"/>
      <c r="L5659" s="6"/>
      <c r="M5659" s="6"/>
      <c r="N5659" s="6"/>
      <c r="O5659" s="7"/>
      <c r="P5659" s="7"/>
      <c r="Q5659" s="7"/>
      <c r="R5659" s="6"/>
    </row>
    <row r="5660" spans="5:18">
      <c r="E5660" s="5"/>
      <c r="F5660" s="6"/>
      <c r="G5660" s="6"/>
      <c r="I5660" s="6"/>
      <c r="J5660" s="6"/>
      <c r="K5660" s="6"/>
      <c r="L5660" s="6"/>
      <c r="M5660" s="6"/>
      <c r="N5660" s="6"/>
      <c r="O5660" s="7"/>
      <c r="P5660" s="7"/>
      <c r="Q5660" s="7"/>
      <c r="R5660" s="6"/>
    </row>
    <row r="5661" spans="5:18">
      <c r="E5661" s="5"/>
      <c r="F5661" s="6"/>
      <c r="G5661" s="6"/>
      <c r="I5661" s="6"/>
      <c r="J5661" s="6"/>
      <c r="K5661" s="6"/>
      <c r="L5661" s="6"/>
      <c r="M5661" s="6"/>
      <c r="N5661" s="6"/>
      <c r="O5661" s="7"/>
      <c r="P5661" s="7"/>
      <c r="Q5661" s="7"/>
      <c r="R5661" s="6"/>
    </row>
    <row r="5662" spans="5:18">
      <c r="E5662" s="5"/>
      <c r="F5662" s="6"/>
      <c r="G5662" s="6"/>
      <c r="I5662" s="6"/>
      <c r="J5662" s="6"/>
      <c r="K5662" s="6"/>
      <c r="L5662" s="6"/>
      <c r="M5662" s="6"/>
      <c r="N5662" s="6"/>
      <c r="O5662" s="7"/>
      <c r="P5662" s="7"/>
      <c r="Q5662" s="7"/>
      <c r="R5662" s="6"/>
    </row>
    <row r="5663" spans="5:18">
      <c r="E5663" s="5"/>
      <c r="F5663" s="6"/>
      <c r="G5663" s="6"/>
      <c r="I5663" s="6"/>
      <c r="J5663" s="6"/>
      <c r="K5663" s="6"/>
      <c r="L5663" s="6"/>
      <c r="M5663" s="6"/>
      <c r="N5663" s="6"/>
      <c r="O5663" s="7"/>
      <c r="P5663" s="7"/>
      <c r="Q5663" s="7"/>
      <c r="R5663" s="6"/>
    </row>
    <row r="5664" spans="5:18">
      <c r="E5664" s="5"/>
      <c r="F5664" s="6"/>
      <c r="G5664" s="6"/>
      <c r="I5664" s="6"/>
      <c r="J5664" s="6"/>
      <c r="K5664" s="6"/>
      <c r="L5664" s="6"/>
      <c r="M5664" s="6"/>
      <c r="N5664" s="6"/>
      <c r="O5664" s="7"/>
      <c r="P5664" s="7"/>
      <c r="Q5664" s="7"/>
      <c r="R5664" s="6"/>
    </row>
    <row r="5665" spans="5:18">
      <c r="E5665" s="5"/>
      <c r="F5665" s="6"/>
      <c r="G5665" s="6"/>
      <c r="I5665" s="6"/>
      <c r="J5665" s="6"/>
      <c r="K5665" s="6"/>
      <c r="L5665" s="6"/>
      <c r="M5665" s="6"/>
      <c r="N5665" s="6"/>
      <c r="O5665" s="7"/>
      <c r="P5665" s="7"/>
      <c r="Q5665" s="7"/>
      <c r="R5665" s="6"/>
    </row>
    <row r="5666" spans="5:18">
      <c r="E5666" s="5"/>
      <c r="F5666" s="6"/>
      <c r="G5666" s="6"/>
      <c r="I5666" s="6"/>
      <c r="J5666" s="6"/>
      <c r="K5666" s="6"/>
      <c r="L5666" s="6"/>
      <c r="M5666" s="6"/>
      <c r="N5666" s="6"/>
      <c r="O5666" s="7"/>
      <c r="P5666" s="7"/>
      <c r="Q5666" s="7"/>
      <c r="R5666" s="6"/>
    </row>
    <row r="5667" spans="5:18">
      <c r="E5667" s="5"/>
      <c r="F5667" s="6"/>
      <c r="G5667" s="6"/>
      <c r="I5667" s="6"/>
      <c r="J5667" s="6"/>
      <c r="K5667" s="6"/>
      <c r="L5667" s="6"/>
      <c r="M5667" s="6"/>
      <c r="N5667" s="6"/>
      <c r="O5667" s="7"/>
      <c r="P5667" s="7"/>
      <c r="Q5667" s="7"/>
      <c r="R5667" s="6"/>
    </row>
    <row r="5668" spans="5:18">
      <c r="E5668" s="5"/>
      <c r="F5668" s="6"/>
      <c r="G5668" s="6"/>
      <c r="I5668" s="6"/>
      <c r="J5668" s="6"/>
      <c r="K5668" s="6"/>
      <c r="L5668" s="6"/>
      <c r="M5668" s="6"/>
      <c r="N5668" s="6"/>
      <c r="O5668" s="7"/>
      <c r="P5668" s="7"/>
      <c r="Q5668" s="7"/>
      <c r="R5668" s="6"/>
    </row>
    <row r="5669" spans="5:18">
      <c r="E5669" s="5"/>
      <c r="F5669" s="6"/>
      <c r="G5669" s="6"/>
      <c r="I5669" s="6"/>
      <c r="J5669" s="6"/>
      <c r="K5669" s="6"/>
      <c r="L5669" s="6"/>
      <c r="M5669" s="6"/>
      <c r="N5669" s="6"/>
      <c r="O5669" s="7"/>
      <c r="P5669" s="7"/>
      <c r="Q5669" s="7"/>
      <c r="R5669" s="6"/>
    </row>
    <row r="5670" spans="5:18">
      <c r="E5670" s="5"/>
      <c r="F5670" s="6"/>
      <c r="G5670" s="6"/>
      <c r="I5670" s="6"/>
      <c r="J5670" s="6"/>
      <c r="K5670" s="6"/>
      <c r="L5670" s="6"/>
      <c r="M5670" s="6"/>
      <c r="N5670" s="6"/>
      <c r="O5670" s="7"/>
      <c r="P5670" s="7"/>
      <c r="Q5670" s="7"/>
      <c r="R5670" s="6"/>
    </row>
    <row r="5671" spans="5:18">
      <c r="E5671" s="5"/>
      <c r="F5671" s="6"/>
      <c r="G5671" s="6"/>
      <c r="I5671" s="6"/>
      <c r="J5671" s="6"/>
      <c r="K5671" s="6"/>
      <c r="L5671" s="6"/>
      <c r="M5671" s="6"/>
      <c r="N5671" s="6"/>
      <c r="O5671" s="7"/>
      <c r="P5671" s="7"/>
      <c r="Q5671" s="7"/>
      <c r="R5671" s="6"/>
    </row>
    <row r="5672" spans="5:18">
      <c r="E5672" s="5"/>
      <c r="F5672" s="6"/>
      <c r="G5672" s="6"/>
      <c r="I5672" s="6"/>
      <c r="J5672" s="6"/>
      <c r="K5672" s="6"/>
      <c r="L5672" s="6"/>
      <c r="M5672" s="6"/>
      <c r="N5672" s="6"/>
      <c r="O5672" s="7"/>
      <c r="P5672" s="7"/>
      <c r="Q5672" s="7"/>
      <c r="R5672" s="6"/>
    </row>
    <row r="5673" spans="5:18">
      <c r="E5673" s="5"/>
      <c r="F5673" s="6"/>
      <c r="G5673" s="6"/>
      <c r="I5673" s="6"/>
      <c r="J5673" s="6"/>
      <c r="K5673" s="6"/>
      <c r="L5673" s="6"/>
      <c r="M5673" s="6"/>
      <c r="N5673" s="6"/>
      <c r="O5673" s="7"/>
      <c r="P5673" s="7"/>
      <c r="Q5673" s="7"/>
      <c r="R5673" s="6"/>
    </row>
    <row r="5674" spans="5:18">
      <c r="E5674" s="5"/>
      <c r="F5674" s="6"/>
      <c r="G5674" s="6"/>
      <c r="I5674" s="6"/>
      <c r="J5674" s="6"/>
      <c r="K5674" s="6"/>
      <c r="L5674" s="6"/>
      <c r="M5674" s="6"/>
      <c r="N5674" s="6"/>
      <c r="O5674" s="7"/>
      <c r="P5674" s="7"/>
      <c r="Q5674" s="7"/>
      <c r="R5674" s="6"/>
    </row>
    <row r="5675" spans="5:18">
      <c r="E5675" s="5"/>
      <c r="F5675" s="6"/>
      <c r="G5675" s="6"/>
      <c r="I5675" s="6"/>
      <c r="J5675" s="6"/>
      <c r="K5675" s="6"/>
      <c r="L5675" s="6"/>
      <c r="M5675" s="6"/>
      <c r="N5675" s="6"/>
      <c r="O5675" s="7"/>
      <c r="P5675" s="7"/>
      <c r="Q5675" s="7"/>
      <c r="R5675" s="6"/>
    </row>
    <row r="5676" spans="5:18">
      <c r="E5676" s="5"/>
      <c r="F5676" s="6"/>
      <c r="G5676" s="6"/>
      <c r="I5676" s="6"/>
      <c r="J5676" s="6"/>
      <c r="K5676" s="6"/>
      <c r="L5676" s="6"/>
      <c r="M5676" s="6"/>
      <c r="N5676" s="6"/>
      <c r="O5676" s="7"/>
      <c r="P5676" s="7"/>
      <c r="Q5676" s="7"/>
      <c r="R5676" s="6"/>
    </row>
    <row r="5677" spans="5:18">
      <c r="E5677" s="5"/>
      <c r="F5677" s="6"/>
      <c r="G5677" s="6"/>
      <c r="I5677" s="6"/>
      <c r="J5677" s="6"/>
      <c r="K5677" s="6"/>
      <c r="L5677" s="6"/>
      <c r="M5677" s="6"/>
      <c r="N5677" s="6"/>
      <c r="O5677" s="7"/>
      <c r="P5677" s="7"/>
      <c r="Q5677" s="7"/>
      <c r="R5677" s="6"/>
    </row>
    <row r="5678" spans="5:18">
      <c r="E5678" s="5"/>
      <c r="F5678" s="6"/>
      <c r="G5678" s="6"/>
      <c r="I5678" s="6"/>
      <c r="J5678" s="6"/>
      <c r="K5678" s="6"/>
      <c r="L5678" s="6"/>
      <c r="M5678" s="6"/>
      <c r="N5678" s="6"/>
      <c r="O5678" s="7"/>
      <c r="P5678" s="7"/>
      <c r="Q5678" s="7"/>
      <c r="R5678" s="6"/>
    </row>
    <row r="5679" spans="5:18">
      <c r="E5679" s="5"/>
      <c r="F5679" s="6"/>
      <c r="G5679" s="6"/>
      <c r="I5679" s="6"/>
      <c r="J5679" s="6"/>
      <c r="K5679" s="6"/>
      <c r="L5679" s="6"/>
      <c r="M5679" s="6"/>
      <c r="N5679" s="6"/>
      <c r="O5679" s="7"/>
      <c r="P5679" s="7"/>
      <c r="Q5679" s="7"/>
      <c r="R5679" s="6"/>
    </row>
    <row r="5680" spans="5:18">
      <c r="E5680" s="5"/>
      <c r="F5680" s="6"/>
      <c r="G5680" s="6"/>
      <c r="I5680" s="6"/>
      <c r="J5680" s="6"/>
      <c r="K5680" s="6"/>
      <c r="L5680" s="6"/>
      <c r="M5680" s="6"/>
      <c r="N5680" s="6"/>
      <c r="O5680" s="7"/>
      <c r="P5680" s="7"/>
      <c r="Q5680" s="7"/>
      <c r="R5680" s="6"/>
    </row>
    <row r="5681" spans="5:18">
      <c r="E5681" s="5"/>
      <c r="F5681" s="6"/>
      <c r="G5681" s="6"/>
      <c r="I5681" s="6"/>
      <c r="J5681" s="6"/>
      <c r="K5681" s="6"/>
      <c r="L5681" s="6"/>
      <c r="M5681" s="6"/>
      <c r="N5681" s="6"/>
      <c r="O5681" s="7"/>
      <c r="P5681" s="7"/>
      <c r="Q5681" s="7"/>
      <c r="R5681" s="6"/>
    </row>
    <row r="5682" spans="5:18">
      <c r="E5682" s="5"/>
      <c r="F5682" s="6"/>
      <c r="G5682" s="6"/>
      <c r="I5682" s="6"/>
      <c r="J5682" s="6"/>
      <c r="K5682" s="6"/>
      <c r="L5682" s="6"/>
      <c r="M5682" s="6"/>
      <c r="N5682" s="6"/>
      <c r="O5682" s="7"/>
      <c r="P5682" s="7"/>
      <c r="Q5682" s="7"/>
      <c r="R5682" s="6"/>
    </row>
    <row r="5683" spans="5:18">
      <c r="E5683" s="5"/>
      <c r="F5683" s="6"/>
      <c r="G5683" s="6"/>
      <c r="I5683" s="6"/>
      <c r="J5683" s="6"/>
      <c r="K5683" s="6"/>
      <c r="L5683" s="6"/>
      <c r="M5683" s="6"/>
      <c r="N5683" s="6"/>
      <c r="O5683" s="7"/>
      <c r="P5683" s="7"/>
      <c r="Q5683" s="7"/>
      <c r="R5683" s="6"/>
    </row>
    <row r="5684" spans="5:18">
      <c r="E5684" s="5"/>
      <c r="F5684" s="6"/>
      <c r="G5684" s="6"/>
      <c r="I5684" s="6"/>
      <c r="J5684" s="6"/>
      <c r="K5684" s="6"/>
      <c r="L5684" s="6"/>
      <c r="M5684" s="6"/>
      <c r="N5684" s="6"/>
      <c r="O5684" s="7"/>
      <c r="P5684" s="7"/>
      <c r="Q5684" s="7"/>
      <c r="R5684" s="6"/>
    </row>
    <row r="5685" spans="5:18">
      <c r="E5685" s="5"/>
      <c r="F5685" s="6"/>
      <c r="G5685" s="6"/>
      <c r="I5685" s="6"/>
      <c r="J5685" s="6"/>
      <c r="K5685" s="6"/>
      <c r="L5685" s="6"/>
      <c r="M5685" s="6"/>
      <c r="N5685" s="6"/>
      <c r="O5685" s="7"/>
      <c r="P5685" s="7"/>
      <c r="Q5685" s="7"/>
      <c r="R5685" s="6"/>
    </row>
    <row r="5686" spans="5:18">
      <c r="E5686" s="5"/>
      <c r="F5686" s="6"/>
      <c r="G5686" s="6"/>
      <c r="I5686" s="6"/>
      <c r="J5686" s="6"/>
      <c r="K5686" s="6"/>
      <c r="L5686" s="6"/>
      <c r="M5686" s="6"/>
      <c r="N5686" s="6"/>
      <c r="O5686" s="7"/>
      <c r="P5686" s="7"/>
      <c r="Q5686" s="7"/>
      <c r="R5686" s="6"/>
    </row>
    <row r="5687" spans="5:18">
      <c r="E5687" s="5"/>
      <c r="F5687" s="6"/>
      <c r="G5687" s="6"/>
      <c r="I5687" s="6"/>
      <c r="J5687" s="6"/>
      <c r="K5687" s="6"/>
      <c r="L5687" s="6"/>
      <c r="M5687" s="6"/>
      <c r="N5687" s="6"/>
      <c r="O5687" s="7"/>
      <c r="P5687" s="7"/>
      <c r="Q5687" s="7"/>
      <c r="R5687" s="6"/>
    </row>
    <row r="5688" spans="5:18">
      <c r="E5688" s="5"/>
      <c r="F5688" s="6"/>
      <c r="G5688" s="6"/>
      <c r="I5688" s="6"/>
      <c r="J5688" s="6"/>
      <c r="K5688" s="6"/>
      <c r="L5688" s="6"/>
      <c r="M5688" s="6"/>
      <c r="N5688" s="6"/>
      <c r="O5688" s="7"/>
      <c r="P5688" s="7"/>
      <c r="Q5688" s="7"/>
      <c r="R5688" s="6"/>
    </row>
    <row r="5689" spans="5:18">
      <c r="E5689" s="5"/>
      <c r="F5689" s="6"/>
      <c r="G5689" s="6"/>
      <c r="I5689" s="6"/>
      <c r="J5689" s="6"/>
      <c r="K5689" s="6"/>
      <c r="L5689" s="6"/>
      <c r="M5689" s="6"/>
      <c r="N5689" s="6"/>
      <c r="O5689" s="7"/>
      <c r="P5689" s="7"/>
      <c r="Q5689" s="7"/>
      <c r="R5689" s="6"/>
    </row>
    <row r="5690" spans="5:18">
      <c r="E5690" s="5"/>
      <c r="F5690" s="6"/>
      <c r="G5690" s="6"/>
      <c r="I5690" s="6"/>
      <c r="J5690" s="6"/>
      <c r="K5690" s="6"/>
      <c r="L5690" s="6"/>
      <c r="M5690" s="6"/>
      <c r="N5690" s="6"/>
      <c r="O5690" s="7"/>
      <c r="P5690" s="7"/>
      <c r="Q5690" s="7"/>
      <c r="R5690" s="6"/>
    </row>
    <row r="5691" spans="5:18">
      <c r="E5691" s="5"/>
      <c r="F5691" s="6"/>
      <c r="G5691" s="6"/>
      <c r="I5691" s="6"/>
      <c r="J5691" s="6"/>
      <c r="K5691" s="6"/>
      <c r="L5691" s="6"/>
      <c r="M5691" s="6"/>
      <c r="N5691" s="6"/>
      <c r="O5691" s="7"/>
      <c r="P5691" s="7"/>
      <c r="Q5691" s="7"/>
      <c r="R5691" s="6"/>
    </row>
    <row r="5692" spans="5:18">
      <c r="E5692" s="5"/>
      <c r="F5692" s="6"/>
      <c r="G5692" s="6"/>
      <c r="I5692" s="6"/>
      <c r="J5692" s="6"/>
      <c r="K5692" s="6"/>
      <c r="L5692" s="6"/>
      <c r="M5692" s="6"/>
      <c r="N5692" s="6"/>
      <c r="O5692" s="7"/>
      <c r="P5692" s="7"/>
      <c r="Q5692" s="7"/>
      <c r="R5692" s="6"/>
    </row>
    <row r="5693" spans="5:18">
      <c r="E5693" s="5"/>
      <c r="F5693" s="6"/>
      <c r="G5693" s="6"/>
      <c r="I5693" s="6"/>
      <c r="J5693" s="6"/>
      <c r="K5693" s="6"/>
      <c r="L5693" s="6"/>
      <c r="M5693" s="6"/>
      <c r="N5693" s="6"/>
      <c r="O5693" s="7"/>
      <c r="P5693" s="7"/>
      <c r="Q5693" s="7"/>
      <c r="R5693" s="6"/>
    </row>
    <row r="5694" spans="5:18">
      <c r="E5694" s="5"/>
      <c r="F5694" s="6"/>
      <c r="G5694" s="6"/>
      <c r="I5694" s="6"/>
      <c r="J5694" s="6"/>
      <c r="K5694" s="6"/>
      <c r="L5694" s="6"/>
      <c r="M5694" s="6"/>
      <c r="N5694" s="6"/>
      <c r="O5694" s="7"/>
      <c r="P5694" s="7"/>
      <c r="Q5694" s="7"/>
      <c r="R5694" s="6"/>
    </row>
    <row r="5695" spans="5:18">
      <c r="E5695" s="5"/>
      <c r="F5695" s="6"/>
      <c r="G5695" s="6"/>
      <c r="I5695" s="6"/>
      <c r="J5695" s="6"/>
      <c r="K5695" s="6"/>
      <c r="L5695" s="6"/>
      <c r="M5695" s="6"/>
      <c r="N5695" s="6"/>
      <c r="O5695" s="7"/>
      <c r="P5695" s="7"/>
      <c r="Q5695" s="7"/>
      <c r="R5695" s="6"/>
    </row>
    <row r="5696" spans="5:18">
      <c r="E5696" s="5"/>
      <c r="F5696" s="6"/>
      <c r="G5696" s="6"/>
      <c r="I5696" s="6"/>
      <c r="J5696" s="6"/>
      <c r="K5696" s="6"/>
      <c r="L5696" s="6"/>
      <c r="M5696" s="6"/>
      <c r="N5696" s="6"/>
      <c r="O5696" s="7"/>
      <c r="P5696" s="7"/>
      <c r="Q5696" s="7"/>
      <c r="R5696" s="6"/>
    </row>
    <row r="5697" spans="5:18">
      <c r="E5697" s="5"/>
      <c r="F5697" s="6"/>
      <c r="G5697" s="6"/>
      <c r="I5697" s="6"/>
      <c r="J5697" s="6"/>
      <c r="K5697" s="6"/>
      <c r="L5697" s="6"/>
      <c r="M5697" s="6"/>
      <c r="N5697" s="6"/>
      <c r="O5697" s="7"/>
      <c r="P5697" s="7"/>
      <c r="Q5697" s="7"/>
      <c r="R5697" s="6"/>
    </row>
    <row r="5698" spans="5:18">
      <c r="E5698" s="5"/>
      <c r="F5698" s="6"/>
      <c r="G5698" s="6"/>
      <c r="I5698" s="6"/>
      <c r="J5698" s="6"/>
      <c r="K5698" s="6"/>
      <c r="L5698" s="6"/>
      <c r="M5698" s="6"/>
      <c r="N5698" s="6"/>
      <c r="O5698" s="7"/>
      <c r="P5698" s="7"/>
      <c r="Q5698" s="7"/>
      <c r="R5698" s="6"/>
    </row>
    <row r="5699" spans="5:18">
      <c r="E5699" s="5"/>
      <c r="F5699" s="6"/>
      <c r="G5699" s="6"/>
      <c r="I5699" s="6"/>
      <c r="J5699" s="6"/>
      <c r="K5699" s="6"/>
      <c r="L5699" s="6"/>
      <c r="M5699" s="6"/>
      <c r="N5699" s="6"/>
      <c r="O5699" s="7"/>
      <c r="P5699" s="7"/>
      <c r="Q5699" s="7"/>
      <c r="R5699" s="6"/>
    </row>
    <row r="5700" spans="5:18">
      <c r="E5700" s="5"/>
      <c r="F5700" s="6"/>
      <c r="G5700" s="6"/>
      <c r="I5700" s="6"/>
      <c r="J5700" s="6"/>
      <c r="K5700" s="6"/>
      <c r="L5700" s="6"/>
      <c r="M5700" s="6"/>
      <c r="N5700" s="6"/>
      <c r="O5700" s="7"/>
      <c r="P5700" s="7"/>
      <c r="Q5700" s="7"/>
      <c r="R5700" s="6"/>
    </row>
    <row r="5701" spans="5:18">
      <c r="E5701" s="5"/>
      <c r="F5701" s="6"/>
      <c r="G5701" s="6"/>
      <c r="I5701" s="6"/>
      <c r="J5701" s="6"/>
      <c r="K5701" s="6"/>
      <c r="L5701" s="6"/>
      <c r="M5701" s="6"/>
      <c r="N5701" s="6"/>
      <c r="O5701" s="7"/>
      <c r="P5701" s="7"/>
      <c r="Q5701" s="7"/>
      <c r="R5701" s="6"/>
    </row>
    <row r="5702" spans="5:18">
      <c r="E5702" s="5"/>
      <c r="F5702" s="6"/>
      <c r="G5702" s="6"/>
      <c r="I5702" s="6"/>
      <c r="J5702" s="6"/>
      <c r="K5702" s="6"/>
      <c r="L5702" s="6"/>
      <c r="M5702" s="6"/>
      <c r="N5702" s="6"/>
      <c r="O5702" s="7"/>
      <c r="P5702" s="7"/>
      <c r="Q5702" s="7"/>
      <c r="R5702" s="6"/>
    </row>
    <row r="5703" spans="5:18">
      <c r="E5703" s="5"/>
      <c r="F5703" s="6"/>
      <c r="G5703" s="6"/>
      <c r="I5703" s="6"/>
      <c r="J5703" s="6"/>
      <c r="K5703" s="6"/>
      <c r="L5703" s="6"/>
      <c r="M5703" s="6"/>
      <c r="N5703" s="6"/>
      <c r="O5703" s="7"/>
      <c r="P5703" s="7"/>
      <c r="Q5703" s="7"/>
      <c r="R5703" s="6"/>
    </row>
    <row r="5704" spans="5:18">
      <c r="E5704" s="5"/>
      <c r="F5704" s="6"/>
      <c r="G5704" s="6"/>
      <c r="I5704" s="6"/>
      <c r="J5704" s="6"/>
      <c r="K5704" s="6"/>
      <c r="L5704" s="6"/>
      <c r="M5704" s="6"/>
      <c r="N5704" s="6"/>
      <c r="O5704" s="7"/>
      <c r="P5704" s="7"/>
      <c r="Q5704" s="7"/>
      <c r="R5704" s="6"/>
    </row>
    <row r="5705" spans="5:18">
      <c r="E5705" s="5"/>
      <c r="F5705" s="6"/>
      <c r="G5705" s="6"/>
      <c r="I5705" s="6"/>
      <c r="J5705" s="6"/>
      <c r="K5705" s="6"/>
      <c r="L5705" s="6"/>
      <c r="M5705" s="6"/>
      <c r="N5705" s="6"/>
      <c r="O5705" s="7"/>
      <c r="P5705" s="7"/>
      <c r="Q5705" s="7"/>
      <c r="R5705" s="6"/>
    </row>
    <row r="5706" spans="5:18">
      <c r="E5706" s="5"/>
      <c r="F5706" s="6"/>
      <c r="G5706" s="6"/>
      <c r="I5706" s="6"/>
      <c r="J5706" s="6"/>
      <c r="K5706" s="6"/>
      <c r="L5706" s="6"/>
      <c r="M5706" s="6"/>
      <c r="N5706" s="6"/>
      <c r="O5706" s="7"/>
      <c r="P5706" s="7"/>
      <c r="Q5706" s="7"/>
      <c r="R5706" s="6"/>
    </row>
    <row r="5707" spans="5:18">
      <c r="E5707" s="5"/>
      <c r="F5707" s="6"/>
      <c r="G5707" s="6"/>
      <c r="I5707" s="6"/>
      <c r="J5707" s="6"/>
      <c r="K5707" s="6"/>
      <c r="L5707" s="6"/>
      <c r="M5707" s="6"/>
      <c r="N5707" s="6"/>
      <c r="O5707" s="7"/>
      <c r="P5707" s="7"/>
      <c r="Q5707" s="7"/>
      <c r="R5707" s="6"/>
    </row>
    <row r="5708" spans="5:18">
      <c r="E5708" s="5"/>
      <c r="F5708" s="6"/>
      <c r="G5708" s="6"/>
      <c r="I5708" s="6"/>
      <c r="J5708" s="6"/>
      <c r="K5708" s="6"/>
      <c r="L5708" s="6"/>
      <c r="M5708" s="6"/>
      <c r="N5708" s="6"/>
      <c r="O5708" s="7"/>
      <c r="P5708" s="7"/>
      <c r="Q5708" s="7"/>
      <c r="R5708" s="6"/>
    </row>
    <row r="5709" spans="5:18">
      <c r="E5709" s="5"/>
      <c r="F5709" s="6"/>
      <c r="G5709" s="6"/>
      <c r="I5709" s="6"/>
      <c r="J5709" s="6"/>
      <c r="K5709" s="6"/>
      <c r="L5709" s="6"/>
      <c r="M5709" s="6"/>
      <c r="N5709" s="6"/>
      <c r="O5709" s="7"/>
      <c r="P5709" s="7"/>
      <c r="Q5709" s="7"/>
      <c r="R5709" s="6"/>
    </row>
    <row r="5710" spans="5:18">
      <c r="E5710" s="5"/>
      <c r="F5710" s="6"/>
      <c r="G5710" s="6"/>
      <c r="I5710" s="6"/>
      <c r="J5710" s="6"/>
      <c r="K5710" s="6"/>
      <c r="L5710" s="6"/>
      <c r="M5710" s="6"/>
      <c r="N5710" s="6"/>
      <c r="O5710" s="7"/>
      <c r="P5710" s="7"/>
      <c r="Q5710" s="7"/>
      <c r="R5710" s="6"/>
    </row>
    <row r="5711" spans="5:18">
      <c r="E5711" s="5"/>
      <c r="F5711" s="6"/>
      <c r="G5711" s="6"/>
      <c r="I5711" s="6"/>
      <c r="J5711" s="6"/>
      <c r="K5711" s="6"/>
      <c r="L5711" s="6"/>
      <c r="M5711" s="6"/>
      <c r="N5711" s="6"/>
      <c r="O5711" s="7"/>
      <c r="P5711" s="7"/>
      <c r="Q5711" s="7"/>
      <c r="R5711" s="6"/>
    </row>
    <row r="5712" spans="5:18">
      <c r="E5712" s="5"/>
      <c r="F5712" s="6"/>
      <c r="G5712" s="6"/>
      <c r="I5712" s="6"/>
      <c r="J5712" s="6"/>
      <c r="K5712" s="6"/>
      <c r="L5712" s="6"/>
      <c r="M5712" s="6"/>
      <c r="N5712" s="6"/>
      <c r="O5712" s="7"/>
      <c r="P5712" s="7"/>
      <c r="Q5712" s="7"/>
      <c r="R5712" s="6"/>
    </row>
    <row r="5713" spans="5:18">
      <c r="E5713" s="5"/>
      <c r="F5713" s="6"/>
      <c r="G5713" s="6"/>
      <c r="I5713" s="6"/>
      <c r="J5713" s="6"/>
      <c r="K5713" s="6"/>
      <c r="L5713" s="6"/>
      <c r="M5713" s="6"/>
      <c r="N5713" s="6"/>
      <c r="O5713" s="7"/>
      <c r="P5713" s="7"/>
      <c r="Q5713" s="7"/>
      <c r="R5713" s="6"/>
    </row>
    <row r="5714" spans="5:18">
      <c r="E5714" s="5"/>
      <c r="F5714" s="6"/>
      <c r="G5714" s="6"/>
      <c r="I5714" s="6"/>
      <c r="J5714" s="6"/>
      <c r="K5714" s="6"/>
      <c r="L5714" s="6"/>
      <c r="M5714" s="6"/>
      <c r="N5714" s="6"/>
      <c r="O5714" s="7"/>
      <c r="P5714" s="7"/>
      <c r="Q5714" s="7"/>
      <c r="R5714" s="6"/>
    </row>
    <row r="5715" spans="5:18">
      <c r="E5715" s="5"/>
      <c r="F5715" s="6"/>
      <c r="G5715" s="6"/>
      <c r="I5715" s="6"/>
      <c r="J5715" s="6"/>
      <c r="K5715" s="6"/>
      <c r="L5715" s="6"/>
      <c r="M5715" s="6"/>
      <c r="N5715" s="6"/>
      <c r="O5715" s="7"/>
      <c r="P5715" s="7"/>
      <c r="Q5715" s="7"/>
      <c r="R5715" s="6"/>
    </row>
    <row r="5716" spans="5:18">
      <c r="E5716" s="5"/>
      <c r="F5716" s="6"/>
      <c r="G5716" s="6"/>
      <c r="I5716" s="6"/>
      <c r="J5716" s="6"/>
      <c r="K5716" s="6"/>
      <c r="L5716" s="6"/>
      <c r="M5716" s="6"/>
      <c r="N5716" s="6"/>
      <c r="O5716" s="7"/>
      <c r="P5716" s="7"/>
      <c r="Q5716" s="7"/>
      <c r="R5716" s="6"/>
    </row>
    <row r="5717" spans="5:18">
      <c r="E5717" s="5"/>
      <c r="F5717" s="6"/>
      <c r="G5717" s="6"/>
      <c r="I5717" s="6"/>
      <c r="J5717" s="6"/>
      <c r="K5717" s="6"/>
      <c r="L5717" s="6"/>
      <c r="M5717" s="6"/>
      <c r="N5717" s="6"/>
      <c r="O5717" s="7"/>
      <c r="P5717" s="7"/>
      <c r="Q5717" s="7"/>
      <c r="R5717" s="6"/>
    </row>
    <row r="5718" spans="5:18">
      <c r="E5718" s="5"/>
      <c r="F5718" s="6"/>
      <c r="G5718" s="6"/>
      <c r="I5718" s="6"/>
      <c r="J5718" s="6"/>
      <c r="K5718" s="6"/>
      <c r="L5718" s="6"/>
      <c r="M5718" s="6"/>
      <c r="N5718" s="6"/>
      <c r="O5718" s="7"/>
      <c r="P5718" s="7"/>
      <c r="Q5718" s="7"/>
      <c r="R5718" s="6"/>
    </row>
    <row r="5719" spans="5:18">
      <c r="E5719" s="5"/>
      <c r="F5719" s="6"/>
      <c r="G5719" s="6"/>
      <c r="I5719" s="6"/>
      <c r="J5719" s="6"/>
      <c r="K5719" s="6"/>
      <c r="L5719" s="6"/>
      <c r="M5719" s="6"/>
      <c r="N5719" s="6"/>
      <c r="O5719" s="7"/>
      <c r="P5719" s="7"/>
      <c r="Q5719" s="7"/>
      <c r="R5719" s="6"/>
    </row>
    <row r="5720" spans="5:18">
      <c r="E5720" s="5"/>
      <c r="F5720" s="6"/>
      <c r="G5720" s="6"/>
      <c r="I5720" s="6"/>
      <c r="J5720" s="6"/>
      <c r="K5720" s="6"/>
      <c r="L5720" s="6"/>
      <c r="M5720" s="6"/>
      <c r="N5720" s="6"/>
      <c r="O5720" s="7"/>
      <c r="P5720" s="7"/>
      <c r="Q5720" s="7"/>
      <c r="R5720" s="6"/>
    </row>
    <row r="5721" spans="5:18">
      <c r="E5721" s="5"/>
      <c r="F5721" s="6"/>
      <c r="G5721" s="6"/>
      <c r="I5721" s="6"/>
      <c r="J5721" s="6"/>
      <c r="K5721" s="6"/>
      <c r="L5721" s="6"/>
      <c r="M5721" s="6"/>
      <c r="N5721" s="6"/>
      <c r="O5721" s="7"/>
      <c r="P5721" s="7"/>
      <c r="Q5721" s="7"/>
      <c r="R5721" s="6"/>
    </row>
    <row r="5722" spans="5:18">
      <c r="E5722" s="5"/>
      <c r="F5722" s="6"/>
      <c r="G5722" s="6"/>
      <c r="I5722" s="6"/>
      <c r="J5722" s="6"/>
      <c r="K5722" s="6"/>
      <c r="L5722" s="6"/>
      <c r="M5722" s="6"/>
      <c r="N5722" s="6"/>
      <c r="O5722" s="7"/>
      <c r="P5722" s="7"/>
      <c r="Q5722" s="7"/>
      <c r="R5722" s="6"/>
    </row>
    <row r="5723" spans="5:18">
      <c r="E5723" s="5"/>
      <c r="F5723" s="6"/>
      <c r="G5723" s="6"/>
      <c r="I5723" s="6"/>
      <c r="J5723" s="6"/>
      <c r="K5723" s="6"/>
      <c r="L5723" s="6"/>
      <c r="M5723" s="6"/>
      <c r="N5723" s="6"/>
      <c r="O5723" s="7"/>
      <c r="P5723" s="7"/>
      <c r="Q5723" s="7"/>
      <c r="R5723" s="6"/>
    </row>
    <row r="5724" spans="5:18">
      <c r="E5724" s="5"/>
      <c r="F5724" s="6"/>
      <c r="G5724" s="6"/>
      <c r="I5724" s="6"/>
      <c r="J5724" s="6"/>
      <c r="K5724" s="6"/>
      <c r="L5724" s="6"/>
      <c r="M5724" s="6"/>
      <c r="N5724" s="6"/>
      <c r="O5724" s="7"/>
      <c r="P5724" s="7"/>
      <c r="Q5724" s="7"/>
      <c r="R5724" s="6"/>
    </row>
    <row r="5725" spans="5:18">
      <c r="E5725" s="5"/>
      <c r="F5725" s="6"/>
      <c r="G5725" s="6"/>
      <c r="I5725" s="6"/>
      <c r="J5725" s="6"/>
      <c r="K5725" s="6"/>
      <c r="L5725" s="6"/>
      <c r="M5725" s="6"/>
      <c r="N5725" s="6"/>
      <c r="O5725" s="7"/>
      <c r="P5725" s="7"/>
      <c r="Q5725" s="7"/>
      <c r="R5725" s="6"/>
    </row>
    <row r="5726" spans="5:18">
      <c r="E5726" s="5"/>
      <c r="F5726" s="6"/>
      <c r="G5726" s="6"/>
      <c r="I5726" s="6"/>
      <c r="J5726" s="6"/>
      <c r="K5726" s="6"/>
      <c r="L5726" s="6"/>
      <c r="M5726" s="6"/>
      <c r="N5726" s="6"/>
      <c r="O5726" s="7"/>
      <c r="P5726" s="7"/>
      <c r="Q5726" s="7"/>
      <c r="R5726" s="6"/>
    </row>
    <row r="5727" spans="5:18">
      <c r="E5727" s="5"/>
      <c r="F5727" s="6"/>
      <c r="G5727" s="6"/>
      <c r="I5727" s="6"/>
      <c r="J5727" s="6"/>
      <c r="K5727" s="6"/>
      <c r="L5727" s="6"/>
      <c r="M5727" s="6"/>
      <c r="N5727" s="6"/>
      <c r="O5727" s="7"/>
      <c r="P5727" s="7"/>
      <c r="Q5727" s="7"/>
      <c r="R5727" s="6"/>
    </row>
    <row r="5728" spans="5:18">
      <c r="E5728" s="5"/>
      <c r="F5728" s="6"/>
      <c r="G5728" s="6"/>
      <c r="I5728" s="6"/>
      <c r="J5728" s="6"/>
      <c r="K5728" s="6"/>
      <c r="L5728" s="6"/>
      <c r="M5728" s="6"/>
      <c r="N5728" s="6"/>
      <c r="O5728" s="7"/>
      <c r="P5728" s="7"/>
      <c r="Q5728" s="7"/>
      <c r="R5728" s="6"/>
    </row>
    <row r="5729" spans="5:18">
      <c r="E5729" s="5"/>
      <c r="F5729" s="6"/>
      <c r="G5729" s="6"/>
      <c r="I5729" s="6"/>
      <c r="J5729" s="6"/>
      <c r="K5729" s="6"/>
      <c r="L5729" s="6"/>
      <c r="M5729" s="6"/>
      <c r="N5729" s="6"/>
      <c r="O5729" s="7"/>
      <c r="P5729" s="7"/>
      <c r="Q5729" s="7"/>
      <c r="R5729" s="6"/>
    </row>
    <row r="5730" spans="5:18">
      <c r="E5730" s="5"/>
      <c r="F5730" s="6"/>
      <c r="G5730" s="6"/>
      <c r="I5730" s="6"/>
      <c r="J5730" s="6"/>
      <c r="K5730" s="6"/>
      <c r="L5730" s="6"/>
      <c r="M5730" s="6"/>
      <c r="N5730" s="6"/>
      <c r="O5730" s="7"/>
      <c r="P5730" s="7"/>
      <c r="Q5730" s="7"/>
      <c r="R5730" s="6"/>
    </row>
    <row r="5731" spans="5:18">
      <c r="E5731" s="5"/>
      <c r="F5731" s="6"/>
      <c r="G5731" s="6"/>
      <c r="I5731" s="6"/>
      <c r="J5731" s="6"/>
      <c r="K5731" s="6"/>
      <c r="L5731" s="6"/>
      <c r="M5731" s="6"/>
      <c r="N5731" s="6"/>
      <c r="O5731" s="7"/>
      <c r="P5731" s="7"/>
      <c r="Q5731" s="7"/>
      <c r="R5731" s="6"/>
    </row>
    <row r="5732" spans="5:18">
      <c r="E5732" s="5"/>
      <c r="F5732" s="6"/>
      <c r="G5732" s="6"/>
      <c r="I5732" s="6"/>
      <c r="J5732" s="6"/>
      <c r="K5732" s="6"/>
      <c r="L5732" s="6"/>
      <c r="M5732" s="6"/>
      <c r="N5732" s="6"/>
      <c r="O5732" s="7"/>
      <c r="P5732" s="7"/>
      <c r="Q5732" s="7"/>
      <c r="R5732" s="6"/>
    </row>
    <row r="5733" spans="5:18">
      <c r="E5733" s="5"/>
      <c r="F5733" s="6"/>
      <c r="G5733" s="6"/>
      <c r="I5733" s="6"/>
      <c r="J5733" s="6"/>
      <c r="K5733" s="6"/>
      <c r="L5733" s="6"/>
      <c r="M5733" s="6"/>
      <c r="N5733" s="6"/>
      <c r="O5733" s="7"/>
      <c r="P5733" s="7"/>
      <c r="Q5733" s="7"/>
      <c r="R5733" s="6"/>
    </row>
    <row r="5734" spans="5:18">
      <c r="E5734" s="5"/>
      <c r="F5734" s="6"/>
      <c r="G5734" s="6"/>
      <c r="I5734" s="6"/>
      <c r="J5734" s="6"/>
      <c r="K5734" s="6"/>
      <c r="L5734" s="6"/>
      <c r="M5734" s="6"/>
      <c r="N5734" s="6"/>
      <c r="O5734" s="7"/>
      <c r="P5734" s="7"/>
      <c r="Q5734" s="7"/>
      <c r="R5734" s="6"/>
    </row>
    <row r="5735" spans="5:18">
      <c r="E5735" s="5"/>
      <c r="F5735" s="6"/>
      <c r="G5735" s="6"/>
      <c r="I5735" s="6"/>
      <c r="J5735" s="6"/>
      <c r="K5735" s="6"/>
      <c r="L5735" s="6"/>
      <c r="M5735" s="6"/>
      <c r="N5735" s="6"/>
      <c r="O5735" s="7"/>
      <c r="P5735" s="7"/>
      <c r="Q5735" s="7"/>
      <c r="R5735" s="6"/>
    </row>
    <row r="5736" spans="5:18">
      <c r="E5736" s="5"/>
      <c r="F5736" s="6"/>
      <c r="G5736" s="6"/>
      <c r="I5736" s="6"/>
      <c r="J5736" s="6"/>
      <c r="K5736" s="6"/>
      <c r="L5736" s="6"/>
      <c r="M5736" s="6"/>
      <c r="N5736" s="6"/>
      <c r="O5736" s="7"/>
      <c r="P5736" s="7"/>
      <c r="Q5736" s="7"/>
      <c r="R5736" s="6"/>
    </row>
    <row r="5737" spans="5:18">
      <c r="E5737" s="5"/>
      <c r="F5737" s="6"/>
      <c r="G5737" s="6"/>
      <c r="I5737" s="6"/>
      <c r="J5737" s="6"/>
      <c r="K5737" s="6"/>
      <c r="L5737" s="6"/>
      <c r="M5737" s="6"/>
      <c r="N5737" s="6"/>
      <c r="O5737" s="7"/>
      <c r="P5737" s="7"/>
      <c r="Q5737" s="7"/>
      <c r="R5737" s="6"/>
    </row>
    <row r="5738" spans="5:18">
      <c r="E5738" s="5"/>
      <c r="F5738" s="6"/>
      <c r="G5738" s="6"/>
      <c r="I5738" s="6"/>
      <c r="J5738" s="6"/>
      <c r="K5738" s="6"/>
      <c r="L5738" s="6"/>
      <c r="M5738" s="6"/>
      <c r="N5738" s="6"/>
      <c r="O5738" s="7"/>
      <c r="P5738" s="7"/>
      <c r="Q5738" s="7"/>
      <c r="R5738" s="6"/>
    </row>
    <row r="5739" spans="5:18">
      <c r="E5739" s="5"/>
      <c r="F5739" s="6"/>
      <c r="G5739" s="6"/>
      <c r="I5739" s="6"/>
      <c r="J5739" s="6"/>
      <c r="K5739" s="6"/>
      <c r="L5739" s="6"/>
      <c r="M5739" s="6"/>
      <c r="N5739" s="6"/>
      <c r="O5739" s="7"/>
      <c r="P5739" s="7"/>
      <c r="Q5739" s="7"/>
      <c r="R5739" s="6"/>
    </row>
    <row r="5740" spans="5:18">
      <c r="E5740" s="5"/>
      <c r="F5740" s="6"/>
      <c r="G5740" s="6"/>
      <c r="I5740" s="6"/>
      <c r="J5740" s="6"/>
      <c r="K5740" s="6"/>
      <c r="L5740" s="6"/>
      <c r="M5740" s="6"/>
      <c r="N5740" s="6"/>
      <c r="O5740" s="7"/>
      <c r="P5740" s="7"/>
      <c r="Q5740" s="7"/>
      <c r="R5740" s="6"/>
    </row>
    <row r="5741" spans="5:18">
      <c r="E5741" s="5"/>
      <c r="F5741" s="6"/>
      <c r="G5741" s="6"/>
      <c r="I5741" s="6"/>
      <c r="J5741" s="6"/>
      <c r="K5741" s="6"/>
      <c r="L5741" s="6"/>
      <c r="M5741" s="6"/>
      <c r="N5741" s="6"/>
      <c r="O5741" s="7"/>
      <c r="P5741" s="7"/>
      <c r="Q5741" s="7"/>
      <c r="R5741" s="6"/>
    </row>
    <row r="5742" spans="5:18">
      <c r="E5742" s="5"/>
      <c r="F5742" s="6"/>
      <c r="G5742" s="6"/>
      <c r="I5742" s="6"/>
      <c r="J5742" s="6"/>
      <c r="K5742" s="6"/>
      <c r="L5742" s="6"/>
      <c r="M5742" s="6"/>
      <c r="N5742" s="6"/>
      <c r="O5742" s="7"/>
      <c r="P5742" s="7"/>
      <c r="Q5742" s="7"/>
      <c r="R5742" s="6"/>
    </row>
    <row r="5743" spans="5:18">
      <c r="E5743" s="5"/>
      <c r="F5743" s="6"/>
      <c r="G5743" s="6"/>
      <c r="I5743" s="6"/>
      <c r="J5743" s="6"/>
      <c r="K5743" s="6"/>
      <c r="L5743" s="6"/>
      <c r="M5743" s="6"/>
      <c r="N5743" s="6"/>
      <c r="O5743" s="7"/>
      <c r="P5743" s="7"/>
      <c r="Q5743" s="7"/>
      <c r="R5743" s="6"/>
    </row>
    <row r="5744" spans="5:18">
      <c r="E5744" s="5"/>
      <c r="F5744" s="6"/>
      <c r="G5744" s="6"/>
      <c r="I5744" s="6"/>
      <c r="J5744" s="6"/>
      <c r="K5744" s="6"/>
      <c r="L5744" s="6"/>
      <c r="M5744" s="6"/>
      <c r="N5744" s="6"/>
      <c r="O5744" s="7"/>
      <c r="P5744" s="7"/>
      <c r="Q5744" s="7"/>
      <c r="R5744" s="6"/>
    </row>
    <row r="5745" spans="5:18">
      <c r="E5745" s="5"/>
      <c r="F5745" s="6"/>
      <c r="G5745" s="6"/>
      <c r="I5745" s="6"/>
      <c r="J5745" s="6"/>
      <c r="K5745" s="6"/>
      <c r="L5745" s="6"/>
      <c r="M5745" s="6"/>
      <c r="N5745" s="6"/>
      <c r="O5745" s="7"/>
      <c r="P5745" s="7"/>
      <c r="Q5745" s="7"/>
      <c r="R5745" s="6"/>
    </row>
    <row r="5746" spans="5:18">
      <c r="E5746" s="5"/>
      <c r="F5746" s="6"/>
      <c r="G5746" s="6"/>
      <c r="I5746" s="6"/>
      <c r="J5746" s="6"/>
      <c r="K5746" s="6"/>
      <c r="L5746" s="6"/>
      <c r="M5746" s="6"/>
      <c r="N5746" s="6"/>
      <c r="O5746" s="7"/>
      <c r="P5746" s="7"/>
      <c r="Q5746" s="7"/>
      <c r="R5746" s="6"/>
    </row>
    <row r="5747" spans="5:18">
      <c r="E5747" s="5"/>
      <c r="F5747" s="6"/>
      <c r="G5747" s="6"/>
      <c r="I5747" s="6"/>
      <c r="J5747" s="6"/>
      <c r="K5747" s="6"/>
      <c r="L5747" s="6"/>
      <c r="M5747" s="6"/>
      <c r="N5747" s="6"/>
      <c r="O5747" s="7"/>
      <c r="P5747" s="7"/>
      <c r="Q5747" s="7"/>
      <c r="R5747" s="6"/>
    </row>
    <row r="5748" spans="5:18">
      <c r="E5748" s="5"/>
      <c r="F5748" s="6"/>
      <c r="G5748" s="6"/>
      <c r="I5748" s="6"/>
      <c r="J5748" s="6"/>
      <c r="K5748" s="6"/>
      <c r="L5748" s="6"/>
      <c r="M5748" s="6"/>
      <c r="N5748" s="6"/>
      <c r="O5748" s="7"/>
      <c r="P5748" s="7"/>
      <c r="Q5748" s="7"/>
      <c r="R5748" s="6"/>
    </row>
    <row r="5749" spans="5:18">
      <c r="E5749" s="5"/>
      <c r="F5749" s="6"/>
      <c r="G5749" s="6"/>
      <c r="I5749" s="6"/>
      <c r="J5749" s="6"/>
      <c r="K5749" s="6"/>
      <c r="L5749" s="6"/>
      <c r="M5749" s="6"/>
      <c r="N5749" s="6"/>
      <c r="O5749" s="7"/>
      <c r="P5749" s="7"/>
      <c r="Q5749" s="7"/>
      <c r="R5749" s="6"/>
    </row>
    <row r="5750" spans="5:18">
      <c r="E5750" s="5"/>
      <c r="F5750" s="6"/>
      <c r="G5750" s="6"/>
      <c r="I5750" s="6"/>
      <c r="J5750" s="6"/>
      <c r="K5750" s="6"/>
      <c r="L5750" s="6"/>
      <c r="M5750" s="6"/>
      <c r="N5750" s="6"/>
      <c r="O5750" s="7"/>
      <c r="P5750" s="7"/>
      <c r="Q5750" s="7"/>
      <c r="R5750" s="6"/>
    </row>
    <row r="5751" spans="5:18">
      <c r="E5751" s="5"/>
      <c r="F5751" s="6"/>
      <c r="G5751" s="6"/>
      <c r="I5751" s="6"/>
      <c r="J5751" s="6"/>
      <c r="K5751" s="6"/>
      <c r="L5751" s="6"/>
      <c r="M5751" s="6"/>
      <c r="N5751" s="6"/>
      <c r="O5751" s="7"/>
      <c r="P5751" s="7"/>
      <c r="Q5751" s="7"/>
      <c r="R5751" s="6"/>
    </row>
    <row r="5752" spans="5:18">
      <c r="E5752" s="5"/>
      <c r="F5752" s="6"/>
      <c r="G5752" s="6"/>
      <c r="I5752" s="6"/>
      <c r="J5752" s="6"/>
      <c r="K5752" s="6"/>
      <c r="L5752" s="6"/>
      <c r="M5752" s="6"/>
      <c r="N5752" s="6"/>
      <c r="O5752" s="7"/>
      <c r="P5752" s="7"/>
      <c r="Q5752" s="7"/>
      <c r="R5752" s="6"/>
    </row>
    <row r="5753" spans="5:18">
      <c r="E5753" s="5"/>
      <c r="F5753" s="6"/>
      <c r="G5753" s="6"/>
      <c r="I5753" s="6"/>
      <c r="J5753" s="6"/>
      <c r="K5753" s="6"/>
      <c r="L5753" s="6"/>
      <c r="M5753" s="6"/>
      <c r="N5753" s="6"/>
      <c r="O5753" s="7"/>
      <c r="P5753" s="7"/>
      <c r="Q5753" s="7"/>
      <c r="R5753" s="6"/>
    </row>
    <row r="5754" spans="5:18">
      <c r="E5754" s="5"/>
      <c r="F5754" s="6"/>
      <c r="G5754" s="6"/>
      <c r="I5754" s="6"/>
      <c r="J5754" s="6"/>
      <c r="K5754" s="6"/>
      <c r="L5754" s="6"/>
      <c r="M5754" s="6"/>
      <c r="N5754" s="6"/>
      <c r="O5754" s="7"/>
      <c r="P5754" s="7"/>
      <c r="Q5754" s="7"/>
      <c r="R5754" s="6"/>
    </row>
    <row r="5755" spans="5:18">
      <c r="E5755" s="5"/>
      <c r="F5755" s="6"/>
      <c r="G5755" s="6"/>
      <c r="I5755" s="6"/>
      <c r="J5755" s="6"/>
      <c r="K5755" s="6"/>
      <c r="L5755" s="6"/>
      <c r="M5755" s="6"/>
      <c r="N5755" s="6"/>
      <c r="O5755" s="7"/>
      <c r="P5755" s="7"/>
      <c r="Q5755" s="7"/>
      <c r="R5755" s="6"/>
    </row>
    <row r="5756" spans="5:18">
      <c r="E5756" s="5"/>
      <c r="F5756" s="6"/>
      <c r="G5756" s="6"/>
      <c r="I5756" s="6"/>
      <c r="J5756" s="6"/>
      <c r="K5756" s="6"/>
      <c r="L5756" s="6"/>
      <c r="M5756" s="6"/>
      <c r="N5756" s="6"/>
      <c r="O5756" s="7"/>
      <c r="P5756" s="7"/>
      <c r="Q5756" s="7"/>
      <c r="R5756" s="6"/>
    </row>
    <row r="5757" spans="5:18">
      <c r="E5757" s="5"/>
      <c r="F5757" s="6"/>
      <c r="G5757" s="6"/>
      <c r="I5757" s="6"/>
      <c r="J5757" s="6"/>
      <c r="K5757" s="6"/>
      <c r="L5757" s="6"/>
      <c r="M5757" s="6"/>
      <c r="N5757" s="6"/>
      <c r="O5757" s="7"/>
      <c r="P5757" s="7"/>
      <c r="Q5757" s="7"/>
      <c r="R5757" s="6"/>
    </row>
    <row r="5758" spans="5:18">
      <c r="E5758" s="5"/>
      <c r="F5758" s="6"/>
      <c r="G5758" s="6"/>
      <c r="I5758" s="6"/>
      <c r="J5758" s="6"/>
      <c r="K5758" s="6"/>
      <c r="L5758" s="6"/>
      <c r="M5758" s="6"/>
      <c r="N5758" s="6"/>
      <c r="O5758" s="7"/>
      <c r="P5758" s="7"/>
      <c r="Q5758" s="7"/>
      <c r="R5758" s="6"/>
    </row>
    <row r="5759" spans="5:18">
      <c r="E5759" s="5"/>
      <c r="F5759" s="6"/>
      <c r="G5759" s="6"/>
      <c r="I5759" s="6"/>
      <c r="J5759" s="6"/>
      <c r="K5759" s="6"/>
      <c r="L5759" s="6"/>
      <c r="M5759" s="6"/>
      <c r="N5759" s="6"/>
      <c r="O5759" s="7"/>
      <c r="P5759" s="7"/>
      <c r="Q5759" s="7"/>
      <c r="R5759" s="6"/>
    </row>
    <row r="5760" spans="5:18">
      <c r="E5760" s="5"/>
      <c r="F5760" s="6"/>
      <c r="G5760" s="6"/>
      <c r="I5760" s="6"/>
      <c r="J5760" s="6"/>
      <c r="K5760" s="6"/>
      <c r="L5760" s="6"/>
      <c r="M5760" s="6"/>
      <c r="N5760" s="6"/>
      <c r="O5760" s="7"/>
      <c r="P5760" s="7"/>
      <c r="Q5760" s="7"/>
      <c r="R5760" s="6"/>
    </row>
    <row r="5761" spans="5:18">
      <c r="E5761" s="5"/>
      <c r="F5761" s="6"/>
      <c r="G5761" s="6"/>
      <c r="I5761" s="6"/>
      <c r="J5761" s="6"/>
      <c r="K5761" s="6"/>
      <c r="L5761" s="6"/>
      <c r="M5761" s="6"/>
      <c r="N5761" s="6"/>
      <c r="O5761" s="7"/>
      <c r="P5761" s="7"/>
      <c r="Q5761" s="7"/>
      <c r="R5761" s="6"/>
    </row>
    <row r="5762" spans="5:18">
      <c r="E5762" s="5"/>
      <c r="F5762" s="6"/>
      <c r="G5762" s="6"/>
      <c r="I5762" s="6"/>
      <c r="J5762" s="6"/>
      <c r="K5762" s="6"/>
      <c r="L5762" s="6"/>
      <c r="M5762" s="6"/>
      <c r="N5762" s="6"/>
      <c r="O5762" s="7"/>
      <c r="P5762" s="7"/>
      <c r="Q5762" s="7"/>
      <c r="R5762" s="6"/>
    </row>
    <row r="5763" spans="5:18">
      <c r="E5763" s="5"/>
      <c r="F5763" s="6"/>
      <c r="G5763" s="6"/>
      <c r="I5763" s="6"/>
      <c r="J5763" s="6"/>
      <c r="K5763" s="6"/>
      <c r="L5763" s="6"/>
      <c r="M5763" s="6"/>
      <c r="N5763" s="6"/>
      <c r="O5763" s="7"/>
      <c r="P5763" s="7"/>
      <c r="Q5763" s="7"/>
      <c r="R5763" s="6"/>
    </row>
    <row r="5764" spans="5:18">
      <c r="E5764" s="5"/>
      <c r="F5764" s="6"/>
      <c r="G5764" s="6"/>
      <c r="I5764" s="6"/>
      <c r="J5764" s="6"/>
      <c r="K5764" s="6"/>
      <c r="L5764" s="6"/>
      <c r="M5764" s="6"/>
      <c r="N5764" s="6"/>
      <c r="O5764" s="7"/>
      <c r="P5764" s="7"/>
      <c r="Q5764" s="7"/>
      <c r="R5764" s="6"/>
    </row>
    <row r="5765" spans="5:18">
      <c r="E5765" s="5"/>
      <c r="F5765" s="6"/>
      <c r="G5765" s="6"/>
      <c r="I5765" s="6"/>
      <c r="J5765" s="6"/>
      <c r="K5765" s="6"/>
      <c r="L5765" s="6"/>
      <c r="M5765" s="6"/>
      <c r="N5765" s="6"/>
      <c r="O5765" s="7"/>
      <c r="P5765" s="7"/>
      <c r="Q5765" s="7"/>
      <c r="R5765" s="6"/>
    </row>
    <row r="5766" spans="5:18">
      <c r="E5766" s="5"/>
      <c r="F5766" s="6"/>
      <c r="G5766" s="6"/>
      <c r="I5766" s="6"/>
      <c r="J5766" s="6"/>
      <c r="K5766" s="6"/>
      <c r="L5766" s="6"/>
      <c r="M5766" s="6"/>
      <c r="N5766" s="6"/>
      <c r="O5766" s="7"/>
      <c r="P5766" s="7"/>
      <c r="Q5766" s="7"/>
      <c r="R5766" s="6"/>
    </row>
    <row r="5767" spans="5:18">
      <c r="E5767" s="5"/>
      <c r="F5767" s="6"/>
      <c r="G5767" s="6"/>
      <c r="I5767" s="6"/>
      <c r="J5767" s="6"/>
      <c r="K5767" s="6"/>
      <c r="L5767" s="6"/>
      <c r="M5767" s="6"/>
      <c r="N5767" s="6"/>
      <c r="O5767" s="7"/>
      <c r="P5767" s="7"/>
      <c r="Q5767" s="7"/>
      <c r="R5767" s="6"/>
    </row>
    <row r="5768" spans="5:18">
      <c r="E5768" s="5"/>
      <c r="F5768" s="6"/>
      <c r="G5768" s="6"/>
      <c r="I5768" s="6"/>
      <c r="J5768" s="6"/>
      <c r="K5768" s="6"/>
      <c r="L5768" s="6"/>
      <c r="M5768" s="6"/>
      <c r="N5768" s="6"/>
      <c r="O5768" s="7"/>
      <c r="P5768" s="7"/>
      <c r="Q5768" s="7"/>
      <c r="R5768" s="6"/>
    </row>
    <row r="5769" spans="5:18">
      <c r="E5769" s="5"/>
      <c r="F5769" s="6"/>
      <c r="G5769" s="6"/>
      <c r="I5769" s="6"/>
      <c r="J5769" s="6"/>
      <c r="K5769" s="6"/>
      <c r="L5769" s="6"/>
      <c r="M5769" s="6"/>
      <c r="N5769" s="6"/>
      <c r="O5769" s="7"/>
      <c r="P5769" s="7"/>
      <c r="Q5769" s="7"/>
      <c r="R5769" s="6"/>
    </row>
    <row r="5770" spans="5:18">
      <c r="E5770" s="5"/>
      <c r="F5770" s="6"/>
      <c r="G5770" s="6"/>
      <c r="I5770" s="6"/>
      <c r="J5770" s="6"/>
      <c r="K5770" s="6"/>
      <c r="L5770" s="6"/>
      <c r="M5770" s="6"/>
      <c r="N5770" s="6"/>
      <c r="O5770" s="7"/>
      <c r="P5770" s="7"/>
      <c r="Q5770" s="7"/>
      <c r="R5770" s="6"/>
    </row>
    <row r="5771" spans="5:18">
      <c r="E5771" s="5"/>
      <c r="F5771" s="6"/>
      <c r="G5771" s="6"/>
      <c r="I5771" s="6"/>
      <c r="J5771" s="6"/>
      <c r="K5771" s="6"/>
      <c r="L5771" s="6"/>
      <c r="M5771" s="6"/>
      <c r="N5771" s="6"/>
      <c r="O5771" s="7"/>
      <c r="P5771" s="7"/>
      <c r="Q5771" s="7"/>
      <c r="R5771" s="6"/>
    </row>
    <row r="5772" spans="5:18">
      <c r="E5772" s="5"/>
      <c r="F5772" s="6"/>
      <c r="G5772" s="6"/>
      <c r="I5772" s="6"/>
      <c r="J5772" s="6"/>
      <c r="K5772" s="6"/>
      <c r="L5772" s="6"/>
      <c r="M5772" s="6"/>
      <c r="N5772" s="6"/>
      <c r="O5772" s="7"/>
      <c r="P5772" s="7"/>
      <c r="Q5772" s="7"/>
      <c r="R5772" s="6"/>
    </row>
    <row r="5773" spans="5:18">
      <c r="E5773" s="5"/>
      <c r="F5773" s="6"/>
      <c r="G5773" s="6"/>
      <c r="I5773" s="6"/>
      <c r="J5773" s="6"/>
      <c r="K5773" s="6"/>
      <c r="L5773" s="6"/>
      <c r="M5773" s="6"/>
      <c r="N5773" s="6"/>
      <c r="O5773" s="7"/>
      <c r="P5773" s="7"/>
      <c r="Q5773" s="7"/>
      <c r="R5773" s="6"/>
    </row>
    <row r="5774" spans="5:18">
      <c r="E5774" s="5"/>
      <c r="F5774" s="6"/>
      <c r="G5774" s="6"/>
      <c r="I5774" s="6"/>
      <c r="J5774" s="6"/>
      <c r="K5774" s="6"/>
      <c r="L5774" s="6"/>
      <c r="M5774" s="6"/>
      <c r="N5774" s="6"/>
      <c r="O5774" s="7"/>
      <c r="P5774" s="7"/>
      <c r="Q5774" s="7"/>
      <c r="R5774" s="6"/>
    </row>
    <row r="5775" spans="5:18">
      <c r="E5775" s="5"/>
      <c r="F5775" s="6"/>
      <c r="G5775" s="6"/>
      <c r="I5775" s="6"/>
      <c r="J5775" s="6"/>
      <c r="K5775" s="6"/>
      <c r="L5775" s="6"/>
      <c r="M5775" s="6"/>
      <c r="N5775" s="6"/>
      <c r="O5775" s="7"/>
      <c r="P5775" s="7"/>
      <c r="Q5775" s="7"/>
      <c r="R5775" s="6"/>
    </row>
    <row r="5776" spans="5:18">
      <c r="E5776" s="5"/>
      <c r="F5776" s="6"/>
      <c r="G5776" s="6"/>
      <c r="I5776" s="6"/>
      <c r="J5776" s="6"/>
      <c r="K5776" s="6"/>
      <c r="L5776" s="6"/>
      <c r="M5776" s="6"/>
      <c r="N5776" s="6"/>
      <c r="O5776" s="7"/>
      <c r="P5776" s="7"/>
      <c r="Q5776" s="7"/>
      <c r="R5776" s="6"/>
    </row>
    <row r="5777" spans="5:18">
      <c r="E5777" s="5"/>
      <c r="F5777" s="6"/>
      <c r="G5777" s="6"/>
      <c r="I5777" s="6"/>
      <c r="J5777" s="6"/>
      <c r="K5777" s="6"/>
      <c r="L5777" s="6"/>
      <c r="M5777" s="6"/>
      <c r="N5777" s="6"/>
      <c r="O5777" s="7"/>
      <c r="P5777" s="7"/>
      <c r="Q5777" s="7"/>
      <c r="R5777" s="6"/>
    </row>
    <row r="5778" spans="5:18">
      <c r="E5778" s="5"/>
      <c r="F5778" s="6"/>
      <c r="G5778" s="6"/>
      <c r="I5778" s="6"/>
      <c r="J5778" s="6"/>
      <c r="K5778" s="6"/>
      <c r="L5778" s="6"/>
      <c r="M5778" s="6"/>
      <c r="N5778" s="6"/>
      <c r="O5778" s="7"/>
      <c r="P5778" s="7"/>
      <c r="Q5778" s="7"/>
      <c r="R5778" s="6"/>
    </row>
    <row r="5779" spans="5:18">
      <c r="E5779" s="5"/>
      <c r="F5779" s="6"/>
      <c r="G5779" s="6"/>
      <c r="I5779" s="6"/>
      <c r="J5779" s="6"/>
      <c r="K5779" s="6"/>
      <c r="L5779" s="6"/>
      <c r="M5779" s="6"/>
      <c r="N5779" s="6"/>
      <c r="O5779" s="7"/>
      <c r="P5779" s="7"/>
      <c r="Q5779" s="7"/>
      <c r="R5779" s="6"/>
    </row>
    <row r="5780" spans="5:18">
      <c r="E5780" s="5"/>
      <c r="F5780" s="6"/>
      <c r="G5780" s="6"/>
      <c r="I5780" s="6"/>
      <c r="J5780" s="6"/>
      <c r="K5780" s="6"/>
      <c r="L5780" s="6"/>
      <c r="M5780" s="6"/>
      <c r="N5780" s="6"/>
      <c r="O5780" s="7"/>
      <c r="P5780" s="7"/>
      <c r="Q5780" s="7"/>
      <c r="R5780" s="6"/>
    </row>
    <row r="5781" spans="5:18">
      <c r="E5781" s="5"/>
      <c r="F5781" s="6"/>
      <c r="G5781" s="6"/>
      <c r="I5781" s="6"/>
      <c r="J5781" s="6"/>
      <c r="K5781" s="6"/>
      <c r="L5781" s="6"/>
      <c r="M5781" s="6"/>
      <c r="N5781" s="6"/>
      <c r="O5781" s="7"/>
      <c r="P5781" s="7"/>
      <c r="Q5781" s="7"/>
      <c r="R5781" s="6"/>
    </row>
    <row r="5782" spans="5:18">
      <c r="E5782" s="5"/>
      <c r="F5782" s="6"/>
      <c r="G5782" s="6"/>
      <c r="I5782" s="6"/>
      <c r="J5782" s="6"/>
      <c r="K5782" s="6"/>
      <c r="L5782" s="6"/>
      <c r="M5782" s="6"/>
      <c r="N5782" s="6"/>
      <c r="O5782" s="7"/>
      <c r="P5782" s="7"/>
      <c r="Q5782" s="7"/>
      <c r="R5782" s="6"/>
    </row>
    <row r="5783" spans="5:18">
      <c r="E5783" s="5"/>
      <c r="F5783" s="6"/>
      <c r="G5783" s="6"/>
      <c r="I5783" s="6"/>
      <c r="J5783" s="6"/>
      <c r="K5783" s="6"/>
      <c r="L5783" s="6"/>
      <c r="M5783" s="6"/>
      <c r="N5783" s="6"/>
      <c r="O5783" s="7"/>
      <c r="P5783" s="7"/>
      <c r="Q5783" s="7"/>
      <c r="R5783" s="6"/>
    </row>
    <row r="5784" spans="5:18">
      <c r="E5784" s="5"/>
      <c r="F5784" s="6"/>
      <c r="G5784" s="6"/>
      <c r="I5784" s="6"/>
      <c r="J5784" s="6"/>
      <c r="K5784" s="6"/>
      <c r="L5784" s="6"/>
      <c r="M5784" s="6"/>
      <c r="N5784" s="6"/>
      <c r="O5784" s="7"/>
      <c r="P5784" s="7"/>
      <c r="Q5784" s="7"/>
      <c r="R5784" s="6"/>
    </row>
    <row r="5785" spans="5:18">
      <c r="E5785" s="5"/>
      <c r="F5785" s="6"/>
      <c r="G5785" s="6"/>
      <c r="I5785" s="6"/>
      <c r="J5785" s="6"/>
      <c r="K5785" s="6"/>
      <c r="L5785" s="6"/>
      <c r="M5785" s="6"/>
      <c r="N5785" s="6"/>
      <c r="O5785" s="7"/>
      <c r="P5785" s="7"/>
      <c r="Q5785" s="7"/>
      <c r="R5785" s="6"/>
    </row>
    <row r="5786" spans="5:18">
      <c r="E5786" s="5"/>
      <c r="F5786" s="6"/>
      <c r="G5786" s="6"/>
      <c r="I5786" s="6"/>
      <c r="J5786" s="6"/>
      <c r="K5786" s="6"/>
      <c r="L5786" s="6"/>
      <c r="M5786" s="6"/>
      <c r="N5786" s="6"/>
      <c r="O5786" s="7"/>
      <c r="P5786" s="7"/>
      <c r="Q5786" s="7"/>
      <c r="R5786" s="6"/>
    </row>
    <row r="5787" spans="5:18">
      <c r="E5787" s="5"/>
      <c r="F5787" s="6"/>
      <c r="G5787" s="6"/>
      <c r="I5787" s="6"/>
      <c r="J5787" s="6"/>
      <c r="K5787" s="6"/>
      <c r="L5787" s="6"/>
      <c r="M5787" s="6"/>
      <c r="N5787" s="6"/>
      <c r="O5787" s="7"/>
      <c r="P5787" s="7"/>
      <c r="Q5787" s="7"/>
      <c r="R5787" s="6"/>
    </row>
    <row r="5788" spans="5:18">
      <c r="E5788" s="5"/>
      <c r="F5788" s="6"/>
      <c r="G5788" s="6"/>
      <c r="I5788" s="6"/>
      <c r="J5788" s="6"/>
      <c r="K5788" s="6"/>
      <c r="L5788" s="6"/>
      <c r="M5788" s="6"/>
      <c r="N5788" s="6"/>
      <c r="O5788" s="7"/>
      <c r="P5788" s="7"/>
      <c r="Q5788" s="7"/>
      <c r="R5788" s="6"/>
    </row>
    <row r="5789" spans="5:18">
      <c r="E5789" s="5"/>
      <c r="F5789" s="6"/>
      <c r="G5789" s="6"/>
      <c r="I5789" s="6"/>
      <c r="J5789" s="6"/>
      <c r="K5789" s="6"/>
      <c r="L5789" s="6"/>
      <c r="M5789" s="6"/>
      <c r="N5789" s="6"/>
      <c r="O5789" s="7"/>
      <c r="P5789" s="7"/>
      <c r="Q5789" s="7"/>
      <c r="R5789" s="6"/>
    </row>
    <row r="5790" spans="5:18">
      <c r="E5790" s="5"/>
      <c r="F5790" s="6"/>
      <c r="G5790" s="6"/>
      <c r="I5790" s="6"/>
      <c r="J5790" s="6"/>
      <c r="K5790" s="6"/>
      <c r="L5790" s="6"/>
      <c r="M5790" s="6"/>
      <c r="N5790" s="6"/>
      <c r="O5790" s="7"/>
      <c r="P5790" s="7"/>
      <c r="Q5790" s="7"/>
      <c r="R5790" s="6"/>
    </row>
    <row r="5791" spans="5:18">
      <c r="E5791" s="5"/>
      <c r="F5791" s="6"/>
      <c r="G5791" s="6"/>
      <c r="I5791" s="6"/>
      <c r="J5791" s="6"/>
      <c r="K5791" s="6"/>
      <c r="L5791" s="6"/>
      <c r="M5791" s="6"/>
      <c r="N5791" s="6"/>
      <c r="O5791" s="7"/>
      <c r="P5791" s="7"/>
      <c r="Q5791" s="7"/>
      <c r="R5791" s="6"/>
    </row>
    <row r="5792" spans="5:18">
      <c r="E5792" s="5"/>
      <c r="F5792" s="6"/>
      <c r="G5792" s="6"/>
      <c r="I5792" s="6"/>
      <c r="J5792" s="6"/>
      <c r="K5792" s="6"/>
      <c r="L5792" s="6"/>
      <c r="M5792" s="6"/>
      <c r="N5792" s="6"/>
      <c r="O5792" s="7"/>
      <c r="P5792" s="7"/>
      <c r="Q5792" s="7"/>
      <c r="R5792" s="6"/>
    </row>
    <row r="5793" spans="5:18">
      <c r="E5793" s="5"/>
      <c r="F5793" s="6"/>
      <c r="G5793" s="6"/>
      <c r="I5793" s="6"/>
      <c r="J5793" s="6"/>
      <c r="K5793" s="6"/>
      <c r="L5793" s="6"/>
      <c r="M5793" s="6"/>
      <c r="N5793" s="6"/>
      <c r="O5793" s="7"/>
      <c r="P5793" s="7"/>
      <c r="Q5793" s="7"/>
      <c r="R5793" s="6"/>
    </row>
    <row r="5794" spans="5:18">
      <c r="E5794" s="5"/>
      <c r="F5794" s="6"/>
      <c r="G5794" s="6"/>
      <c r="I5794" s="6"/>
      <c r="J5794" s="6"/>
      <c r="K5794" s="6"/>
      <c r="L5794" s="6"/>
      <c r="M5794" s="6"/>
      <c r="N5794" s="6"/>
      <c r="O5794" s="7"/>
      <c r="P5794" s="7"/>
      <c r="Q5794" s="7"/>
      <c r="R5794" s="6"/>
    </row>
    <row r="5795" spans="5:18">
      <c r="E5795" s="5"/>
      <c r="F5795" s="6"/>
      <c r="G5795" s="6"/>
      <c r="I5795" s="6"/>
      <c r="J5795" s="6"/>
      <c r="K5795" s="6"/>
      <c r="L5795" s="6"/>
      <c r="M5795" s="6"/>
      <c r="N5795" s="6"/>
      <c r="O5795" s="7"/>
      <c r="P5795" s="7"/>
      <c r="Q5795" s="7"/>
      <c r="R5795" s="6"/>
    </row>
    <row r="5796" spans="5:18">
      <c r="E5796" s="5"/>
      <c r="F5796" s="6"/>
      <c r="G5796" s="6"/>
      <c r="I5796" s="6"/>
      <c r="J5796" s="6"/>
      <c r="K5796" s="6"/>
      <c r="L5796" s="6"/>
      <c r="M5796" s="6"/>
      <c r="N5796" s="6"/>
      <c r="O5796" s="7"/>
      <c r="P5796" s="7"/>
      <c r="Q5796" s="7"/>
      <c r="R5796" s="6"/>
    </row>
    <row r="5797" spans="5:18">
      <c r="E5797" s="5"/>
      <c r="F5797" s="6"/>
      <c r="G5797" s="6"/>
      <c r="I5797" s="6"/>
      <c r="J5797" s="6"/>
      <c r="K5797" s="6"/>
      <c r="L5797" s="6"/>
      <c r="M5797" s="6"/>
      <c r="N5797" s="6"/>
      <c r="O5797" s="7"/>
      <c r="P5797" s="7"/>
      <c r="Q5797" s="7"/>
      <c r="R5797" s="6"/>
    </row>
    <row r="5798" spans="5:18">
      <c r="E5798" s="5"/>
      <c r="F5798" s="6"/>
      <c r="G5798" s="6"/>
      <c r="I5798" s="6"/>
      <c r="J5798" s="6"/>
      <c r="K5798" s="6"/>
      <c r="L5798" s="6"/>
      <c r="M5798" s="6"/>
      <c r="N5798" s="6"/>
      <c r="O5798" s="7"/>
      <c r="P5798" s="7"/>
      <c r="Q5798" s="7"/>
      <c r="R5798" s="6"/>
    </row>
    <row r="5799" spans="5:18">
      <c r="E5799" s="5"/>
      <c r="F5799" s="6"/>
      <c r="G5799" s="6"/>
      <c r="I5799" s="6"/>
      <c r="J5799" s="6"/>
      <c r="K5799" s="6"/>
      <c r="L5799" s="6"/>
      <c r="M5799" s="6"/>
      <c r="N5799" s="6"/>
      <c r="O5799" s="7"/>
      <c r="P5799" s="7"/>
      <c r="Q5799" s="7"/>
      <c r="R5799" s="6"/>
    </row>
    <row r="5800" spans="5:18">
      <c r="E5800" s="5"/>
      <c r="F5800" s="6"/>
      <c r="G5800" s="6"/>
      <c r="I5800" s="6"/>
      <c r="J5800" s="6"/>
      <c r="K5800" s="6"/>
      <c r="L5800" s="6"/>
      <c r="M5800" s="6"/>
      <c r="N5800" s="6"/>
      <c r="O5800" s="7"/>
      <c r="P5800" s="7"/>
      <c r="Q5800" s="7"/>
      <c r="R5800" s="6"/>
    </row>
    <row r="5801" spans="5:18">
      <c r="E5801" s="5"/>
      <c r="F5801" s="6"/>
      <c r="G5801" s="6"/>
      <c r="I5801" s="6"/>
      <c r="J5801" s="6"/>
      <c r="K5801" s="6"/>
      <c r="L5801" s="6"/>
      <c r="M5801" s="6"/>
      <c r="N5801" s="6"/>
      <c r="O5801" s="7"/>
      <c r="P5801" s="7"/>
      <c r="Q5801" s="7"/>
      <c r="R5801" s="6"/>
    </row>
    <row r="5802" spans="5:18">
      <c r="E5802" s="5"/>
      <c r="F5802" s="6"/>
      <c r="G5802" s="6"/>
      <c r="I5802" s="6"/>
      <c r="J5802" s="6"/>
      <c r="K5802" s="6"/>
      <c r="L5802" s="6"/>
      <c r="M5802" s="6"/>
      <c r="N5802" s="6"/>
      <c r="O5802" s="7"/>
      <c r="P5802" s="7"/>
      <c r="Q5802" s="7"/>
      <c r="R5802" s="6"/>
    </row>
    <row r="5803" spans="5:18">
      <c r="E5803" s="5"/>
      <c r="F5803" s="6"/>
      <c r="G5803" s="6"/>
      <c r="I5803" s="6"/>
      <c r="J5803" s="6"/>
      <c r="K5803" s="6"/>
      <c r="L5803" s="6"/>
      <c r="M5803" s="6"/>
      <c r="N5803" s="6"/>
      <c r="O5803" s="7"/>
      <c r="P5803" s="7"/>
      <c r="Q5803" s="7"/>
      <c r="R5803" s="6"/>
    </row>
    <row r="5804" spans="5:18">
      <c r="E5804" s="5"/>
      <c r="F5804" s="6"/>
      <c r="G5804" s="6"/>
      <c r="I5804" s="6"/>
      <c r="J5804" s="6"/>
      <c r="K5804" s="6"/>
      <c r="L5804" s="6"/>
      <c r="M5804" s="6"/>
      <c r="N5804" s="6"/>
      <c r="O5804" s="7"/>
      <c r="P5804" s="7"/>
      <c r="Q5804" s="7"/>
      <c r="R5804" s="6"/>
    </row>
    <row r="5805" spans="5:18">
      <c r="E5805" s="5"/>
      <c r="F5805" s="6"/>
      <c r="G5805" s="6"/>
      <c r="I5805" s="6"/>
      <c r="J5805" s="6"/>
      <c r="K5805" s="6"/>
      <c r="L5805" s="6"/>
      <c r="M5805" s="6"/>
      <c r="N5805" s="6"/>
      <c r="O5805" s="7"/>
      <c r="P5805" s="7"/>
      <c r="Q5805" s="7"/>
      <c r="R5805" s="6"/>
    </row>
    <row r="5806" spans="5:18">
      <c r="E5806" s="5"/>
      <c r="F5806" s="6"/>
      <c r="G5806" s="6"/>
      <c r="I5806" s="6"/>
      <c r="J5806" s="6"/>
      <c r="K5806" s="6"/>
      <c r="L5806" s="6"/>
      <c r="M5806" s="6"/>
      <c r="N5806" s="6"/>
      <c r="O5806" s="7"/>
      <c r="P5806" s="7"/>
      <c r="Q5806" s="7"/>
      <c r="R5806" s="6"/>
    </row>
    <row r="5807" spans="5:18">
      <c r="E5807" s="5"/>
      <c r="F5807" s="6"/>
      <c r="G5807" s="6"/>
      <c r="I5807" s="6"/>
      <c r="J5807" s="6"/>
      <c r="K5807" s="6"/>
      <c r="L5807" s="6"/>
      <c r="M5807" s="6"/>
      <c r="N5807" s="6"/>
      <c r="O5807" s="7"/>
      <c r="P5807" s="7"/>
      <c r="Q5807" s="7"/>
      <c r="R5807" s="6"/>
    </row>
    <row r="5808" spans="5:18">
      <c r="E5808" s="5"/>
      <c r="F5808" s="6"/>
      <c r="G5808" s="6"/>
      <c r="I5808" s="6"/>
      <c r="J5808" s="6"/>
      <c r="K5808" s="6"/>
      <c r="L5808" s="6"/>
      <c r="M5808" s="6"/>
      <c r="N5808" s="6"/>
      <c r="O5808" s="7"/>
      <c r="P5808" s="7"/>
      <c r="Q5808" s="7"/>
      <c r="R5808" s="6"/>
    </row>
    <row r="5809" spans="5:18">
      <c r="E5809" s="5"/>
      <c r="F5809" s="6"/>
      <c r="G5809" s="6"/>
      <c r="I5809" s="6"/>
      <c r="J5809" s="6"/>
      <c r="K5809" s="6"/>
      <c r="L5809" s="6"/>
      <c r="M5809" s="6"/>
      <c r="N5809" s="6"/>
      <c r="O5809" s="7"/>
      <c r="P5809" s="7"/>
      <c r="Q5809" s="7"/>
      <c r="R5809" s="6"/>
    </row>
    <row r="5810" spans="5:18">
      <c r="E5810" s="5"/>
      <c r="F5810" s="6"/>
      <c r="G5810" s="6"/>
      <c r="I5810" s="6"/>
      <c r="J5810" s="6"/>
      <c r="K5810" s="6"/>
      <c r="L5810" s="6"/>
      <c r="M5810" s="6"/>
      <c r="N5810" s="6"/>
      <c r="O5810" s="7"/>
      <c r="P5810" s="7"/>
      <c r="Q5810" s="7"/>
      <c r="R5810" s="6"/>
    </row>
    <row r="5811" spans="5:18">
      <c r="E5811" s="5"/>
      <c r="F5811" s="6"/>
      <c r="G5811" s="6"/>
      <c r="I5811" s="6"/>
      <c r="J5811" s="6"/>
      <c r="K5811" s="6"/>
      <c r="L5811" s="6"/>
      <c r="M5811" s="6"/>
      <c r="N5811" s="6"/>
      <c r="O5811" s="7"/>
      <c r="P5811" s="7"/>
      <c r="Q5811" s="7"/>
      <c r="R5811" s="6"/>
    </row>
    <row r="5812" spans="5:18">
      <c r="E5812" s="5"/>
      <c r="F5812" s="6"/>
      <c r="G5812" s="6"/>
      <c r="I5812" s="6"/>
      <c r="J5812" s="6"/>
      <c r="K5812" s="6"/>
      <c r="L5812" s="6"/>
      <c r="M5812" s="6"/>
      <c r="N5812" s="6"/>
      <c r="O5812" s="7"/>
      <c r="P5812" s="7"/>
      <c r="Q5812" s="7"/>
      <c r="R5812" s="6"/>
    </row>
    <row r="5813" spans="5:18">
      <c r="E5813" s="5"/>
      <c r="F5813" s="6"/>
      <c r="G5813" s="6"/>
      <c r="I5813" s="6"/>
      <c r="J5813" s="6"/>
      <c r="K5813" s="6"/>
      <c r="L5813" s="6"/>
      <c r="M5813" s="6"/>
      <c r="N5813" s="6"/>
      <c r="O5813" s="7"/>
      <c r="P5813" s="7"/>
      <c r="Q5813" s="7"/>
      <c r="R5813" s="6"/>
    </row>
    <row r="5814" spans="5:18">
      <c r="E5814" s="5"/>
      <c r="F5814" s="6"/>
      <c r="G5814" s="6"/>
      <c r="I5814" s="6"/>
      <c r="J5814" s="6"/>
      <c r="K5814" s="6"/>
      <c r="L5814" s="6"/>
      <c r="M5814" s="6"/>
      <c r="N5814" s="6"/>
      <c r="O5814" s="7"/>
      <c r="P5814" s="7"/>
      <c r="Q5814" s="7"/>
      <c r="R5814" s="6"/>
    </row>
    <row r="5815" spans="5:18">
      <c r="E5815" s="5"/>
      <c r="F5815" s="6"/>
      <c r="G5815" s="6"/>
      <c r="I5815" s="6"/>
      <c r="J5815" s="6"/>
      <c r="K5815" s="6"/>
      <c r="L5815" s="6"/>
      <c r="M5815" s="6"/>
      <c r="N5815" s="6"/>
      <c r="O5815" s="7"/>
      <c r="P5815" s="7"/>
      <c r="Q5815" s="7"/>
      <c r="R5815" s="6"/>
    </row>
    <row r="5816" spans="5:18">
      <c r="E5816" s="5"/>
      <c r="F5816" s="6"/>
      <c r="G5816" s="6"/>
      <c r="I5816" s="6"/>
      <c r="J5816" s="6"/>
      <c r="K5816" s="6"/>
      <c r="L5816" s="6"/>
      <c r="M5816" s="6"/>
      <c r="N5816" s="6"/>
      <c r="O5816" s="7"/>
      <c r="P5816" s="7"/>
      <c r="Q5816" s="7"/>
      <c r="R5816" s="6"/>
    </row>
    <row r="5817" spans="5:18">
      <c r="E5817" s="5"/>
      <c r="F5817" s="6"/>
      <c r="G5817" s="6"/>
      <c r="I5817" s="6"/>
      <c r="J5817" s="6"/>
      <c r="K5817" s="6"/>
      <c r="L5817" s="6"/>
      <c r="M5817" s="6"/>
      <c r="N5817" s="6"/>
      <c r="O5817" s="7"/>
      <c r="P5817" s="7"/>
      <c r="Q5817" s="7"/>
      <c r="R5817" s="6"/>
    </row>
    <row r="5818" spans="5:18">
      <c r="E5818" s="5"/>
      <c r="F5818" s="6"/>
      <c r="G5818" s="6"/>
      <c r="I5818" s="6"/>
      <c r="J5818" s="6"/>
      <c r="K5818" s="6"/>
      <c r="L5818" s="6"/>
      <c r="M5818" s="6"/>
      <c r="N5818" s="6"/>
      <c r="O5818" s="7"/>
      <c r="P5818" s="7"/>
      <c r="Q5818" s="7"/>
      <c r="R5818" s="6"/>
    </row>
    <row r="5819" spans="5:18">
      <c r="E5819" s="5"/>
      <c r="F5819" s="6"/>
      <c r="G5819" s="6"/>
      <c r="I5819" s="6"/>
      <c r="J5819" s="6"/>
      <c r="K5819" s="6"/>
      <c r="L5819" s="6"/>
      <c r="M5819" s="6"/>
      <c r="N5819" s="6"/>
      <c r="O5819" s="7"/>
      <c r="P5819" s="7"/>
      <c r="Q5819" s="7"/>
      <c r="R5819" s="6"/>
    </row>
    <row r="5820" spans="5:18">
      <c r="E5820" s="5"/>
      <c r="F5820" s="6"/>
      <c r="G5820" s="6"/>
      <c r="I5820" s="6"/>
      <c r="J5820" s="6"/>
      <c r="K5820" s="6"/>
      <c r="L5820" s="6"/>
      <c r="M5820" s="6"/>
      <c r="N5820" s="6"/>
      <c r="O5820" s="7"/>
      <c r="P5820" s="7"/>
      <c r="Q5820" s="7"/>
      <c r="R5820" s="6"/>
    </row>
    <row r="5821" spans="5:18">
      <c r="E5821" s="5"/>
      <c r="F5821" s="6"/>
      <c r="G5821" s="6"/>
      <c r="I5821" s="6"/>
      <c r="J5821" s="6"/>
      <c r="K5821" s="6"/>
      <c r="L5821" s="6"/>
      <c r="M5821" s="6"/>
      <c r="N5821" s="6"/>
      <c r="O5821" s="7"/>
      <c r="P5821" s="7"/>
      <c r="Q5821" s="7"/>
      <c r="R5821" s="6"/>
    </row>
    <row r="5822" spans="5:18">
      <c r="E5822" s="5"/>
      <c r="F5822" s="6"/>
      <c r="G5822" s="6"/>
      <c r="I5822" s="6"/>
      <c r="J5822" s="6"/>
      <c r="K5822" s="6"/>
      <c r="L5822" s="6"/>
      <c r="M5822" s="6"/>
      <c r="N5822" s="6"/>
      <c r="O5822" s="7"/>
      <c r="P5822" s="7"/>
      <c r="Q5822" s="7"/>
      <c r="R5822" s="6"/>
    </row>
    <row r="5823" spans="5:18">
      <c r="E5823" s="5"/>
      <c r="F5823" s="6"/>
      <c r="G5823" s="6"/>
      <c r="I5823" s="6"/>
      <c r="J5823" s="6"/>
      <c r="K5823" s="6"/>
      <c r="L5823" s="6"/>
      <c r="M5823" s="6"/>
      <c r="N5823" s="6"/>
      <c r="O5823" s="7"/>
      <c r="P5823" s="7"/>
      <c r="Q5823" s="7"/>
      <c r="R5823" s="6"/>
    </row>
    <row r="5824" spans="5:18">
      <c r="E5824" s="5"/>
      <c r="F5824" s="6"/>
      <c r="G5824" s="6"/>
      <c r="I5824" s="6"/>
      <c r="J5824" s="6"/>
      <c r="K5824" s="6"/>
      <c r="L5824" s="6"/>
      <c r="M5824" s="6"/>
      <c r="N5824" s="6"/>
      <c r="O5824" s="7"/>
      <c r="P5824" s="7"/>
      <c r="Q5824" s="7"/>
      <c r="R5824" s="6"/>
    </row>
    <row r="5825" spans="5:18">
      <c r="E5825" s="5"/>
      <c r="F5825" s="6"/>
      <c r="G5825" s="6"/>
      <c r="I5825" s="6"/>
      <c r="J5825" s="6"/>
      <c r="K5825" s="6"/>
      <c r="L5825" s="6"/>
      <c r="M5825" s="6"/>
      <c r="N5825" s="6"/>
      <c r="O5825" s="7"/>
      <c r="P5825" s="7"/>
      <c r="Q5825" s="7"/>
      <c r="R5825" s="6"/>
    </row>
    <row r="5826" spans="5:18">
      <c r="E5826" s="5"/>
      <c r="F5826" s="6"/>
      <c r="G5826" s="6"/>
      <c r="I5826" s="6"/>
      <c r="J5826" s="6"/>
      <c r="K5826" s="6"/>
      <c r="L5826" s="6"/>
      <c r="M5826" s="6"/>
      <c r="N5826" s="6"/>
      <c r="O5826" s="7"/>
      <c r="P5826" s="7"/>
      <c r="Q5826" s="7"/>
      <c r="R5826" s="6"/>
    </row>
    <row r="5827" spans="5:18">
      <c r="E5827" s="5"/>
      <c r="F5827" s="6"/>
      <c r="G5827" s="6"/>
      <c r="I5827" s="6"/>
      <c r="J5827" s="6"/>
      <c r="K5827" s="6"/>
      <c r="L5827" s="6"/>
      <c r="M5827" s="6"/>
      <c r="N5827" s="6"/>
      <c r="O5827" s="7"/>
      <c r="P5827" s="7"/>
      <c r="Q5827" s="7"/>
      <c r="R5827" s="6"/>
    </row>
    <row r="5828" spans="5:18">
      <c r="E5828" s="5"/>
      <c r="F5828" s="6"/>
      <c r="G5828" s="6"/>
      <c r="I5828" s="6"/>
      <c r="J5828" s="6"/>
      <c r="K5828" s="6"/>
      <c r="L5828" s="6"/>
      <c r="M5828" s="6"/>
      <c r="N5828" s="6"/>
      <c r="O5828" s="7"/>
      <c r="P5828" s="7"/>
      <c r="Q5828" s="7"/>
      <c r="R5828" s="6"/>
    </row>
    <row r="5829" spans="5:18">
      <c r="E5829" s="5"/>
      <c r="F5829" s="6"/>
      <c r="G5829" s="6"/>
      <c r="I5829" s="6"/>
      <c r="J5829" s="6"/>
      <c r="K5829" s="6"/>
      <c r="L5829" s="6"/>
      <c r="M5829" s="6"/>
      <c r="N5829" s="6"/>
      <c r="O5829" s="7"/>
      <c r="P5829" s="7"/>
      <c r="Q5829" s="7"/>
      <c r="R5829" s="6"/>
    </row>
    <row r="5830" spans="5:18">
      <c r="E5830" s="5"/>
      <c r="F5830" s="6"/>
      <c r="G5830" s="6"/>
      <c r="I5830" s="6"/>
      <c r="J5830" s="6"/>
      <c r="K5830" s="6"/>
      <c r="L5830" s="6"/>
      <c r="M5830" s="6"/>
      <c r="N5830" s="6"/>
      <c r="O5830" s="7"/>
      <c r="P5830" s="7"/>
      <c r="Q5830" s="7"/>
      <c r="R5830" s="6"/>
    </row>
    <row r="5831" spans="5:18">
      <c r="E5831" s="5"/>
      <c r="F5831" s="6"/>
      <c r="G5831" s="6"/>
      <c r="I5831" s="6"/>
      <c r="J5831" s="6"/>
      <c r="K5831" s="6"/>
      <c r="L5831" s="6"/>
      <c r="M5831" s="6"/>
      <c r="N5831" s="6"/>
      <c r="O5831" s="7"/>
      <c r="P5831" s="7"/>
      <c r="Q5831" s="7"/>
      <c r="R5831" s="6"/>
    </row>
    <row r="5832" spans="5:18">
      <c r="E5832" s="5"/>
      <c r="F5832" s="6"/>
      <c r="G5832" s="6"/>
      <c r="I5832" s="6"/>
      <c r="J5832" s="6"/>
      <c r="K5832" s="6"/>
      <c r="L5832" s="6"/>
      <c r="M5832" s="6"/>
      <c r="N5832" s="6"/>
      <c r="O5832" s="7"/>
      <c r="P5832" s="7"/>
      <c r="Q5832" s="7"/>
      <c r="R5832" s="6"/>
    </row>
    <row r="5833" spans="5:18">
      <c r="E5833" s="5"/>
      <c r="F5833" s="6"/>
      <c r="G5833" s="6"/>
      <c r="I5833" s="6"/>
      <c r="J5833" s="6"/>
      <c r="K5833" s="6"/>
      <c r="L5833" s="6"/>
      <c r="M5833" s="6"/>
      <c r="N5833" s="6"/>
      <c r="O5833" s="7"/>
      <c r="P5833" s="7"/>
      <c r="Q5833" s="7"/>
      <c r="R5833" s="6"/>
    </row>
    <row r="5834" spans="5:18">
      <c r="E5834" s="5"/>
      <c r="F5834" s="6"/>
      <c r="G5834" s="6"/>
      <c r="I5834" s="6"/>
      <c r="J5834" s="6"/>
      <c r="K5834" s="6"/>
      <c r="L5834" s="6"/>
      <c r="M5834" s="6"/>
      <c r="N5834" s="6"/>
      <c r="O5834" s="7"/>
      <c r="P5834" s="7"/>
      <c r="Q5834" s="7"/>
      <c r="R5834" s="6"/>
    </row>
    <row r="5835" spans="5:18">
      <c r="E5835" s="5"/>
      <c r="F5835" s="6"/>
      <c r="G5835" s="6"/>
      <c r="I5835" s="6"/>
      <c r="J5835" s="6"/>
      <c r="K5835" s="6"/>
      <c r="L5835" s="6"/>
      <c r="M5835" s="6"/>
      <c r="N5835" s="6"/>
      <c r="O5835" s="7"/>
      <c r="P5835" s="7"/>
      <c r="Q5835" s="7"/>
      <c r="R5835" s="6"/>
    </row>
    <row r="5836" spans="5:18">
      <c r="E5836" s="5"/>
      <c r="F5836" s="6"/>
      <c r="G5836" s="6"/>
      <c r="I5836" s="6"/>
      <c r="J5836" s="6"/>
      <c r="K5836" s="6"/>
      <c r="L5836" s="6"/>
      <c r="M5836" s="6"/>
      <c r="N5836" s="6"/>
      <c r="O5836" s="7"/>
      <c r="P5836" s="7"/>
      <c r="Q5836" s="7"/>
      <c r="R5836" s="6"/>
    </row>
    <row r="5837" spans="5:18">
      <c r="E5837" s="5"/>
      <c r="F5837" s="6"/>
      <c r="G5837" s="6"/>
      <c r="I5837" s="6"/>
      <c r="J5837" s="6"/>
      <c r="K5837" s="6"/>
      <c r="L5837" s="6"/>
      <c r="M5837" s="6"/>
      <c r="N5837" s="6"/>
      <c r="O5837" s="7"/>
      <c r="P5837" s="7"/>
      <c r="Q5837" s="7"/>
      <c r="R5837" s="6"/>
    </row>
    <row r="5838" spans="5:18">
      <c r="E5838" s="5"/>
      <c r="F5838" s="6"/>
      <c r="G5838" s="6"/>
      <c r="I5838" s="6"/>
      <c r="J5838" s="6"/>
      <c r="K5838" s="6"/>
      <c r="L5838" s="6"/>
      <c r="M5838" s="6"/>
      <c r="N5838" s="6"/>
      <c r="O5838" s="7"/>
      <c r="P5838" s="7"/>
      <c r="Q5838" s="7"/>
      <c r="R5838" s="6"/>
    </row>
    <row r="5839" spans="5:18">
      <c r="E5839" s="5"/>
      <c r="F5839" s="6"/>
      <c r="G5839" s="6"/>
      <c r="I5839" s="6"/>
      <c r="J5839" s="6"/>
      <c r="K5839" s="6"/>
      <c r="L5839" s="6"/>
      <c r="M5839" s="6"/>
      <c r="N5839" s="6"/>
      <c r="O5839" s="7"/>
      <c r="P5839" s="7"/>
      <c r="Q5839" s="7"/>
      <c r="R5839" s="6"/>
    </row>
    <row r="5840" spans="5:18">
      <c r="E5840" s="5"/>
      <c r="F5840" s="6"/>
      <c r="G5840" s="6"/>
      <c r="I5840" s="6"/>
      <c r="J5840" s="6"/>
      <c r="K5840" s="6"/>
      <c r="L5840" s="6"/>
      <c r="M5840" s="6"/>
      <c r="N5840" s="6"/>
      <c r="O5840" s="7"/>
      <c r="P5840" s="7"/>
      <c r="Q5840" s="7"/>
      <c r="R5840" s="6"/>
    </row>
    <row r="5841" spans="5:18">
      <c r="E5841" s="5"/>
      <c r="F5841" s="6"/>
      <c r="G5841" s="6"/>
      <c r="I5841" s="6"/>
      <c r="J5841" s="6"/>
      <c r="K5841" s="6"/>
      <c r="L5841" s="6"/>
      <c r="M5841" s="6"/>
      <c r="N5841" s="6"/>
      <c r="O5841" s="7"/>
      <c r="P5841" s="7"/>
      <c r="Q5841" s="7"/>
      <c r="R5841" s="6"/>
    </row>
    <row r="5842" spans="5:18">
      <c r="E5842" s="5"/>
      <c r="F5842" s="6"/>
      <c r="G5842" s="6"/>
      <c r="I5842" s="6"/>
      <c r="J5842" s="6"/>
      <c r="K5842" s="6"/>
      <c r="L5842" s="6"/>
      <c r="M5842" s="6"/>
      <c r="N5842" s="6"/>
      <c r="O5842" s="7"/>
      <c r="P5842" s="7"/>
      <c r="Q5842" s="7"/>
      <c r="R5842" s="6"/>
    </row>
    <row r="5843" spans="5:18">
      <c r="E5843" s="5"/>
      <c r="F5843" s="6"/>
      <c r="G5843" s="6"/>
      <c r="I5843" s="6"/>
      <c r="J5843" s="6"/>
      <c r="K5843" s="6"/>
      <c r="L5843" s="6"/>
      <c r="M5843" s="6"/>
      <c r="N5843" s="6"/>
      <c r="O5843" s="7"/>
      <c r="P5843" s="7"/>
      <c r="Q5843" s="7"/>
      <c r="R5843" s="6"/>
    </row>
    <row r="5844" spans="5:18">
      <c r="E5844" s="5"/>
      <c r="F5844" s="6"/>
      <c r="G5844" s="6"/>
      <c r="I5844" s="6"/>
      <c r="J5844" s="6"/>
      <c r="K5844" s="6"/>
      <c r="L5844" s="6"/>
      <c r="M5844" s="6"/>
      <c r="N5844" s="6"/>
      <c r="O5844" s="7"/>
      <c r="P5844" s="7"/>
      <c r="Q5844" s="7"/>
      <c r="R5844" s="6"/>
    </row>
    <row r="5845" spans="5:18">
      <c r="E5845" s="5"/>
      <c r="F5845" s="6"/>
      <c r="G5845" s="6"/>
      <c r="I5845" s="6"/>
      <c r="J5845" s="6"/>
      <c r="K5845" s="6"/>
      <c r="L5845" s="6"/>
      <c r="M5845" s="6"/>
      <c r="N5845" s="6"/>
      <c r="O5845" s="7"/>
      <c r="P5845" s="7"/>
      <c r="Q5845" s="7"/>
      <c r="R5845" s="6"/>
    </row>
    <row r="5846" spans="5:18">
      <c r="E5846" s="5"/>
      <c r="F5846" s="6"/>
      <c r="G5846" s="6"/>
      <c r="I5846" s="6"/>
      <c r="J5846" s="6"/>
      <c r="K5846" s="6"/>
      <c r="L5846" s="6"/>
      <c r="M5846" s="6"/>
      <c r="N5846" s="6"/>
      <c r="O5846" s="7"/>
      <c r="P5846" s="7"/>
      <c r="Q5846" s="7"/>
      <c r="R5846" s="6"/>
    </row>
    <row r="5847" spans="5:18">
      <c r="E5847" s="5"/>
      <c r="F5847" s="6"/>
      <c r="G5847" s="6"/>
      <c r="I5847" s="6"/>
      <c r="J5847" s="6"/>
      <c r="K5847" s="6"/>
      <c r="L5847" s="6"/>
      <c r="M5847" s="6"/>
      <c r="N5847" s="6"/>
      <c r="O5847" s="7"/>
      <c r="P5847" s="7"/>
      <c r="Q5847" s="7"/>
      <c r="R5847" s="6"/>
    </row>
    <row r="5848" spans="5:18">
      <c r="E5848" s="5"/>
      <c r="F5848" s="6"/>
      <c r="G5848" s="6"/>
      <c r="I5848" s="6"/>
      <c r="J5848" s="6"/>
      <c r="K5848" s="6"/>
      <c r="L5848" s="6"/>
      <c r="M5848" s="6"/>
      <c r="N5848" s="6"/>
      <c r="O5848" s="7"/>
      <c r="P5848" s="7"/>
      <c r="Q5848" s="7"/>
      <c r="R5848" s="6"/>
    </row>
    <row r="5849" spans="5:18">
      <c r="E5849" s="5"/>
      <c r="F5849" s="6"/>
      <c r="G5849" s="6"/>
      <c r="I5849" s="6"/>
      <c r="J5849" s="6"/>
      <c r="K5849" s="6"/>
      <c r="L5849" s="6"/>
      <c r="M5849" s="6"/>
      <c r="N5849" s="6"/>
      <c r="O5849" s="7"/>
      <c r="P5849" s="7"/>
      <c r="Q5849" s="7"/>
      <c r="R5849" s="6"/>
    </row>
    <row r="5850" spans="5:18">
      <c r="E5850" s="5"/>
      <c r="F5850" s="6"/>
      <c r="G5850" s="6"/>
      <c r="I5850" s="6"/>
      <c r="J5850" s="6"/>
      <c r="K5850" s="6"/>
      <c r="L5850" s="6"/>
      <c r="M5850" s="6"/>
      <c r="N5850" s="6"/>
      <c r="O5850" s="7"/>
      <c r="P5850" s="7"/>
      <c r="Q5850" s="7"/>
      <c r="R5850" s="6"/>
    </row>
    <row r="5851" spans="5:18">
      <c r="E5851" s="5"/>
      <c r="F5851" s="6"/>
      <c r="G5851" s="6"/>
      <c r="I5851" s="6"/>
      <c r="J5851" s="6"/>
      <c r="K5851" s="6"/>
      <c r="L5851" s="6"/>
      <c r="M5851" s="6"/>
      <c r="N5851" s="6"/>
      <c r="O5851" s="7"/>
      <c r="P5851" s="7"/>
      <c r="Q5851" s="7"/>
      <c r="R5851" s="6"/>
    </row>
    <row r="5852" spans="5:18">
      <c r="E5852" s="5"/>
      <c r="F5852" s="6"/>
      <c r="G5852" s="6"/>
      <c r="I5852" s="6"/>
      <c r="J5852" s="6"/>
      <c r="K5852" s="6"/>
      <c r="L5852" s="6"/>
      <c r="M5852" s="6"/>
      <c r="N5852" s="6"/>
      <c r="O5852" s="7"/>
      <c r="P5852" s="7"/>
      <c r="Q5852" s="7"/>
      <c r="R5852" s="6"/>
    </row>
    <row r="5853" spans="5:18">
      <c r="E5853" s="5"/>
      <c r="F5853" s="6"/>
      <c r="G5853" s="6"/>
      <c r="I5853" s="6"/>
      <c r="J5853" s="6"/>
      <c r="K5853" s="6"/>
      <c r="L5853" s="6"/>
      <c r="M5853" s="6"/>
      <c r="N5853" s="6"/>
      <c r="O5853" s="7"/>
      <c r="P5853" s="7"/>
      <c r="Q5853" s="7"/>
      <c r="R5853" s="6"/>
    </row>
    <row r="5854" spans="5:18">
      <c r="E5854" s="5"/>
      <c r="F5854" s="6"/>
      <c r="G5854" s="6"/>
      <c r="I5854" s="6"/>
      <c r="J5854" s="6"/>
      <c r="K5854" s="6"/>
      <c r="L5854" s="6"/>
      <c r="M5854" s="6"/>
      <c r="N5854" s="6"/>
      <c r="O5854" s="7"/>
      <c r="P5854" s="7"/>
      <c r="Q5854" s="7"/>
      <c r="R5854" s="6"/>
    </row>
    <row r="5855" spans="5:18">
      <c r="E5855" s="5"/>
      <c r="F5855" s="6"/>
      <c r="G5855" s="6"/>
      <c r="I5855" s="6"/>
      <c r="J5855" s="6"/>
      <c r="K5855" s="6"/>
      <c r="L5855" s="6"/>
      <c r="M5855" s="6"/>
      <c r="N5855" s="6"/>
      <c r="O5855" s="7"/>
      <c r="P5855" s="7"/>
      <c r="Q5855" s="7"/>
      <c r="R5855" s="6"/>
    </row>
    <row r="5856" spans="5:18">
      <c r="E5856" s="5"/>
      <c r="F5856" s="6"/>
      <c r="G5856" s="6"/>
      <c r="I5856" s="6"/>
      <c r="J5856" s="6"/>
      <c r="K5856" s="6"/>
      <c r="L5856" s="6"/>
      <c r="M5856" s="6"/>
      <c r="N5856" s="6"/>
      <c r="O5856" s="7"/>
      <c r="P5856" s="7"/>
      <c r="Q5856" s="7"/>
      <c r="R5856" s="6"/>
    </row>
    <row r="5857" spans="5:18">
      <c r="E5857" s="5"/>
      <c r="F5857" s="6"/>
      <c r="G5857" s="6"/>
      <c r="I5857" s="6"/>
      <c r="J5857" s="6"/>
      <c r="K5857" s="6"/>
      <c r="L5857" s="6"/>
      <c r="M5857" s="6"/>
      <c r="N5857" s="6"/>
      <c r="O5857" s="7"/>
      <c r="P5857" s="7"/>
      <c r="Q5857" s="7"/>
      <c r="R5857" s="6"/>
    </row>
    <row r="5858" spans="5:18">
      <c r="E5858" s="5"/>
      <c r="F5858" s="6"/>
      <c r="G5858" s="6"/>
      <c r="I5858" s="6"/>
      <c r="J5858" s="6"/>
      <c r="K5858" s="6"/>
      <c r="L5858" s="6"/>
      <c r="M5858" s="6"/>
      <c r="N5858" s="6"/>
      <c r="O5858" s="7"/>
      <c r="P5858" s="7"/>
      <c r="Q5858" s="7"/>
      <c r="R5858" s="6"/>
    </row>
    <row r="5859" spans="5:18">
      <c r="E5859" s="5"/>
      <c r="F5859" s="6"/>
      <c r="G5859" s="6"/>
      <c r="I5859" s="6"/>
      <c r="J5859" s="6"/>
      <c r="K5859" s="6"/>
      <c r="L5859" s="6"/>
      <c r="M5859" s="6"/>
      <c r="N5859" s="6"/>
      <c r="O5859" s="7"/>
      <c r="P5859" s="7"/>
      <c r="Q5859" s="7"/>
      <c r="R5859" s="6"/>
    </row>
    <row r="5860" spans="5:18">
      <c r="E5860" s="5"/>
      <c r="F5860" s="6"/>
      <c r="G5860" s="6"/>
      <c r="I5860" s="6"/>
      <c r="J5860" s="6"/>
      <c r="K5860" s="6"/>
      <c r="L5860" s="6"/>
      <c r="M5860" s="6"/>
      <c r="N5860" s="6"/>
      <c r="O5860" s="7"/>
      <c r="P5860" s="7"/>
      <c r="Q5860" s="7"/>
      <c r="R5860" s="6"/>
    </row>
    <row r="5861" spans="5:18">
      <c r="E5861" s="5"/>
      <c r="F5861" s="6"/>
      <c r="G5861" s="6"/>
      <c r="I5861" s="6"/>
      <c r="J5861" s="6"/>
      <c r="K5861" s="6"/>
      <c r="L5861" s="6"/>
      <c r="M5861" s="6"/>
      <c r="N5861" s="6"/>
      <c r="O5861" s="7"/>
      <c r="P5861" s="7"/>
      <c r="Q5861" s="7"/>
      <c r="R5861" s="6"/>
    </row>
    <row r="5862" spans="5:18">
      <c r="E5862" s="5"/>
      <c r="F5862" s="6"/>
      <c r="G5862" s="6"/>
      <c r="I5862" s="6"/>
      <c r="J5862" s="6"/>
      <c r="K5862" s="6"/>
      <c r="L5862" s="6"/>
      <c r="M5862" s="6"/>
      <c r="N5862" s="6"/>
      <c r="O5862" s="7"/>
      <c r="P5862" s="7"/>
      <c r="Q5862" s="7"/>
      <c r="R5862" s="6"/>
    </row>
    <row r="5863" spans="5:18">
      <c r="E5863" s="5"/>
      <c r="F5863" s="6"/>
      <c r="G5863" s="6"/>
      <c r="I5863" s="6"/>
      <c r="J5863" s="6"/>
      <c r="K5863" s="6"/>
      <c r="L5863" s="6"/>
      <c r="M5863" s="6"/>
      <c r="N5863" s="6"/>
      <c r="O5863" s="7"/>
      <c r="P5863" s="7"/>
      <c r="Q5863" s="7"/>
      <c r="R5863" s="6"/>
    </row>
    <row r="5864" spans="5:18">
      <c r="E5864" s="5"/>
      <c r="F5864" s="6"/>
      <c r="G5864" s="6"/>
      <c r="I5864" s="6"/>
      <c r="J5864" s="6"/>
      <c r="K5864" s="6"/>
      <c r="L5864" s="6"/>
      <c r="M5864" s="6"/>
      <c r="N5864" s="6"/>
      <c r="O5864" s="7"/>
      <c r="P5864" s="7"/>
      <c r="Q5864" s="7"/>
      <c r="R5864" s="6"/>
    </row>
    <row r="5865" spans="5:18">
      <c r="E5865" s="5"/>
      <c r="F5865" s="6"/>
      <c r="G5865" s="6"/>
      <c r="I5865" s="6"/>
      <c r="J5865" s="6"/>
      <c r="K5865" s="6"/>
      <c r="L5865" s="6"/>
      <c r="M5865" s="6"/>
      <c r="N5865" s="6"/>
      <c r="O5865" s="7"/>
      <c r="P5865" s="7"/>
      <c r="Q5865" s="7"/>
      <c r="R5865" s="6"/>
    </row>
    <row r="5866" spans="5:18">
      <c r="E5866" s="5"/>
      <c r="F5866" s="6"/>
      <c r="G5866" s="6"/>
      <c r="I5866" s="6"/>
      <c r="J5866" s="6"/>
      <c r="K5866" s="6"/>
      <c r="L5866" s="6"/>
      <c r="M5866" s="6"/>
      <c r="N5866" s="6"/>
      <c r="O5866" s="7"/>
      <c r="P5866" s="7"/>
      <c r="Q5866" s="7"/>
      <c r="R5866" s="6"/>
    </row>
    <row r="5867" spans="5:18">
      <c r="E5867" s="5"/>
      <c r="F5867" s="6"/>
      <c r="G5867" s="6"/>
      <c r="I5867" s="6"/>
      <c r="J5867" s="6"/>
      <c r="K5867" s="6"/>
      <c r="L5867" s="6"/>
      <c r="M5867" s="6"/>
      <c r="N5867" s="6"/>
      <c r="O5867" s="7"/>
      <c r="P5867" s="7"/>
      <c r="Q5867" s="7"/>
      <c r="R5867" s="6"/>
    </row>
    <row r="5868" spans="5:18">
      <c r="E5868" s="5"/>
      <c r="F5868" s="6"/>
      <c r="G5868" s="6"/>
      <c r="I5868" s="6"/>
      <c r="J5868" s="6"/>
      <c r="K5868" s="6"/>
      <c r="L5868" s="6"/>
      <c r="M5868" s="6"/>
      <c r="N5868" s="6"/>
      <c r="O5868" s="7"/>
      <c r="P5868" s="7"/>
      <c r="Q5868" s="7"/>
      <c r="R5868" s="6"/>
    </row>
    <row r="5869" spans="5:18">
      <c r="E5869" s="5"/>
      <c r="F5869" s="6"/>
      <c r="G5869" s="6"/>
      <c r="I5869" s="6"/>
      <c r="J5869" s="6"/>
      <c r="K5869" s="6"/>
      <c r="L5869" s="6"/>
      <c r="M5869" s="6"/>
      <c r="N5869" s="6"/>
      <c r="O5869" s="7"/>
      <c r="P5869" s="7"/>
      <c r="Q5869" s="7"/>
      <c r="R5869" s="6"/>
    </row>
    <row r="5870" spans="5:18">
      <c r="E5870" s="5"/>
      <c r="F5870" s="6"/>
      <c r="G5870" s="6"/>
      <c r="I5870" s="6"/>
      <c r="J5870" s="6"/>
      <c r="K5870" s="6"/>
      <c r="L5870" s="6"/>
      <c r="M5870" s="6"/>
      <c r="N5870" s="6"/>
      <c r="O5870" s="7"/>
      <c r="P5870" s="7"/>
      <c r="Q5870" s="7"/>
      <c r="R5870" s="6"/>
    </row>
    <row r="5871" spans="5:18">
      <c r="E5871" s="5"/>
      <c r="F5871" s="6"/>
      <c r="G5871" s="6"/>
      <c r="I5871" s="6"/>
      <c r="J5871" s="6"/>
      <c r="K5871" s="6"/>
      <c r="L5871" s="6"/>
      <c r="M5871" s="6"/>
      <c r="N5871" s="6"/>
      <c r="O5871" s="7"/>
      <c r="P5871" s="7"/>
      <c r="Q5871" s="7"/>
      <c r="R5871" s="6"/>
    </row>
    <row r="5872" spans="5:18">
      <c r="E5872" s="5"/>
      <c r="F5872" s="6"/>
      <c r="G5872" s="6"/>
      <c r="I5872" s="6"/>
      <c r="J5872" s="6"/>
      <c r="K5872" s="6"/>
      <c r="L5872" s="6"/>
      <c r="M5872" s="6"/>
      <c r="N5872" s="6"/>
      <c r="O5872" s="7"/>
      <c r="P5872" s="7"/>
      <c r="Q5872" s="7"/>
      <c r="R5872" s="6"/>
    </row>
    <row r="5873" spans="5:18">
      <c r="E5873" s="5"/>
      <c r="F5873" s="6"/>
      <c r="G5873" s="6"/>
      <c r="I5873" s="6"/>
      <c r="J5873" s="6"/>
      <c r="K5873" s="6"/>
      <c r="L5873" s="6"/>
      <c r="M5873" s="6"/>
      <c r="N5873" s="6"/>
      <c r="O5873" s="7"/>
      <c r="P5873" s="7"/>
      <c r="Q5873" s="7"/>
      <c r="R5873" s="6"/>
    </row>
    <row r="5874" spans="5:18">
      <c r="E5874" s="5"/>
      <c r="F5874" s="6"/>
      <c r="G5874" s="6"/>
      <c r="I5874" s="6"/>
      <c r="J5874" s="6"/>
      <c r="K5874" s="6"/>
      <c r="L5874" s="6"/>
      <c r="M5874" s="6"/>
      <c r="N5874" s="6"/>
      <c r="O5874" s="7"/>
      <c r="P5874" s="7"/>
      <c r="Q5874" s="7"/>
      <c r="R5874" s="6"/>
    </row>
    <row r="5875" spans="5:18">
      <c r="E5875" s="5"/>
      <c r="F5875" s="6"/>
      <c r="G5875" s="6"/>
      <c r="I5875" s="6"/>
      <c r="J5875" s="6"/>
      <c r="K5875" s="6"/>
      <c r="L5875" s="6"/>
      <c r="M5875" s="6"/>
      <c r="N5875" s="6"/>
      <c r="O5875" s="7"/>
      <c r="P5875" s="7"/>
      <c r="Q5875" s="7"/>
      <c r="R5875" s="6"/>
    </row>
    <row r="5876" spans="5:18">
      <c r="E5876" s="5"/>
      <c r="F5876" s="6"/>
      <c r="G5876" s="6"/>
      <c r="I5876" s="6"/>
      <c r="J5876" s="6"/>
      <c r="K5876" s="6"/>
      <c r="L5876" s="6"/>
      <c r="M5876" s="6"/>
      <c r="N5876" s="6"/>
      <c r="O5876" s="7"/>
      <c r="P5876" s="7"/>
      <c r="Q5876" s="7"/>
      <c r="R5876" s="6"/>
    </row>
    <row r="5877" spans="5:18">
      <c r="E5877" s="5"/>
      <c r="F5877" s="6"/>
      <c r="G5877" s="6"/>
      <c r="I5877" s="6"/>
      <c r="J5877" s="6"/>
      <c r="K5877" s="6"/>
      <c r="L5877" s="6"/>
      <c r="M5877" s="6"/>
      <c r="N5877" s="6"/>
      <c r="O5877" s="7"/>
      <c r="P5877" s="7"/>
      <c r="Q5877" s="7"/>
      <c r="R5877" s="6"/>
    </row>
    <row r="5878" spans="5:18">
      <c r="E5878" s="5"/>
      <c r="F5878" s="6"/>
      <c r="G5878" s="6"/>
      <c r="I5878" s="6"/>
      <c r="J5878" s="6"/>
      <c r="K5878" s="6"/>
      <c r="L5878" s="6"/>
      <c r="M5878" s="6"/>
      <c r="N5878" s="6"/>
      <c r="O5878" s="7"/>
      <c r="P5878" s="7"/>
      <c r="Q5878" s="7"/>
      <c r="R5878" s="6"/>
    </row>
    <row r="5879" spans="5:18">
      <c r="E5879" s="5"/>
      <c r="F5879" s="6"/>
      <c r="G5879" s="6"/>
      <c r="I5879" s="6"/>
      <c r="J5879" s="6"/>
      <c r="K5879" s="6"/>
      <c r="L5879" s="6"/>
      <c r="M5879" s="6"/>
      <c r="N5879" s="6"/>
      <c r="O5879" s="7"/>
      <c r="P5879" s="7"/>
      <c r="Q5879" s="7"/>
      <c r="R5879" s="6"/>
    </row>
    <row r="5880" spans="5:18">
      <c r="E5880" s="5"/>
      <c r="F5880" s="6"/>
      <c r="G5880" s="6"/>
      <c r="I5880" s="6"/>
      <c r="J5880" s="6"/>
      <c r="K5880" s="6"/>
      <c r="L5880" s="6"/>
      <c r="M5880" s="6"/>
      <c r="N5880" s="6"/>
      <c r="O5880" s="7"/>
      <c r="P5880" s="7"/>
      <c r="Q5880" s="7"/>
      <c r="R5880" s="6"/>
    </row>
    <row r="5881" spans="5:18">
      <c r="E5881" s="5"/>
      <c r="F5881" s="6"/>
      <c r="G5881" s="6"/>
      <c r="I5881" s="6"/>
      <c r="J5881" s="6"/>
      <c r="K5881" s="6"/>
      <c r="L5881" s="6"/>
      <c r="M5881" s="6"/>
      <c r="N5881" s="6"/>
      <c r="O5881" s="7"/>
      <c r="P5881" s="7"/>
      <c r="Q5881" s="7"/>
      <c r="R5881" s="6"/>
    </row>
    <row r="5882" spans="5:18">
      <c r="E5882" s="5"/>
      <c r="F5882" s="6"/>
      <c r="G5882" s="6"/>
      <c r="I5882" s="6"/>
      <c r="J5882" s="6"/>
      <c r="K5882" s="6"/>
      <c r="L5882" s="6"/>
      <c r="M5882" s="6"/>
      <c r="N5882" s="6"/>
      <c r="O5882" s="7"/>
      <c r="P5882" s="7"/>
      <c r="Q5882" s="7"/>
      <c r="R5882" s="6"/>
    </row>
    <row r="5883" spans="5:18">
      <c r="E5883" s="5"/>
      <c r="F5883" s="6"/>
      <c r="G5883" s="6"/>
      <c r="I5883" s="6"/>
      <c r="J5883" s="6"/>
      <c r="K5883" s="6"/>
      <c r="L5883" s="6"/>
      <c r="M5883" s="6"/>
      <c r="N5883" s="6"/>
      <c r="O5883" s="7"/>
      <c r="P5883" s="7"/>
      <c r="Q5883" s="7"/>
      <c r="R5883" s="6"/>
    </row>
    <row r="5884" spans="5:18">
      <c r="E5884" s="5"/>
      <c r="F5884" s="6"/>
      <c r="G5884" s="6"/>
      <c r="I5884" s="6"/>
      <c r="J5884" s="6"/>
      <c r="K5884" s="6"/>
      <c r="L5884" s="6"/>
      <c r="M5884" s="6"/>
      <c r="N5884" s="6"/>
      <c r="O5884" s="7"/>
      <c r="P5884" s="7"/>
      <c r="Q5884" s="7"/>
      <c r="R5884" s="6"/>
    </row>
    <row r="5885" spans="5:18">
      <c r="E5885" s="5"/>
      <c r="F5885" s="6"/>
      <c r="G5885" s="6"/>
      <c r="I5885" s="6"/>
      <c r="J5885" s="6"/>
      <c r="K5885" s="6"/>
      <c r="L5885" s="6"/>
      <c r="M5885" s="6"/>
      <c r="N5885" s="6"/>
      <c r="O5885" s="7"/>
      <c r="P5885" s="7"/>
      <c r="Q5885" s="7"/>
      <c r="R5885" s="6"/>
    </row>
    <row r="5886" spans="5:18">
      <c r="E5886" s="5"/>
      <c r="F5886" s="6"/>
      <c r="G5886" s="6"/>
      <c r="I5886" s="6"/>
      <c r="J5886" s="6"/>
      <c r="K5886" s="6"/>
      <c r="L5886" s="6"/>
      <c r="M5886" s="6"/>
      <c r="N5886" s="6"/>
      <c r="O5886" s="7"/>
      <c r="P5886" s="7"/>
      <c r="Q5886" s="7"/>
      <c r="R5886" s="6"/>
    </row>
    <row r="5887" spans="5:18">
      <c r="E5887" s="5"/>
      <c r="F5887" s="6"/>
      <c r="G5887" s="6"/>
      <c r="I5887" s="6"/>
      <c r="J5887" s="6"/>
      <c r="K5887" s="6"/>
      <c r="L5887" s="6"/>
      <c r="M5887" s="6"/>
      <c r="N5887" s="6"/>
      <c r="O5887" s="7"/>
      <c r="P5887" s="7"/>
      <c r="Q5887" s="7"/>
      <c r="R5887" s="6"/>
    </row>
    <row r="5888" spans="5:18">
      <c r="E5888" s="5"/>
      <c r="F5888" s="6"/>
      <c r="G5888" s="6"/>
      <c r="I5888" s="6"/>
      <c r="J5888" s="6"/>
      <c r="K5888" s="6"/>
      <c r="L5888" s="6"/>
      <c r="M5888" s="6"/>
      <c r="N5888" s="6"/>
      <c r="O5888" s="7"/>
      <c r="P5888" s="7"/>
      <c r="Q5888" s="7"/>
      <c r="R5888" s="6"/>
    </row>
    <row r="5889" spans="5:18">
      <c r="E5889" s="5"/>
      <c r="F5889" s="6"/>
      <c r="G5889" s="6"/>
      <c r="I5889" s="6"/>
      <c r="J5889" s="6"/>
      <c r="K5889" s="6"/>
      <c r="L5889" s="6"/>
      <c r="M5889" s="6"/>
      <c r="N5889" s="6"/>
      <c r="O5889" s="7"/>
      <c r="P5889" s="7"/>
      <c r="Q5889" s="7"/>
      <c r="R5889" s="6"/>
    </row>
    <row r="5890" spans="5:18">
      <c r="E5890" s="5"/>
      <c r="F5890" s="6"/>
      <c r="G5890" s="6"/>
      <c r="I5890" s="6"/>
      <c r="J5890" s="6"/>
      <c r="K5890" s="6"/>
      <c r="L5890" s="6"/>
      <c r="M5890" s="6"/>
      <c r="N5890" s="6"/>
      <c r="O5890" s="7"/>
      <c r="P5890" s="7"/>
      <c r="Q5890" s="7"/>
      <c r="R5890" s="6"/>
    </row>
    <row r="5891" spans="5:18">
      <c r="E5891" s="5"/>
      <c r="F5891" s="6"/>
      <c r="G5891" s="6"/>
      <c r="I5891" s="6"/>
      <c r="J5891" s="6"/>
      <c r="K5891" s="6"/>
      <c r="L5891" s="6"/>
      <c r="M5891" s="6"/>
      <c r="N5891" s="6"/>
      <c r="O5891" s="7"/>
      <c r="P5891" s="7"/>
      <c r="Q5891" s="7"/>
      <c r="R5891" s="6"/>
    </row>
    <row r="5892" spans="5:18">
      <c r="E5892" s="5"/>
      <c r="F5892" s="6"/>
      <c r="G5892" s="6"/>
      <c r="I5892" s="6"/>
      <c r="J5892" s="6"/>
      <c r="K5892" s="6"/>
      <c r="L5892" s="6"/>
      <c r="M5892" s="6"/>
      <c r="N5892" s="6"/>
      <c r="O5892" s="7"/>
      <c r="P5892" s="7"/>
      <c r="Q5892" s="7"/>
      <c r="R5892" s="6"/>
    </row>
    <row r="5893" spans="5:18">
      <c r="E5893" s="5"/>
      <c r="F5893" s="6"/>
      <c r="G5893" s="6"/>
      <c r="I5893" s="6"/>
      <c r="J5893" s="6"/>
      <c r="K5893" s="6"/>
      <c r="L5893" s="6"/>
      <c r="M5893" s="6"/>
      <c r="N5893" s="6"/>
      <c r="O5893" s="7"/>
      <c r="P5893" s="7"/>
      <c r="Q5893" s="7"/>
      <c r="R5893" s="6"/>
    </row>
    <row r="5894" spans="5:18">
      <c r="E5894" s="5"/>
      <c r="F5894" s="6"/>
      <c r="G5894" s="6"/>
      <c r="I5894" s="6"/>
      <c r="J5894" s="6"/>
      <c r="K5894" s="6"/>
      <c r="L5894" s="6"/>
      <c r="M5894" s="6"/>
      <c r="N5894" s="6"/>
      <c r="O5894" s="7"/>
      <c r="P5894" s="7"/>
      <c r="Q5894" s="7"/>
      <c r="R5894" s="6"/>
    </row>
    <row r="5895" spans="5:18">
      <c r="E5895" s="5"/>
      <c r="F5895" s="6"/>
      <c r="G5895" s="6"/>
      <c r="I5895" s="6"/>
      <c r="J5895" s="6"/>
      <c r="K5895" s="6"/>
      <c r="L5895" s="6"/>
      <c r="M5895" s="6"/>
      <c r="N5895" s="6"/>
      <c r="O5895" s="7"/>
      <c r="P5895" s="7"/>
      <c r="Q5895" s="7"/>
      <c r="R5895" s="6"/>
    </row>
    <row r="5896" spans="5:18">
      <c r="E5896" s="5"/>
      <c r="F5896" s="6"/>
      <c r="G5896" s="6"/>
      <c r="I5896" s="6"/>
      <c r="J5896" s="6"/>
      <c r="K5896" s="6"/>
      <c r="L5896" s="6"/>
      <c r="M5896" s="6"/>
      <c r="N5896" s="6"/>
      <c r="O5896" s="7"/>
      <c r="P5896" s="7"/>
      <c r="Q5896" s="7"/>
      <c r="R5896" s="6"/>
    </row>
    <row r="5897" spans="5:18">
      <c r="E5897" s="5"/>
      <c r="F5897" s="6"/>
      <c r="G5897" s="6"/>
      <c r="I5897" s="6"/>
      <c r="J5897" s="6"/>
      <c r="K5897" s="6"/>
      <c r="L5897" s="6"/>
      <c r="M5897" s="6"/>
      <c r="N5897" s="6"/>
      <c r="O5897" s="7"/>
      <c r="P5897" s="7"/>
      <c r="Q5897" s="7"/>
      <c r="R5897" s="6"/>
    </row>
    <row r="5898" spans="5:18">
      <c r="E5898" s="5"/>
      <c r="F5898" s="6"/>
      <c r="G5898" s="6"/>
      <c r="I5898" s="6"/>
      <c r="J5898" s="6"/>
      <c r="K5898" s="6"/>
      <c r="L5898" s="6"/>
      <c r="M5898" s="6"/>
      <c r="N5898" s="6"/>
      <c r="O5898" s="7"/>
      <c r="P5898" s="7"/>
      <c r="Q5898" s="7"/>
      <c r="R5898" s="6"/>
    </row>
    <row r="5899" spans="5:18">
      <c r="E5899" s="5"/>
      <c r="F5899" s="6"/>
      <c r="G5899" s="6"/>
      <c r="I5899" s="6"/>
      <c r="J5899" s="6"/>
      <c r="K5899" s="6"/>
      <c r="L5899" s="6"/>
      <c r="M5899" s="6"/>
      <c r="N5899" s="6"/>
      <c r="O5899" s="7"/>
      <c r="P5899" s="7"/>
      <c r="Q5899" s="7"/>
      <c r="R5899" s="6"/>
    </row>
    <row r="5900" spans="5:18">
      <c r="E5900" s="5"/>
      <c r="F5900" s="6"/>
      <c r="G5900" s="6"/>
      <c r="I5900" s="6"/>
      <c r="J5900" s="6"/>
      <c r="K5900" s="6"/>
      <c r="L5900" s="6"/>
      <c r="M5900" s="6"/>
      <c r="N5900" s="6"/>
      <c r="O5900" s="7"/>
      <c r="P5900" s="7"/>
      <c r="Q5900" s="7"/>
      <c r="R5900" s="6"/>
    </row>
    <row r="5901" spans="5:18">
      <c r="E5901" s="5"/>
      <c r="F5901" s="6"/>
      <c r="G5901" s="6"/>
      <c r="I5901" s="6"/>
      <c r="J5901" s="6"/>
      <c r="K5901" s="6"/>
      <c r="L5901" s="6"/>
      <c r="M5901" s="6"/>
      <c r="N5901" s="6"/>
      <c r="O5901" s="7"/>
      <c r="P5901" s="7"/>
      <c r="Q5901" s="7"/>
      <c r="R5901" s="6"/>
    </row>
    <row r="5902" spans="5:18">
      <c r="E5902" s="5"/>
      <c r="F5902" s="6"/>
      <c r="G5902" s="6"/>
      <c r="I5902" s="6"/>
      <c r="J5902" s="6"/>
      <c r="K5902" s="6"/>
      <c r="L5902" s="6"/>
      <c r="M5902" s="6"/>
      <c r="N5902" s="6"/>
      <c r="O5902" s="7"/>
      <c r="P5902" s="7"/>
      <c r="Q5902" s="7"/>
      <c r="R5902" s="6"/>
    </row>
    <row r="5903" spans="5:18">
      <c r="E5903" s="5"/>
      <c r="F5903" s="6"/>
      <c r="G5903" s="6"/>
      <c r="I5903" s="6"/>
      <c r="J5903" s="6"/>
      <c r="K5903" s="6"/>
      <c r="L5903" s="6"/>
      <c r="M5903" s="6"/>
      <c r="N5903" s="6"/>
      <c r="O5903" s="7"/>
      <c r="P5903" s="7"/>
      <c r="Q5903" s="7"/>
      <c r="R5903" s="6"/>
    </row>
    <row r="5904" spans="5:18">
      <c r="E5904" s="5"/>
      <c r="F5904" s="6"/>
      <c r="G5904" s="6"/>
      <c r="I5904" s="6"/>
      <c r="J5904" s="6"/>
      <c r="K5904" s="6"/>
      <c r="L5904" s="6"/>
      <c r="M5904" s="6"/>
      <c r="N5904" s="6"/>
      <c r="O5904" s="7"/>
      <c r="P5904" s="7"/>
      <c r="Q5904" s="7"/>
      <c r="R5904" s="6"/>
    </row>
    <row r="5905" spans="5:18">
      <c r="E5905" s="5"/>
      <c r="F5905" s="6"/>
      <c r="G5905" s="6"/>
      <c r="I5905" s="6"/>
      <c r="J5905" s="6"/>
      <c r="K5905" s="6"/>
      <c r="L5905" s="6"/>
      <c r="M5905" s="6"/>
      <c r="N5905" s="6"/>
      <c r="O5905" s="7"/>
      <c r="P5905" s="7"/>
      <c r="Q5905" s="7"/>
      <c r="R5905" s="6"/>
    </row>
    <row r="5906" spans="5:18">
      <c r="E5906" s="5"/>
      <c r="F5906" s="6"/>
      <c r="G5906" s="6"/>
      <c r="I5906" s="6"/>
      <c r="J5906" s="6"/>
      <c r="K5906" s="6"/>
      <c r="L5906" s="6"/>
      <c r="M5906" s="6"/>
      <c r="N5906" s="6"/>
      <c r="O5906" s="7"/>
      <c r="P5906" s="7"/>
      <c r="Q5906" s="7"/>
      <c r="R5906" s="6"/>
    </row>
    <row r="5907" spans="5:18">
      <c r="E5907" s="5"/>
      <c r="F5907" s="6"/>
      <c r="G5907" s="6"/>
      <c r="I5907" s="6"/>
      <c r="J5907" s="6"/>
      <c r="K5907" s="6"/>
      <c r="L5907" s="6"/>
      <c r="M5907" s="6"/>
      <c r="N5907" s="6"/>
      <c r="O5907" s="7"/>
      <c r="P5907" s="7"/>
      <c r="Q5907" s="7"/>
      <c r="R5907" s="6"/>
    </row>
    <row r="5908" spans="5:18">
      <c r="E5908" s="5"/>
      <c r="F5908" s="6"/>
      <c r="G5908" s="6"/>
      <c r="I5908" s="6"/>
      <c r="J5908" s="6"/>
      <c r="K5908" s="6"/>
      <c r="L5908" s="6"/>
      <c r="M5908" s="6"/>
      <c r="N5908" s="6"/>
      <c r="O5908" s="7"/>
      <c r="P5908" s="7"/>
      <c r="Q5908" s="7"/>
      <c r="R5908" s="6"/>
    </row>
    <row r="5909" spans="5:18">
      <c r="E5909" s="5"/>
      <c r="F5909" s="6"/>
      <c r="G5909" s="6"/>
      <c r="I5909" s="6"/>
      <c r="J5909" s="6"/>
      <c r="K5909" s="6"/>
      <c r="L5909" s="6"/>
      <c r="M5909" s="6"/>
      <c r="N5909" s="6"/>
      <c r="O5909" s="7"/>
      <c r="P5909" s="7"/>
      <c r="Q5909" s="7"/>
      <c r="R5909" s="6"/>
    </row>
    <row r="5910" spans="5:18">
      <c r="E5910" s="5"/>
      <c r="F5910" s="6"/>
      <c r="G5910" s="6"/>
      <c r="I5910" s="6"/>
      <c r="J5910" s="6"/>
      <c r="K5910" s="6"/>
      <c r="L5910" s="6"/>
      <c r="M5910" s="6"/>
      <c r="N5910" s="6"/>
      <c r="O5910" s="7"/>
      <c r="P5910" s="7"/>
      <c r="Q5910" s="7"/>
      <c r="R5910" s="6"/>
    </row>
    <row r="5911" spans="5:18">
      <c r="E5911" s="5"/>
      <c r="F5911" s="6"/>
      <c r="G5911" s="6"/>
      <c r="I5911" s="6"/>
      <c r="J5911" s="6"/>
      <c r="K5911" s="6"/>
      <c r="L5911" s="6"/>
      <c r="M5911" s="6"/>
      <c r="N5911" s="6"/>
      <c r="O5911" s="7"/>
      <c r="P5911" s="7"/>
      <c r="Q5911" s="7"/>
      <c r="R5911" s="6"/>
    </row>
    <row r="5912" spans="5:18">
      <c r="E5912" s="5"/>
      <c r="F5912" s="6"/>
      <c r="G5912" s="6"/>
      <c r="I5912" s="6"/>
      <c r="J5912" s="6"/>
      <c r="K5912" s="6"/>
      <c r="L5912" s="6"/>
      <c r="M5912" s="6"/>
      <c r="N5912" s="6"/>
      <c r="O5912" s="7"/>
      <c r="P5912" s="7"/>
      <c r="Q5912" s="7"/>
      <c r="R5912" s="6"/>
    </row>
    <row r="5913" spans="5:18">
      <c r="E5913" s="5"/>
      <c r="F5913" s="6"/>
      <c r="G5913" s="6"/>
      <c r="I5913" s="6"/>
      <c r="J5913" s="6"/>
      <c r="K5913" s="6"/>
      <c r="L5913" s="6"/>
      <c r="M5913" s="6"/>
      <c r="N5913" s="6"/>
      <c r="O5913" s="7"/>
      <c r="P5913" s="7"/>
      <c r="Q5913" s="7"/>
      <c r="R5913" s="6"/>
    </row>
    <row r="5914" spans="5:18">
      <c r="E5914" s="5"/>
      <c r="F5914" s="6"/>
      <c r="G5914" s="6"/>
      <c r="I5914" s="6"/>
      <c r="J5914" s="6"/>
      <c r="K5914" s="6"/>
      <c r="L5914" s="6"/>
      <c r="M5914" s="6"/>
      <c r="N5914" s="6"/>
      <c r="O5914" s="7"/>
      <c r="P5914" s="7"/>
      <c r="Q5914" s="7"/>
      <c r="R5914" s="6"/>
    </row>
    <row r="5915" spans="5:18">
      <c r="E5915" s="5"/>
      <c r="F5915" s="6"/>
      <c r="G5915" s="6"/>
      <c r="I5915" s="6"/>
      <c r="J5915" s="6"/>
      <c r="K5915" s="6"/>
      <c r="L5915" s="6"/>
      <c r="M5915" s="6"/>
      <c r="N5915" s="6"/>
      <c r="O5915" s="7"/>
      <c r="P5915" s="7"/>
      <c r="Q5915" s="7"/>
      <c r="R5915" s="6"/>
    </row>
    <row r="5916" spans="5:18">
      <c r="E5916" s="5"/>
      <c r="F5916" s="6"/>
      <c r="G5916" s="6"/>
      <c r="I5916" s="6"/>
      <c r="J5916" s="6"/>
      <c r="K5916" s="6"/>
      <c r="L5916" s="6"/>
      <c r="M5916" s="6"/>
      <c r="N5916" s="6"/>
      <c r="O5916" s="7"/>
      <c r="P5916" s="7"/>
      <c r="Q5916" s="7"/>
      <c r="R5916" s="6"/>
    </row>
    <row r="5917" spans="5:18">
      <c r="E5917" s="5"/>
      <c r="F5917" s="6"/>
      <c r="G5917" s="6"/>
      <c r="I5917" s="6"/>
      <c r="J5917" s="6"/>
      <c r="K5917" s="6"/>
      <c r="L5917" s="6"/>
      <c r="M5917" s="6"/>
      <c r="N5917" s="6"/>
      <c r="O5917" s="7"/>
      <c r="P5917" s="7"/>
      <c r="Q5917" s="7"/>
      <c r="R5917" s="6"/>
    </row>
    <row r="5918" spans="5:18">
      <c r="E5918" s="5"/>
      <c r="F5918" s="6"/>
      <c r="G5918" s="6"/>
      <c r="I5918" s="6"/>
      <c r="J5918" s="6"/>
      <c r="K5918" s="6"/>
      <c r="L5918" s="6"/>
      <c r="M5918" s="6"/>
      <c r="N5918" s="6"/>
      <c r="O5918" s="7"/>
      <c r="P5918" s="7"/>
      <c r="Q5918" s="7"/>
      <c r="R5918" s="6"/>
    </row>
    <row r="5919" spans="5:18">
      <c r="E5919" s="5"/>
      <c r="F5919" s="6"/>
      <c r="G5919" s="6"/>
      <c r="I5919" s="6"/>
      <c r="J5919" s="6"/>
      <c r="K5919" s="6"/>
      <c r="L5919" s="6"/>
      <c r="M5919" s="6"/>
      <c r="N5919" s="6"/>
      <c r="O5919" s="7"/>
      <c r="P5919" s="7"/>
      <c r="Q5919" s="7"/>
      <c r="R5919" s="6"/>
    </row>
    <row r="5920" spans="5:18">
      <c r="E5920" s="5"/>
      <c r="F5920" s="6"/>
      <c r="G5920" s="6"/>
      <c r="I5920" s="6"/>
      <c r="J5920" s="6"/>
      <c r="K5920" s="6"/>
      <c r="L5920" s="6"/>
      <c r="M5920" s="6"/>
      <c r="N5920" s="6"/>
      <c r="O5920" s="7"/>
      <c r="P5920" s="7"/>
      <c r="Q5920" s="7"/>
      <c r="R5920" s="6"/>
    </row>
    <row r="5921" spans="5:18">
      <c r="E5921" s="5"/>
      <c r="F5921" s="6"/>
      <c r="G5921" s="6"/>
      <c r="I5921" s="6"/>
      <c r="J5921" s="6"/>
      <c r="K5921" s="6"/>
      <c r="L5921" s="6"/>
      <c r="M5921" s="6"/>
      <c r="N5921" s="6"/>
      <c r="O5921" s="7"/>
      <c r="P5921" s="7"/>
      <c r="Q5921" s="7"/>
      <c r="R5921" s="6"/>
    </row>
    <row r="5922" spans="5:18">
      <c r="E5922" s="5"/>
      <c r="F5922" s="6"/>
      <c r="G5922" s="6"/>
      <c r="I5922" s="6"/>
      <c r="J5922" s="6"/>
      <c r="K5922" s="6"/>
      <c r="L5922" s="6"/>
      <c r="M5922" s="6"/>
      <c r="N5922" s="6"/>
      <c r="O5922" s="7"/>
      <c r="P5922" s="7"/>
      <c r="Q5922" s="7"/>
      <c r="R5922" s="6"/>
    </row>
    <row r="5923" spans="5:18">
      <c r="E5923" s="5"/>
      <c r="F5923" s="6"/>
      <c r="G5923" s="6"/>
      <c r="I5923" s="6"/>
      <c r="J5923" s="6"/>
      <c r="K5923" s="6"/>
      <c r="L5923" s="6"/>
      <c r="M5923" s="6"/>
      <c r="N5923" s="6"/>
      <c r="O5923" s="7"/>
      <c r="P5923" s="7"/>
      <c r="Q5923" s="7"/>
      <c r="R5923" s="6"/>
    </row>
    <row r="5924" spans="5:18">
      <c r="E5924" s="5"/>
      <c r="F5924" s="6"/>
      <c r="G5924" s="6"/>
      <c r="I5924" s="6"/>
      <c r="J5924" s="6"/>
      <c r="K5924" s="6"/>
      <c r="L5924" s="6"/>
      <c r="M5924" s="6"/>
      <c r="N5924" s="6"/>
      <c r="O5924" s="7"/>
      <c r="P5924" s="7"/>
      <c r="Q5924" s="7"/>
      <c r="R5924" s="6"/>
    </row>
    <row r="5925" spans="5:18">
      <c r="E5925" s="5"/>
      <c r="F5925" s="6"/>
      <c r="G5925" s="6"/>
      <c r="I5925" s="6"/>
      <c r="J5925" s="6"/>
      <c r="K5925" s="6"/>
      <c r="L5925" s="6"/>
      <c r="M5925" s="6"/>
      <c r="N5925" s="6"/>
      <c r="O5925" s="7"/>
      <c r="P5925" s="7"/>
      <c r="Q5925" s="7"/>
      <c r="R5925" s="6"/>
    </row>
    <row r="5926" spans="5:18">
      <c r="E5926" s="5"/>
      <c r="F5926" s="6"/>
      <c r="G5926" s="6"/>
      <c r="I5926" s="6"/>
      <c r="J5926" s="6"/>
      <c r="K5926" s="6"/>
      <c r="L5926" s="6"/>
      <c r="M5926" s="6"/>
      <c r="N5926" s="6"/>
      <c r="O5926" s="7"/>
      <c r="P5926" s="7"/>
      <c r="Q5926" s="7"/>
      <c r="R5926" s="6"/>
    </row>
    <row r="5927" spans="5:18">
      <c r="E5927" s="5"/>
      <c r="F5927" s="6"/>
      <c r="G5927" s="6"/>
      <c r="I5927" s="6"/>
      <c r="J5927" s="6"/>
      <c r="K5927" s="6"/>
      <c r="L5927" s="6"/>
      <c r="M5927" s="6"/>
      <c r="N5927" s="6"/>
      <c r="O5927" s="7"/>
      <c r="P5927" s="7"/>
      <c r="Q5927" s="7"/>
      <c r="R5927" s="6"/>
    </row>
    <row r="5928" spans="5:18">
      <c r="E5928" s="5"/>
      <c r="F5928" s="6"/>
      <c r="G5928" s="6"/>
      <c r="I5928" s="6"/>
      <c r="J5928" s="6"/>
      <c r="K5928" s="6"/>
      <c r="L5928" s="6"/>
      <c r="M5928" s="6"/>
      <c r="N5928" s="6"/>
      <c r="O5928" s="7"/>
      <c r="P5928" s="7"/>
      <c r="Q5928" s="7"/>
      <c r="R5928" s="6"/>
    </row>
    <row r="5929" spans="5:18">
      <c r="E5929" s="5"/>
      <c r="F5929" s="6"/>
      <c r="G5929" s="6"/>
      <c r="I5929" s="6"/>
      <c r="J5929" s="6"/>
      <c r="K5929" s="6"/>
      <c r="L5929" s="6"/>
      <c r="M5929" s="6"/>
      <c r="N5929" s="6"/>
      <c r="O5929" s="7"/>
      <c r="P5929" s="7"/>
      <c r="Q5929" s="7"/>
      <c r="R5929" s="6"/>
    </row>
    <row r="5930" spans="5:18">
      <c r="E5930" s="5"/>
      <c r="F5930" s="6"/>
      <c r="G5930" s="6"/>
      <c r="I5930" s="6"/>
      <c r="J5930" s="6"/>
      <c r="K5930" s="6"/>
      <c r="L5930" s="6"/>
      <c r="M5930" s="6"/>
      <c r="N5930" s="6"/>
      <c r="O5930" s="7"/>
      <c r="P5930" s="7"/>
      <c r="Q5930" s="7"/>
      <c r="R5930" s="6"/>
    </row>
    <row r="5931" spans="5:18">
      <c r="E5931" s="5"/>
      <c r="F5931" s="6"/>
      <c r="G5931" s="6"/>
      <c r="I5931" s="6"/>
      <c r="J5931" s="6"/>
      <c r="K5931" s="6"/>
      <c r="L5931" s="6"/>
      <c r="M5931" s="6"/>
      <c r="N5931" s="6"/>
      <c r="O5931" s="7"/>
      <c r="P5931" s="7"/>
      <c r="Q5931" s="7"/>
      <c r="R5931" s="6"/>
    </row>
    <row r="5932" spans="5:18">
      <c r="E5932" s="5"/>
      <c r="F5932" s="6"/>
      <c r="G5932" s="6"/>
      <c r="I5932" s="6"/>
      <c r="J5932" s="6"/>
      <c r="K5932" s="6"/>
      <c r="L5932" s="6"/>
      <c r="M5932" s="6"/>
      <c r="N5932" s="6"/>
      <c r="O5932" s="7"/>
      <c r="P5932" s="7"/>
      <c r="Q5932" s="7"/>
      <c r="R5932" s="6"/>
    </row>
    <row r="5933" spans="5:18">
      <c r="E5933" s="5"/>
      <c r="F5933" s="6"/>
      <c r="G5933" s="6"/>
      <c r="I5933" s="6"/>
      <c r="J5933" s="6"/>
      <c r="K5933" s="6"/>
      <c r="L5933" s="6"/>
      <c r="M5933" s="6"/>
      <c r="N5933" s="6"/>
      <c r="O5933" s="7"/>
      <c r="P5933" s="7"/>
      <c r="Q5933" s="7"/>
      <c r="R5933" s="6"/>
    </row>
    <row r="5934" spans="5:18">
      <c r="E5934" s="5"/>
      <c r="F5934" s="6"/>
      <c r="G5934" s="6"/>
      <c r="I5934" s="6"/>
      <c r="J5934" s="6"/>
      <c r="K5934" s="6"/>
      <c r="L5934" s="6"/>
      <c r="M5934" s="6"/>
      <c r="N5934" s="6"/>
      <c r="O5934" s="7"/>
      <c r="P5934" s="7"/>
      <c r="Q5934" s="7"/>
      <c r="R5934" s="6"/>
    </row>
    <row r="5935" spans="5:18">
      <c r="E5935" s="5"/>
      <c r="F5935" s="6"/>
      <c r="G5935" s="6"/>
      <c r="I5935" s="6"/>
      <c r="J5935" s="6"/>
      <c r="K5935" s="6"/>
      <c r="L5935" s="6"/>
      <c r="M5935" s="6"/>
      <c r="N5935" s="6"/>
      <c r="O5935" s="7"/>
      <c r="P5935" s="7"/>
      <c r="Q5935" s="7"/>
      <c r="R5935" s="6"/>
    </row>
    <row r="5936" spans="5:18">
      <c r="E5936" s="5"/>
      <c r="F5936" s="6"/>
      <c r="G5936" s="6"/>
      <c r="I5936" s="6"/>
      <c r="J5936" s="6"/>
      <c r="K5936" s="6"/>
      <c r="L5936" s="6"/>
      <c r="M5936" s="6"/>
      <c r="N5936" s="6"/>
      <c r="O5936" s="7"/>
      <c r="P5936" s="7"/>
      <c r="Q5936" s="7"/>
      <c r="R5936" s="6"/>
    </row>
    <row r="5937" spans="5:18">
      <c r="E5937" s="5"/>
      <c r="F5937" s="6"/>
      <c r="G5937" s="6"/>
      <c r="I5937" s="6"/>
      <c r="J5937" s="6"/>
      <c r="K5937" s="6"/>
      <c r="L5937" s="6"/>
      <c r="M5937" s="6"/>
      <c r="N5937" s="6"/>
      <c r="O5937" s="7"/>
      <c r="P5937" s="7"/>
      <c r="Q5937" s="7"/>
      <c r="R5937" s="6"/>
    </row>
    <row r="5938" spans="5:18">
      <c r="E5938" s="5"/>
      <c r="F5938" s="6"/>
      <c r="G5938" s="6"/>
      <c r="I5938" s="6"/>
      <c r="J5938" s="6"/>
      <c r="K5938" s="6"/>
      <c r="L5938" s="6"/>
      <c r="M5938" s="6"/>
      <c r="N5938" s="6"/>
      <c r="O5938" s="7"/>
      <c r="P5938" s="7"/>
      <c r="Q5938" s="7"/>
      <c r="R5938" s="6"/>
    </row>
    <row r="5939" spans="5:18">
      <c r="E5939" s="5"/>
      <c r="F5939" s="6"/>
      <c r="G5939" s="6"/>
      <c r="I5939" s="6"/>
      <c r="J5939" s="6"/>
      <c r="K5939" s="6"/>
      <c r="L5939" s="6"/>
      <c r="M5939" s="6"/>
      <c r="N5939" s="6"/>
      <c r="O5939" s="7"/>
      <c r="P5939" s="7"/>
      <c r="Q5939" s="7"/>
      <c r="R5939" s="6"/>
    </row>
    <row r="5940" spans="5:18">
      <c r="E5940" s="5"/>
      <c r="F5940" s="6"/>
      <c r="G5940" s="6"/>
      <c r="I5940" s="6"/>
      <c r="J5940" s="6"/>
      <c r="K5940" s="6"/>
      <c r="L5940" s="6"/>
      <c r="M5940" s="6"/>
      <c r="N5940" s="6"/>
      <c r="O5940" s="7"/>
      <c r="P5940" s="7"/>
      <c r="Q5940" s="7"/>
      <c r="R5940" s="6"/>
    </row>
    <row r="5941" spans="5:18">
      <c r="E5941" s="5"/>
      <c r="F5941" s="6"/>
      <c r="G5941" s="6"/>
      <c r="I5941" s="6"/>
      <c r="J5941" s="6"/>
      <c r="K5941" s="6"/>
      <c r="L5941" s="6"/>
      <c r="M5941" s="6"/>
      <c r="N5941" s="6"/>
      <c r="O5941" s="7"/>
      <c r="P5941" s="7"/>
      <c r="Q5941" s="7"/>
      <c r="R5941" s="6"/>
    </row>
    <row r="5942" spans="5:18">
      <c r="E5942" s="5"/>
      <c r="F5942" s="6"/>
      <c r="G5942" s="6"/>
      <c r="I5942" s="6"/>
      <c r="J5942" s="6"/>
      <c r="K5942" s="6"/>
      <c r="L5942" s="6"/>
      <c r="M5942" s="6"/>
      <c r="N5942" s="6"/>
      <c r="O5942" s="7"/>
      <c r="P5942" s="7"/>
      <c r="Q5942" s="7"/>
      <c r="R5942" s="6"/>
    </row>
    <row r="5943" spans="5:18">
      <c r="E5943" s="5"/>
      <c r="F5943" s="6"/>
      <c r="G5943" s="6"/>
      <c r="I5943" s="6"/>
      <c r="J5943" s="6"/>
      <c r="K5943" s="6"/>
      <c r="L5943" s="6"/>
      <c r="M5943" s="6"/>
      <c r="N5943" s="6"/>
      <c r="O5943" s="7"/>
      <c r="P5943" s="7"/>
      <c r="Q5943" s="7"/>
      <c r="R5943" s="6"/>
    </row>
    <row r="5944" spans="5:18">
      <c r="E5944" s="5"/>
      <c r="F5944" s="6"/>
      <c r="G5944" s="6"/>
      <c r="I5944" s="6"/>
      <c r="J5944" s="6"/>
      <c r="K5944" s="6"/>
      <c r="L5944" s="6"/>
      <c r="M5944" s="6"/>
      <c r="N5944" s="6"/>
      <c r="O5944" s="7"/>
      <c r="P5944" s="7"/>
      <c r="Q5944" s="7"/>
      <c r="R5944" s="6"/>
    </row>
    <row r="5945" spans="5:18">
      <c r="E5945" s="5"/>
      <c r="F5945" s="6"/>
      <c r="G5945" s="6"/>
      <c r="I5945" s="6"/>
      <c r="J5945" s="6"/>
      <c r="K5945" s="6"/>
      <c r="L5945" s="6"/>
      <c r="M5945" s="6"/>
      <c r="N5945" s="6"/>
      <c r="O5945" s="7"/>
      <c r="P5945" s="7"/>
      <c r="Q5945" s="7"/>
      <c r="R5945" s="6"/>
    </row>
    <row r="5946" spans="5:18">
      <c r="E5946" s="5"/>
      <c r="F5946" s="6"/>
      <c r="G5946" s="6"/>
      <c r="I5946" s="6"/>
      <c r="J5946" s="6"/>
      <c r="K5946" s="6"/>
      <c r="L5946" s="6"/>
      <c r="M5946" s="6"/>
      <c r="N5946" s="6"/>
      <c r="O5946" s="7"/>
      <c r="P5946" s="7"/>
      <c r="Q5946" s="7"/>
      <c r="R5946" s="6"/>
    </row>
    <row r="5947" spans="5:18">
      <c r="E5947" s="5"/>
      <c r="F5947" s="6"/>
      <c r="G5947" s="6"/>
      <c r="I5947" s="6"/>
      <c r="J5947" s="6"/>
      <c r="K5947" s="6"/>
      <c r="L5947" s="6"/>
      <c r="M5947" s="6"/>
      <c r="N5947" s="6"/>
      <c r="O5947" s="7"/>
      <c r="P5947" s="7"/>
      <c r="Q5947" s="7"/>
      <c r="R5947" s="6"/>
    </row>
    <row r="5948" spans="5:18">
      <c r="E5948" s="5"/>
      <c r="F5948" s="6"/>
      <c r="G5948" s="6"/>
      <c r="I5948" s="6"/>
      <c r="J5948" s="6"/>
      <c r="K5948" s="6"/>
      <c r="L5948" s="6"/>
      <c r="M5948" s="6"/>
      <c r="N5948" s="6"/>
      <c r="O5948" s="7"/>
      <c r="P5948" s="7"/>
      <c r="Q5948" s="7"/>
      <c r="R5948" s="6"/>
    </row>
    <row r="5949" spans="5:18">
      <c r="E5949" s="5"/>
      <c r="F5949" s="6"/>
      <c r="G5949" s="6"/>
      <c r="I5949" s="6"/>
      <c r="J5949" s="6"/>
      <c r="K5949" s="6"/>
      <c r="L5949" s="6"/>
      <c r="M5949" s="6"/>
      <c r="N5949" s="6"/>
      <c r="O5949" s="7"/>
      <c r="P5949" s="7"/>
      <c r="Q5949" s="7"/>
      <c r="R5949" s="6"/>
    </row>
    <row r="5950" spans="5:18">
      <c r="E5950" s="5"/>
      <c r="F5950" s="6"/>
      <c r="G5950" s="6"/>
      <c r="I5950" s="6"/>
      <c r="J5950" s="6"/>
      <c r="K5950" s="6"/>
      <c r="L5950" s="6"/>
      <c r="M5950" s="6"/>
      <c r="N5950" s="6"/>
      <c r="O5950" s="7"/>
      <c r="P5950" s="7"/>
      <c r="Q5950" s="7"/>
      <c r="R5950" s="6"/>
    </row>
    <row r="5951" spans="5:18">
      <c r="E5951" s="5"/>
      <c r="F5951" s="6"/>
      <c r="G5951" s="6"/>
      <c r="I5951" s="6"/>
      <c r="J5951" s="6"/>
      <c r="K5951" s="6"/>
      <c r="L5951" s="6"/>
      <c r="M5951" s="6"/>
      <c r="N5951" s="6"/>
      <c r="O5951" s="7"/>
      <c r="P5951" s="7"/>
      <c r="Q5951" s="7"/>
      <c r="R5951" s="6"/>
    </row>
    <row r="5952" spans="5:18">
      <c r="E5952" s="5"/>
      <c r="F5952" s="6"/>
      <c r="G5952" s="6"/>
      <c r="I5952" s="6"/>
      <c r="J5952" s="6"/>
      <c r="K5952" s="6"/>
      <c r="L5952" s="6"/>
      <c r="M5952" s="6"/>
      <c r="N5952" s="6"/>
      <c r="O5952" s="7"/>
      <c r="P5952" s="7"/>
      <c r="Q5952" s="7"/>
      <c r="R5952" s="6"/>
    </row>
    <row r="5953" spans="5:18">
      <c r="E5953" s="5"/>
      <c r="F5953" s="6"/>
      <c r="G5953" s="6"/>
      <c r="I5953" s="6"/>
      <c r="J5953" s="6"/>
      <c r="K5953" s="6"/>
      <c r="L5953" s="6"/>
      <c r="M5953" s="6"/>
      <c r="N5953" s="6"/>
      <c r="O5953" s="7"/>
      <c r="P5953" s="7"/>
      <c r="Q5953" s="7"/>
      <c r="R5953" s="6"/>
    </row>
    <row r="5954" spans="5:18">
      <c r="E5954" s="5"/>
      <c r="F5954" s="6"/>
      <c r="G5954" s="6"/>
      <c r="I5954" s="6"/>
      <c r="J5954" s="6"/>
      <c r="K5954" s="6"/>
      <c r="L5954" s="6"/>
      <c r="M5954" s="6"/>
      <c r="N5954" s="6"/>
      <c r="O5954" s="7"/>
      <c r="P5954" s="7"/>
      <c r="Q5954" s="7"/>
      <c r="R5954" s="6"/>
    </row>
    <row r="5955" spans="5:18">
      <c r="E5955" s="5"/>
      <c r="F5955" s="6"/>
      <c r="G5955" s="6"/>
      <c r="I5955" s="6"/>
      <c r="J5955" s="6"/>
      <c r="K5955" s="6"/>
      <c r="L5955" s="6"/>
      <c r="M5955" s="6"/>
      <c r="N5955" s="6"/>
      <c r="O5955" s="7"/>
      <c r="P5955" s="7"/>
      <c r="Q5955" s="7"/>
      <c r="R5955" s="6"/>
    </row>
    <row r="5956" spans="5:18">
      <c r="E5956" s="5"/>
      <c r="F5956" s="6"/>
      <c r="G5956" s="6"/>
      <c r="I5956" s="6"/>
      <c r="J5956" s="6"/>
      <c r="K5956" s="6"/>
      <c r="L5956" s="6"/>
      <c r="M5956" s="6"/>
      <c r="N5956" s="6"/>
      <c r="O5956" s="7"/>
      <c r="P5956" s="7"/>
      <c r="Q5956" s="7"/>
      <c r="R5956" s="6"/>
    </row>
    <row r="5957" spans="5:18">
      <c r="E5957" s="5"/>
      <c r="F5957" s="6"/>
      <c r="G5957" s="6"/>
      <c r="I5957" s="6"/>
      <c r="J5957" s="6"/>
      <c r="K5957" s="6"/>
      <c r="L5957" s="6"/>
      <c r="M5957" s="6"/>
      <c r="N5957" s="6"/>
      <c r="O5957" s="7"/>
      <c r="P5957" s="7"/>
      <c r="Q5957" s="7"/>
      <c r="R5957" s="6"/>
    </row>
    <row r="5958" spans="5:18">
      <c r="E5958" s="5"/>
      <c r="F5958" s="6"/>
      <c r="G5958" s="6"/>
      <c r="I5958" s="6"/>
      <c r="J5958" s="6"/>
      <c r="K5958" s="6"/>
      <c r="L5958" s="6"/>
      <c r="M5958" s="6"/>
      <c r="N5958" s="6"/>
      <c r="O5958" s="7"/>
      <c r="P5958" s="7"/>
      <c r="Q5958" s="7"/>
      <c r="R5958" s="6"/>
    </row>
    <row r="5959" spans="5:18">
      <c r="E5959" s="5"/>
      <c r="F5959" s="6"/>
      <c r="G5959" s="6"/>
      <c r="I5959" s="6"/>
      <c r="J5959" s="6"/>
      <c r="K5959" s="6"/>
      <c r="L5959" s="6"/>
      <c r="M5959" s="6"/>
      <c r="N5959" s="6"/>
      <c r="O5959" s="7"/>
      <c r="P5959" s="7"/>
      <c r="Q5959" s="7"/>
      <c r="R5959" s="6"/>
    </row>
    <row r="5960" spans="5:18">
      <c r="E5960" s="5"/>
      <c r="F5960" s="6"/>
      <c r="G5960" s="6"/>
      <c r="I5960" s="6"/>
      <c r="J5960" s="6"/>
      <c r="K5960" s="6"/>
      <c r="L5960" s="6"/>
      <c r="M5960" s="6"/>
      <c r="N5960" s="6"/>
      <c r="O5960" s="7"/>
      <c r="P5960" s="7"/>
      <c r="Q5960" s="7"/>
      <c r="R5960" s="6"/>
    </row>
    <row r="5961" spans="5:18">
      <c r="E5961" s="5"/>
      <c r="F5961" s="6"/>
      <c r="G5961" s="6"/>
      <c r="I5961" s="6"/>
      <c r="J5961" s="6"/>
      <c r="K5961" s="6"/>
      <c r="L5961" s="6"/>
      <c r="M5961" s="6"/>
      <c r="N5961" s="6"/>
      <c r="O5961" s="7"/>
      <c r="P5961" s="7"/>
      <c r="Q5961" s="7"/>
      <c r="R5961" s="6"/>
    </row>
    <row r="5962" spans="5:18">
      <c r="E5962" s="5"/>
      <c r="F5962" s="6"/>
      <c r="G5962" s="6"/>
      <c r="I5962" s="6"/>
      <c r="J5962" s="6"/>
      <c r="K5962" s="6"/>
      <c r="L5962" s="6"/>
      <c r="M5962" s="6"/>
      <c r="N5962" s="6"/>
      <c r="O5962" s="7"/>
      <c r="P5962" s="7"/>
      <c r="Q5962" s="7"/>
      <c r="R5962" s="6"/>
    </row>
    <row r="5963" spans="5:18">
      <c r="E5963" s="5"/>
      <c r="F5963" s="6"/>
      <c r="G5963" s="6"/>
      <c r="I5963" s="6"/>
      <c r="J5963" s="6"/>
      <c r="K5963" s="6"/>
      <c r="L5963" s="6"/>
      <c r="M5963" s="6"/>
      <c r="N5963" s="6"/>
      <c r="O5963" s="7"/>
      <c r="P5963" s="7"/>
      <c r="Q5963" s="7"/>
      <c r="R5963" s="6"/>
    </row>
    <row r="5964" spans="5:18">
      <c r="E5964" s="5"/>
      <c r="F5964" s="6"/>
      <c r="G5964" s="6"/>
      <c r="I5964" s="6"/>
      <c r="J5964" s="6"/>
      <c r="K5964" s="6"/>
      <c r="L5964" s="6"/>
      <c r="M5964" s="6"/>
      <c r="N5964" s="6"/>
      <c r="O5964" s="7"/>
      <c r="P5964" s="7"/>
      <c r="Q5964" s="7"/>
      <c r="R5964" s="6"/>
    </row>
    <row r="5965" spans="5:18">
      <c r="E5965" s="5"/>
      <c r="F5965" s="6"/>
      <c r="G5965" s="6"/>
      <c r="I5965" s="6"/>
      <c r="J5965" s="6"/>
      <c r="K5965" s="6"/>
      <c r="L5965" s="6"/>
      <c r="M5965" s="6"/>
      <c r="N5965" s="6"/>
      <c r="O5965" s="7"/>
      <c r="P5965" s="7"/>
      <c r="Q5965" s="7"/>
      <c r="R5965" s="6"/>
    </row>
    <row r="5966" spans="5:18">
      <c r="E5966" s="5"/>
      <c r="F5966" s="6"/>
      <c r="G5966" s="6"/>
      <c r="I5966" s="6"/>
      <c r="J5966" s="6"/>
      <c r="K5966" s="6"/>
      <c r="L5966" s="6"/>
      <c r="M5966" s="6"/>
      <c r="N5966" s="6"/>
      <c r="O5966" s="7"/>
      <c r="P5966" s="7"/>
      <c r="Q5966" s="7"/>
      <c r="R5966" s="6"/>
    </row>
    <row r="5967" spans="5:18">
      <c r="E5967" s="5"/>
      <c r="F5967" s="6"/>
      <c r="G5967" s="6"/>
      <c r="I5967" s="6"/>
      <c r="J5967" s="6"/>
      <c r="K5967" s="6"/>
      <c r="L5967" s="6"/>
      <c r="M5967" s="6"/>
      <c r="N5967" s="6"/>
      <c r="O5967" s="7"/>
      <c r="P5967" s="7"/>
      <c r="Q5967" s="7"/>
      <c r="R5967" s="6"/>
    </row>
    <row r="5968" spans="5:18">
      <c r="E5968" s="5"/>
      <c r="F5968" s="6"/>
      <c r="G5968" s="6"/>
      <c r="I5968" s="6"/>
      <c r="J5968" s="6"/>
      <c r="K5968" s="6"/>
      <c r="L5968" s="6"/>
      <c r="M5968" s="6"/>
      <c r="N5968" s="6"/>
      <c r="O5968" s="7"/>
      <c r="P5968" s="7"/>
      <c r="Q5968" s="7"/>
      <c r="R5968" s="6"/>
    </row>
    <row r="5969" spans="5:18">
      <c r="E5969" s="5"/>
      <c r="F5969" s="6"/>
      <c r="G5969" s="6"/>
      <c r="I5969" s="6"/>
      <c r="J5969" s="6"/>
      <c r="K5969" s="6"/>
      <c r="L5969" s="6"/>
      <c r="M5969" s="6"/>
      <c r="N5969" s="6"/>
      <c r="O5969" s="7"/>
      <c r="P5969" s="7"/>
      <c r="Q5969" s="7"/>
      <c r="R5969" s="6"/>
    </row>
    <row r="5970" spans="5:18">
      <c r="E5970" s="5"/>
      <c r="F5970" s="6"/>
      <c r="G5970" s="6"/>
      <c r="I5970" s="6"/>
      <c r="J5970" s="6"/>
      <c r="K5970" s="6"/>
      <c r="L5970" s="6"/>
      <c r="M5970" s="6"/>
      <c r="N5970" s="6"/>
      <c r="O5970" s="7"/>
      <c r="P5970" s="7"/>
      <c r="Q5970" s="7"/>
      <c r="R5970" s="6"/>
    </row>
    <row r="5971" spans="5:18">
      <c r="E5971" s="5"/>
      <c r="F5971" s="6"/>
      <c r="G5971" s="6"/>
      <c r="I5971" s="6"/>
      <c r="J5971" s="6"/>
      <c r="K5971" s="6"/>
      <c r="L5971" s="6"/>
      <c r="M5971" s="6"/>
      <c r="N5971" s="6"/>
      <c r="O5971" s="7"/>
      <c r="P5971" s="7"/>
      <c r="Q5971" s="7"/>
      <c r="R5971" s="6"/>
    </row>
    <row r="5972" spans="5:18">
      <c r="E5972" s="5"/>
      <c r="F5972" s="6"/>
      <c r="G5972" s="6"/>
      <c r="I5972" s="6"/>
      <c r="J5972" s="6"/>
      <c r="K5972" s="6"/>
      <c r="L5972" s="6"/>
      <c r="M5972" s="6"/>
      <c r="N5972" s="6"/>
      <c r="O5972" s="7"/>
      <c r="P5972" s="7"/>
      <c r="Q5972" s="7"/>
      <c r="R5972" s="6"/>
    </row>
    <row r="5973" spans="5:18">
      <c r="E5973" s="5"/>
      <c r="F5973" s="6"/>
      <c r="G5973" s="6"/>
      <c r="I5973" s="6"/>
      <c r="J5973" s="6"/>
      <c r="K5973" s="6"/>
      <c r="L5973" s="6"/>
      <c r="M5973" s="6"/>
      <c r="N5973" s="6"/>
      <c r="O5973" s="7"/>
      <c r="P5973" s="7"/>
      <c r="Q5973" s="7"/>
      <c r="R5973" s="6"/>
    </row>
    <row r="5974" spans="5:18">
      <c r="E5974" s="5"/>
      <c r="F5974" s="6"/>
      <c r="G5974" s="6"/>
      <c r="I5974" s="6"/>
      <c r="J5974" s="6"/>
      <c r="K5974" s="6"/>
      <c r="L5974" s="6"/>
      <c r="M5974" s="6"/>
      <c r="N5974" s="6"/>
      <c r="O5974" s="7"/>
      <c r="P5974" s="7"/>
      <c r="Q5974" s="7"/>
      <c r="R5974" s="6"/>
    </row>
    <row r="5975" spans="5:18">
      <c r="E5975" s="5"/>
      <c r="F5975" s="6"/>
      <c r="G5975" s="6"/>
      <c r="I5975" s="6"/>
      <c r="J5975" s="6"/>
      <c r="K5975" s="6"/>
      <c r="L5975" s="6"/>
      <c r="M5975" s="6"/>
      <c r="N5975" s="6"/>
      <c r="O5975" s="7"/>
      <c r="P5975" s="7"/>
      <c r="Q5975" s="7"/>
      <c r="R5975" s="6"/>
    </row>
    <row r="5976" spans="5:18">
      <c r="E5976" s="5"/>
      <c r="F5976" s="6"/>
      <c r="G5976" s="6"/>
      <c r="I5976" s="6"/>
      <c r="J5976" s="6"/>
      <c r="K5976" s="6"/>
      <c r="L5976" s="6"/>
      <c r="M5976" s="6"/>
      <c r="N5976" s="6"/>
      <c r="O5976" s="7"/>
      <c r="P5976" s="7"/>
      <c r="Q5976" s="7"/>
      <c r="R5976" s="6"/>
    </row>
    <row r="5977" spans="5:18">
      <c r="E5977" s="5"/>
      <c r="F5977" s="6"/>
      <c r="G5977" s="6"/>
      <c r="I5977" s="6"/>
      <c r="J5977" s="6"/>
      <c r="K5977" s="6"/>
      <c r="L5977" s="6"/>
      <c r="M5977" s="6"/>
      <c r="N5977" s="6"/>
      <c r="O5977" s="7"/>
      <c r="P5977" s="7"/>
      <c r="Q5977" s="7"/>
      <c r="R5977" s="6"/>
    </row>
    <row r="5978" spans="5:18">
      <c r="E5978" s="5"/>
      <c r="F5978" s="6"/>
      <c r="G5978" s="6"/>
      <c r="I5978" s="6"/>
      <c r="J5978" s="6"/>
      <c r="K5978" s="6"/>
      <c r="L5978" s="6"/>
      <c r="M5978" s="6"/>
      <c r="N5978" s="6"/>
      <c r="O5978" s="7"/>
      <c r="P5978" s="7"/>
      <c r="Q5978" s="7"/>
      <c r="R5978" s="6"/>
    </row>
    <row r="5979" spans="5:18">
      <c r="E5979" s="5"/>
      <c r="F5979" s="6"/>
      <c r="G5979" s="6"/>
      <c r="I5979" s="6"/>
      <c r="J5979" s="6"/>
      <c r="K5979" s="6"/>
      <c r="L5979" s="6"/>
      <c r="M5979" s="6"/>
      <c r="N5979" s="6"/>
      <c r="O5979" s="7"/>
      <c r="P5979" s="7"/>
      <c r="Q5979" s="7"/>
      <c r="R5979" s="6"/>
    </row>
    <row r="5980" spans="5:18">
      <c r="E5980" s="5"/>
      <c r="F5980" s="6"/>
      <c r="G5980" s="6"/>
      <c r="I5980" s="6"/>
      <c r="J5980" s="6"/>
      <c r="K5980" s="6"/>
      <c r="L5980" s="6"/>
      <c r="M5980" s="6"/>
      <c r="N5980" s="6"/>
      <c r="O5980" s="7"/>
      <c r="P5980" s="7"/>
      <c r="Q5980" s="7"/>
      <c r="R5980" s="6"/>
    </row>
    <row r="5981" spans="5:18">
      <c r="E5981" s="5"/>
      <c r="F5981" s="6"/>
      <c r="G5981" s="6"/>
      <c r="I5981" s="6"/>
      <c r="J5981" s="6"/>
      <c r="K5981" s="6"/>
      <c r="L5981" s="6"/>
      <c r="M5981" s="6"/>
      <c r="N5981" s="6"/>
      <c r="O5981" s="7"/>
      <c r="P5981" s="7"/>
      <c r="Q5981" s="7"/>
      <c r="R5981" s="6"/>
    </row>
    <row r="5982" spans="5:18">
      <c r="E5982" s="5"/>
      <c r="F5982" s="6"/>
      <c r="G5982" s="6"/>
      <c r="I5982" s="6"/>
      <c r="J5982" s="6"/>
      <c r="K5982" s="6"/>
      <c r="L5982" s="6"/>
      <c r="M5982" s="6"/>
      <c r="N5982" s="6"/>
      <c r="O5982" s="7"/>
      <c r="P5982" s="7"/>
      <c r="Q5982" s="7"/>
      <c r="R5982" s="6"/>
    </row>
    <row r="5983" spans="5:18">
      <c r="E5983" s="5"/>
      <c r="F5983" s="6"/>
      <c r="G5983" s="6"/>
      <c r="I5983" s="6"/>
      <c r="J5983" s="6"/>
      <c r="K5983" s="6"/>
      <c r="L5983" s="6"/>
      <c r="M5983" s="6"/>
      <c r="N5983" s="6"/>
      <c r="O5983" s="7"/>
      <c r="P5983" s="7"/>
      <c r="Q5983" s="7"/>
      <c r="R5983" s="6"/>
    </row>
    <row r="5984" spans="5:18">
      <c r="E5984" s="5"/>
      <c r="F5984" s="6"/>
      <c r="G5984" s="6"/>
      <c r="I5984" s="6"/>
      <c r="J5984" s="6"/>
      <c r="K5984" s="6"/>
      <c r="L5984" s="6"/>
      <c r="M5984" s="6"/>
      <c r="N5984" s="6"/>
      <c r="O5984" s="7"/>
      <c r="P5984" s="7"/>
      <c r="Q5984" s="7"/>
      <c r="R5984" s="6"/>
    </row>
    <row r="5985" spans="5:18">
      <c r="E5985" s="5"/>
      <c r="F5985" s="6"/>
      <c r="G5985" s="6"/>
      <c r="I5985" s="6"/>
      <c r="J5985" s="6"/>
      <c r="K5985" s="6"/>
      <c r="L5985" s="6"/>
      <c r="M5985" s="6"/>
      <c r="N5985" s="6"/>
      <c r="O5985" s="7"/>
      <c r="P5985" s="7"/>
      <c r="Q5985" s="7"/>
      <c r="R5985" s="6"/>
    </row>
    <row r="5986" spans="5:18">
      <c r="E5986" s="5"/>
      <c r="F5986" s="6"/>
      <c r="G5986" s="6"/>
      <c r="I5986" s="6"/>
      <c r="J5986" s="6"/>
      <c r="K5986" s="6"/>
      <c r="L5986" s="6"/>
      <c r="M5986" s="6"/>
      <c r="N5986" s="6"/>
      <c r="O5986" s="7"/>
      <c r="P5986" s="7"/>
      <c r="Q5986" s="7"/>
      <c r="R5986" s="6"/>
    </row>
    <row r="5987" spans="5:18">
      <c r="E5987" s="5"/>
      <c r="F5987" s="6"/>
      <c r="G5987" s="6"/>
      <c r="I5987" s="6"/>
      <c r="J5987" s="6"/>
      <c r="K5987" s="6"/>
      <c r="L5987" s="6"/>
      <c r="M5987" s="6"/>
      <c r="N5987" s="6"/>
      <c r="O5987" s="7"/>
      <c r="P5987" s="7"/>
      <c r="Q5987" s="7"/>
      <c r="R5987" s="6"/>
    </row>
    <row r="5988" spans="5:18">
      <c r="E5988" s="5"/>
      <c r="F5988" s="6"/>
      <c r="G5988" s="6"/>
      <c r="I5988" s="6"/>
      <c r="J5988" s="6"/>
      <c r="K5988" s="6"/>
      <c r="L5988" s="6"/>
      <c r="M5988" s="6"/>
      <c r="N5988" s="6"/>
      <c r="O5988" s="7"/>
      <c r="P5988" s="7"/>
      <c r="Q5988" s="7"/>
      <c r="R5988" s="6"/>
    </row>
    <row r="5989" spans="5:18">
      <c r="E5989" s="5"/>
      <c r="F5989" s="6"/>
      <c r="G5989" s="6"/>
      <c r="I5989" s="6"/>
      <c r="J5989" s="6"/>
      <c r="K5989" s="6"/>
      <c r="L5989" s="6"/>
      <c r="M5989" s="6"/>
      <c r="N5989" s="6"/>
      <c r="O5989" s="7"/>
      <c r="P5989" s="7"/>
      <c r="Q5989" s="7"/>
      <c r="R5989" s="6"/>
    </row>
    <row r="5990" spans="5:18">
      <c r="E5990" s="5"/>
      <c r="F5990" s="6"/>
      <c r="G5990" s="6"/>
      <c r="I5990" s="6"/>
      <c r="J5990" s="6"/>
      <c r="K5990" s="6"/>
      <c r="L5990" s="6"/>
      <c r="M5990" s="6"/>
      <c r="N5990" s="6"/>
      <c r="O5990" s="7"/>
      <c r="P5990" s="7"/>
      <c r="Q5990" s="7"/>
      <c r="R5990" s="6"/>
    </row>
    <row r="5991" spans="5:18">
      <c r="E5991" s="5"/>
      <c r="F5991" s="6"/>
      <c r="G5991" s="6"/>
      <c r="I5991" s="6"/>
      <c r="J5991" s="6"/>
      <c r="K5991" s="6"/>
      <c r="L5991" s="6"/>
      <c r="M5991" s="6"/>
      <c r="N5991" s="6"/>
      <c r="O5991" s="7"/>
      <c r="P5991" s="7"/>
      <c r="Q5991" s="7"/>
      <c r="R5991" s="6"/>
    </row>
    <row r="5992" spans="5:18">
      <c r="E5992" s="5"/>
      <c r="F5992" s="6"/>
      <c r="G5992" s="6"/>
      <c r="I5992" s="6"/>
      <c r="J5992" s="6"/>
      <c r="K5992" s="6"/>
      <c r="L5992" s="6"/>
      <c r="M5992" s="6"/>
      <c r="N5992" s="6"/>
      <c r="O5992" s="7"/>
      <c r="P5992" s="7"/>
      <c r="Q5992" s="7"/>
      <c r="R5992" s="6"/>
    </row>
    <row r="5993" spans="5:18">
      <c r="E5993" s="5"/>
      <c r="F5993" s="6"/>
      <c r="G5993" s="6"/>
      <c r="I5993" s="6"/>
      <c r="J5993" s="6"/>
      <c r="K5993" s="6"/>
      <c r="L5993" s="6"/>
      <c r="M5993" s="6"/>
      <c r="N5993" s="6"/>
      <c r="O5993" s="7"/>
      <c r="P5993" s="7"/>
      <c r="Q5993" s="7"/>
      <c r="R5993" s="6"/>
    </row>
    <row r="5994" spans="5:18">
      <c r="E5994" s="5"/>
      <c r="F5994" s="6"/>
      <c r="G5994" s="6"/>
      <c r="I5994" s="6"/>
      <c r="J5994" s="6"/>
      <c r="K5994" s="6"/>
      <c r="L5994" s="6"/>
      <c r="M5994" s="6"/>
      <c r="N5994" s="6"/>
      <c r="O5994" s="7"/>
      <c r="P5994" s="7"/>
      <c r="Q5994" s="7"/>
      <c r="R5994" s="6"/>
    </row>
    <row r="5995" spans="5:18">
      <c r="E5995" s="5"/>
      <c r="F5995" s="6"/>
      <c r="G5995" s="6"/>
      <c r="I5995" s="6"/>
      <c r="J5995" s="6"/>
      <c r="K5995" s="6"/>
      <c r="L5995" s="6"/>
      <c r="M5995" s="6"/>
      <c r="N5995" s="6"/>
      <c r="O5995" s="7"/>
      <c r="P5995" s="7"/>
      <c r="Q5995" s="7"/>
      <c r="R5995" s="6"/>
    </row>
    <row r="5996" spans="5:18">
      <c r="E5996" s="5"/>
      <c r="F5996" s="6"/>
      <c r="G5996" s="6"/>
      <c r="I5996" s="6"/>
      <c r="J5996" s="6"/>
      <c r="K5996" s="6"/>
      <c r="L5996" s="6"/>
      <c r="M5996" s="6"/>
      <c r="N5996" s="6"/>
      <c r="O5996" s="7"/>
      <c r="P5996" s="7"/>
      <c r="Q5996" s="7"/>
      <c r="R5996" s="6"/>
    </row>
    <row r="5997" spans="5:18">
      <c r="E5997" s="5"/>
      <c r="F5997" s="6"/>
      <c r="G5997" s="6"/>
      <c r="I5997" s="6"/>
      <c r="J5997" s="6"/>
      <c r="K5997" s="6"/>
      <c r="L5997" s="6"/>
      <c r="M5997" s="6"/>
      <c r="N5997" s="6"/>
      <c r="O5997" s="7"/>
      <c r="P5997" s="7"/>
      <c r="Q5997" s="7"/>
      <c r="R5997" s="6"/>
    </row>
    <row r="5998" spans="5:18">
      <c r="E5998" s="5"/>
      <c r="F5998" s="6"/>
      <c r="G5998" s="6"/>
      <c r="I5998" s="6"/>
      <c r="J5998" s="6"/>
      <c r="K5998" s="6"/>
      <c r="L5998" s="6"/>
      <c r="M5998" s="6"/>
      <c r="N5998" s="6"/>
      <c r="O5998" s="7"/>
      <c r="P5998" s="7"/>
      <c r="Q5998" s="7"/>
      <c r="R5998" s="6"/>
    </row>
    <row r="5999" spans="5:18">
      <c r="E5999" s="5"/>
      <c r="F5999" s="6"/>
      <c r="G5999" s="6"/>
      <c r="I5999" s="6"/>
      <c r="J5999" s="6"/>
      <c r="K5999" s="6"/>
      <c r="L5999" s="6"/>
      <c r="M5999" s="6"/>
      <c r="N5999" s="6"/>
      <c r="O5999" s="7"/>
      <c r="P5999" s="7"/>
      <c r="Q5999" s="7"/>
      <c r="R5999" s="6"/>
    </row>
    <row r="6000" spans="5:18">
      <c r="E6000" s="5"/>
      <c r="F6000" s="6"/>
      <c r="G6000" s="6"/>
      <c r="I6000" s="6"/>
      <c r="J6000" s="6"/>
      <c r="K6000" s="6"/>
      <c r="L6000" s="6"/>
      <c r="M6000" s="6"/>
      <c r="N6000" s="6"/>
      <c r="O6000" s="7"/>
      <c r="P6000" s="7"/>
      <c r="Q6000" s="7"/>
      <c r="R6000" s="6"/>
    </row>
    <row r="6001" spans="5:18">
      <c r="E6001" s="5"/>
      <c r="F6001" s="6"/>
      <c r="G6001" s="6"/>
      <c r="I6001" s="6"/>
      <c r="J6001" s="6"/>
      <c r="K6001" s="6"/>
      <c r="L6001" s="6"/>
      <c r="M6001" s="6"/>
      <c r="N6001" s="6"/>
      <c r="O6001" s="7"/>
      <c r="P6001" s="7"/>
      <c r="Q6001" s="7"/>
      <c r="R6001" s="6"/>
    </row>
    <row r="6002" spans="5:18">
      <c r="E6002" s="5"/>
      <c r="F6002" s="6"/>
      <c r="G6002" s="6"/>
      <c r="I6002" s="6"/>
      <c r="J6002" s="6"/>
      <c r="K6002" s="6"/>
      <c r="L6002" s="6"/>
      <c r="M6002" s="6"/>
      <c r="N6002" s="6"/>
      <c r="O6002" s="7"/>
      <c r="P6002" s="7"/>
      <c r="Q6002" s="7"/>
      <c r="R6002" s="6"/>
    </row>
    <row r="6003" spans="5:18">
      <c r="E6003" s="5"/>
      <c r="F6003" s="6"/>
      <c r="G6003" s="6"/>
      <c r="I6003" s="6"/>
      <c r="J6003" s="6"/>
      <c r="K6003" s="6"/>
      <c r="L6003" s="6"/>
      <c r="M6003" s="6"/>
      <c r="N6003" s="6"/>
      <c r="O6003" s="7"/>
      <c r="P6003" s="7"/>
      <c r="Q6003" s="7"/>
      <c r="R6003" s="6"/>
    </row>
    <row r="6004" spans="5:18">
      <c r="E6004" s="5"/>
      <c r="F6004" s="6"/>
      <c r="G6004" s="6"/>
      <c r="I6004" s="6"/>
      <c r="J6004" s="6"/>
      <c r="K6004" s="6"/>
      <c r="L6004" s="6"/>
      <c r="M6004" s="6"/>
      <c r="N6004" s="6"/>
      <c r="O6004" s="7"/>
      <c r="P6004" s="7"/>
      <c r="Q6004" s="7"/>
      <c r="R6004" s="6"/>
    </row>
    <row r="6005" spans="5:18">
      <c r="E6005" s="5"/>
      <c r="F6005" s="6"/>
      <c r="G6005" s="6"/>
      <c r="I6005" s="6"/>
      <c r="J6005" s="6"/>
      <c r="K6005" s="6"/>
      <c r="L6005" s="6"/>
      <c r="M6005" s="6"/>
      <c r="N6005" s="6"/>
      <c r="O6005" s="7"/>
      <c r="P6005" s="7"/>
      <c r="Q6005" s="7"/>
      <c r="R6005" s="6"/>
    </row>
    <row r="6006" spans="5:18">
      <c r="E6006" s="5"/>
      <c r="F6006" s="6"/>
      <c r="G6006" s="6"/>
      <c r="I6006" s="6"/>
      <c r="J6006" s="6"/>
      <c r="K6006" s="6"/>
      <c r="L6006" s="6"/>
      <c r="M6006" s="6"/>
      <c r="N6006" s="6"/>
      <c r="O6006" s="7"/>
      <c r="P6006" s="7"/>
      <c r="Q6006" s="7"/>
      <c r="R6006" s="6"/>
    </row>
    <row r="6007" spans="5:18">
      <c r="E6007" s="5"/>
      <c r="F6007" s="6"/>
      <c r="G6007" s="6"/>
      <c r="I6007" s="6"/>
      <c r="J6007" s="6"/>
      <c r="K6007" s="6"/>
      <c r="L6007" s="6"/>
      <c r="M6007" s="6"/>
      <c r="N6007" s="6"/>
      <c r="O6007" s="7"/>
      <c r="P6007" s="7"/>
      <c r="Q6007" s="7"/>
      <c r="R6007" s="6"/>
    </row>
    <row r="6008" spans="5:18">
      <c r="E6008" s="5"/>
      <c r="F6008" s="6"/>
      <c r="G6008" s="6"/>
      <c r="I6008" s="6"/>
      <c r="J6008" s="6"/>
      <c r="K6008" s="6"/>
      <c r="L6008" s="6"/>
      <c r="M6008" s="6"/>
      <c r="N6008" s="6"/>
      <c r="O6008" s="7"/>
      <c r="P6008" s="7"/>
      <c r="Q6008" s="7"/>
      <c r="R6008" s="6"/>
    </row>
    <row r="6009" spans="5:18">
      <c r="E6009" s="5"/>
      <c r="F6009" s="6"/>
      <c r="G6009" s="6"/>
      <c r="I6009" s="6"/>
      <c r="J6009" s="6"/>
      <c r="K6009" s="6"/>
      <c r="L6009" s="6"/>
      <c r="M6009" s="6"/>
      <c r="N6009" s="6"/>
      <c r="O6009" s="7"/>
      <c r="P6009" s="7"/>
      <c r="Q6009" s="7"/>
      <c r="R6009" s="6"/>
    </row>
    <row r="6010" spans="5:18">
      <c r="E6010" s="5"/>
      <c r="F6010" s="6"/>
      <c r="G6010" s="6"/>
      <c r="I6010" s="6"/>
      <c r="J6010" s="6"/>
      <c r="K6010" s="6"/>
      <c r="L6010" s="6"/>
      <c r="M6010" s="6"/>
      <c r="N6010" s="6"/>
      <c r="O6010" s="7"/>
      <c r="P6010" s="7"/>
      <c r="Q6010" s="7"/>
      <c r="R6010" s="6"/>
    </row>
    <row r="6011" spans="5:18">
      <c r="E6011" s="5"/>
      <c r="F6011" s="6"/>
      <c r="G6011" s="6"/>
      <c r="I6011" s="6"/>
      <c r="J6011" s="6"/>
      <c r="K6011" s="6"/>
      <c r="L6011" s="6"/>
      <c r="M6011" s="6"/>
      <c r="N6011" s="6"/>
      <c r="O6011" s="7"/>
      <c r="P6011" s="7"/>
      <c r="Q6011" s="7"/>
      <c r="R6011" s="6"/>
    </row>
    <row r="6012" spans="5:18">
      <c r="E6012" s="5"/>
      <c r="F6012" s="6"/>
      <c r="G6012" s="6"/>
      <c r="I6012" s="6"/>
      <c r="J6012" s="6"/>
      <c r="K6012" s="6"/>
      <c r="L6012" s="6"/>
      <c r="M6012" s="6"/>
      <c r="N6012" s="6"/>
      <c r="O6012" s="7"/>
      <c r="P6012" s="7"/>
      <c r="Q6012" s="7"/>
      <c r="R6012" s="6"/>
    </row>
    <row r="6013" spans="5:18">
      <c r="E6013" s="5"/>
      <c r="F6013" s="6"/>
      <c r="G6013" s="6"/>
      <c r="I6013" s="6"/>
      <c r="J6013" s="6"/>
      <c r="K6013" s="6"/>
      <c r="L6013" s="6"/>
      <c r="M6013" s="6"/>
      <c r="N6013" s="6"/>
      <c r="O6013" s="7"/>
      <c r="P6013" s="7"/>
      <c r="Q6013" s="7"/>
      <c r="R6013" s="6"/>
    </row>
    <row r="6014" spans="5:18">
      <c r="E6014" s="5"/>
      <c r="F6014" s="6"/>
      <c r="G6014" s="6"/>
      <c r="I6014" s="6"/>
      <c r="J6014" s="6"/>
      <c r="K6014" s="6"/>
      <c r="L6014" s="6"/>
      <c r="M6014" s="6"/>
      <c r="N6014" s="6"/>
      <c r="O6014" s="7"/>
      <c r="P6014" s="7"/>
      <c r="Q6014" s="7"/>
      <c r="R6014" s="6"/>
    </row>
    <row r="6015" spans="5:18">
      <c r="E6015" s="5"/>
      <c r="F6015" s="6"/>
      <c r="G6015" s="6"/>
      <c r="I6015" s="6"/>
      <c r="J6015" s="6"/>
      <c r="K6015" s="6"/>
      <c r="L6015" s="6"/>
      <c r="M6015" s="6"/>
      <c r="N6015" s="6"/>
      <c r="O6015" s="7"/>
      <c r="P6015" s="7"/>
      <c r="Q6015" s="7"/>
      <c r="R6015" s="6"/>
    </row>
    <row r="6016" spans="5:18">
      <c r="E6016" s="5"/>
      <c r="F6016" s="6"/>
      <c r="G6016" s="6"/>
      <c r="I6016" s="6"/>
      <c r="J6016" s="6"/>
      <c r="K6016" s="6"/>
      <c r="L6016" s="6"/>
      <c r="M6016" s="6"/>
      <c r="N6016" s="6"/>
      <c r="O6016" s="7"/>
      <c r="P6016" s="7"/>
      <c r="Q6016" s="7"/>
      <c r="R6016" s="6"/>
    </row>
    <row r="6017" spans="5:18">
      <c r="E6017" s="5"/>
      <c r="F6017" s="6"/>
      <c r="G6017" s="6"/>
      <c r="I6017" s="6"/>
      <c r="J6017" s="6"/>
      <c r="K6017" s="6"/>
      <c r="L6017" s="6"/>
      <c r="M6017" s="6"/>
      <c r="N6017" s="6"/>
      <c r="O6017" s="7"/>
      <c r="P6017" s="7"/>
      <c r="Q6017" s="7"/>
      <c r="R6017" s="6"/>
    </row>
    <row r="6018" spans="5:18">
      <c r="E6018" s="5"/>
      <c r="F6018" s="6"/>
      <c r="G6018" s="6"/>
      <c r="I6018" s="6"/>
      <c r="J6018" s="6"/>
      <c r="K6018" s="6"/>
      <c r="L6018" s="6"/>
      <c r="M6018" s="6"/>
      <c r="N6018" s="6"/>
      <c r="O6018" s="7"/>
      <c r="P6018" s="7"/>
      <c r="Q6018" s="7"/>
      <c r="R6018" s="6"/>
    </row>
    <row r="6019" spans="5:18">
      <c r="E6019" s="5"/>
      <c r="F6019" s="6"/>
      <c r="G6019" s="6"/>
      <c r="I6019" s="6"/>
      <c r="J6019" s="6"/>
      <c r="K6019" s="6"/>
      <c r="L6019" s="6"/>
      <c r="M6019" s="6"/>
      <c r="N6019" s="6"/>
      <c r="O6019" s="7"/>
      <c r="P6019" s="7"/>
      <c r="Q6019" s="7"/>
      <c r="R6019" s="6"/>
    </row>
    <row r="6020" spans="5:18">
      <c r="E6020" s="5"/>
      <c r="F6020" s="6"/>
      <c r="G6020" s="6"/>
      <c r="I6020" s="6"/>
      <c r="J6020" s="6"/>
      <c r="K6020" s="6"/>
      <c r="L6020" s="6"/>
      <c r="M6020" s="6"/>
      <c r="N6020" s="6"/>
      <c r="O6020" s="7"/>
      <c r="P6020" s="7"/>
      <c r="Q6020" s="7"/>
      <c r="R6020" s="6"/>
    </row>
    <row r="6021" spans="5:18">
      <c r="E6021" s="5"/>
      <c r="F6021" s="6"/>
      <c r="G6021" s="6"/>
      <c r="I6021" s="6"/>
      <c r="J6021" s="6"/>
      <c r="K6021" s="6"/>
      <c r="L6021" s="6"/>
      <c r="M6021" s="6"/>
      <c r="N6021" s="6"/>
      <c r="O6021" s="7"/>
      <c r="P6021" s="7"/>
      <c r="Q6021" s="7"/>
      <c r="R6021" s="6"/>
    </row>
    <row r="6022" spans="5:18">
      <c r="E6022" s="5"/>
      <c r="F6022" s="6"/>
      <c r="G6022" s="6"/>
      <c r="I6022" s="6"/>
      <c r="J6022" s="6"/>
      <c r="K6022" s="6"/>
      <c r="L6022" s="6"/>
      <c r="M6022" s="6"/>
      <c r="N6022" s="6"/>
      <c r="O6022" s="7"/>
      <c r="P6022" s="7"/>
      <c r="Q6022" s="7"/>
      <c r="R6022" s="6"/>
    </row>
    <row r="6023" spans="5:18">
      <c r="E6023" s="5"/>
      <c r="F6023" s="6"/>
      <c r="G6023" s="6"/>
      <c r="I6023" s="6"/>
      <c r="J6023" s="6"/>
      <c r="K6023" s="6"/>
      <c r="L6023" s="6"/>
      <c r="M6023" s="6"/>
      <c r="N6023" s="6"/>
      <c r="O6023" s="7"/>
      <c r="P6023" s="7"/>
      <c r="Q6023" s="7"/>
      <c r="R6023" s="6"/>
    </row>
    <row r="6024" spans="5:18">
      <c r="E6024" s="5"/>
      <c r="F6024" s="6"/>
      <c r="G6024" s="6"/>
      <c r="I6024" s="6"/>
      <c r="J6024" s="6"/>
      <c r="K6024" s="6"/>
      <c r="L6024" s="6"/>
      <c r="M6024" s="6"/>
      <c r="N6024" s="6"/>
      <c r="O6024" s="7"/>
      <c r="P6024" s="7"/>
      <c r="Q6024" s="7"/>
      <c r="R6024" s="6"/>
    </row>
    <row r="6025" spans="5:18">
      <c r="E6025" s="5"/>
      <c r="F6025" s="6"/>
      <c r="G6025" s="6"/>
      <c r="I6025" s="6"/>
      <c r="J6025" s="6"/>
      <c r="K6025" s="6"/>
      <c r="L6025" s="6"/>
      <c r="M6025" s="6"/>
      <c r="N6025" s="6"/>
      <c r="O6025" s="7"/>
      <c r="P6025" s="7"/>
      <c r="Q6025" s="7"/>
      <c r="R6025" s="6"/>
    </row>
    <row r="6026" spans="5:18">
      <c r="E6026" s="5"/>
      <c r="F6026" s="6"/>
      <c r="G6026" s="6"/>
      <c r="I6026" s="6"/>
      <c r="J6026" s="6"/>
      <c r="K6026" s="6"/>
      <c r="L6026" s="6"/>
      <c r="M6026" s="6"/>
      <c r="N6026" s="6"/>
      <c r="O6026" s="7"/>
      <c r="P6026" s="7"/>
      <c r="Q6026" s="7"/>
      <c r="R6026" s="6"/>
    </row>
    <row r="6027" spans="5:18">
      <c r="E6027" s="5"/>
      <c r="F6027" s="6"/>
      <c r="G6027" s="6"/>
      <c r="I6027" s="6"/>
      <c r="J6027" s="6"/>
      <c r="K6027" s="6"/>
      <c r="L6027" s="6"/>
      <c r="M6027" s="6"/>
      <c r="N6027" s="6"/>
      <c r="O6027" s="7"/>
      <c r="P6027" s="7"/>
      <c r="Q6027" s="7"/>
      <c r="R6027" s="6"/>
    </row>
    <row r="6028" spans="5:18">
      <c r="E6028" s="5"/>
      <c r="F6028" s="6"/>
      <c r="G6028" s="6"/>
      <c r="I6028" s="6"/>
      <c r="J6028" s="6"/>
      <c r="K6028" s="6"/>
      <c r="L6028" s="6"/>
      <c r="M6028" s="6"/>
      <c r="N6028" s="6"/>
      <c r="O6028" s="7"/>
      <c r="P6028" s="7"/>
      <c r="Q6028" s="7"/>
      <c r="R6028" s="6"/>
    </row>
    <row r="6029" spans="5:18">
      <c r="E6029" s="5"/>
      <c r="F6029" s="6"/>
      <c r="G6029" s="6"/>
      <c r="I6029" s="6"/>
      <c r="J6029" s="6"/>
      <c r="K6029" s="6"/>
      <c r="L6029" s="6"/>
      <c r="M6029" s="6"/>
      <c r="N6029" s="6"/>
      <c r="O6029" s="7"/>
      <c r="P6029" s="7"/>
      <c r="Q6029" s="7"/>
      <c r="R6029" s="6"/>
    </row>
    <row r="6030" spans="5:18">
      <c r="E6030" s="5"/>
      <c r="F6030" s="6"/>
      <c r="G6030" s="6"/>
      <c r="I6030" s="6"/>
      <c r="J6030" s="6"/>
      <c r="K6030" s="6"/>
      <c r="L6030" s="6"/>
      <c r="M6030" s="6"/>
      <c r="N6030" s="6"/>
      <c r="O6030" s="7"/>
      <c r="P6030" s="7"/>
      <c r="Q6030" s="7"/>
      <c r="R6030" s="6"/>
    </row>
    <row r="6031" spans="5:18">
      <c r="E6031" s="5"/>
      <c r="F6031" s="6"/>
      <c r="G6031" s="6"/>
      <c r="I6031" s="6"/>
      <c r="J6031" s="6"/>
      <c r="K6031" s="6"/>
      <c r="L6031" s="6"/>
      <c r="M6031" s="6"/>
      <c r="N6031" s="6"/>
      <c r="O6031" s="7"/>
      <c r="P6031" s="7"/>
      <c r="Q6031" s="7"/>
      <c r="R6031" s="6"/>
    </row>
    <row r="6032" spans="5:18">
      <c r="E6032" s="5"/>
      <c r="F6032" s="6"/>
      <c r="G6032" s="6"/>
      <c r="I6032" s="6"/>
      <c r="J6032" s="6"/>
      <c r="K6032" s="6"/>
      <c r="L6032" s="6"/>
      <c r="M6032" s="6"/>
      <c r="N6032" s="6"/>
      <c r="O6032" s="7"/>
      <c r="P6032" s="7"/>
      <c r="Q6032" s="7"/>
      <c r="R6032" s="6"/>
    </row>
    <row r="6033" spans="5:18">
      <c r="E6033" s="5"/>
      <c r="F6033" s="6"/>
      <c r="G6033" s="6"/>
      <c r="I6033" s="6"/>
      <c r="J6033" s="6"/>
      <c r="K6033" s="6"/>
      <c r="L6033" s="6"/>
      <c r="M6033" s="6"/>
      <c r="N6033" s="6"/>
      <c r="O6033" s="7"/>
      <c r="P6033" s="7"/>
      <c r="Q6033" s="7"/>
      <c r="R6033" s="6"/>
    </row>
    <row r="6034" spans="5:18">
      <c r="E6034" s="5"/>
      <c r="F6034" s="6"/>
      <c r="G6034" s="6"/>
      <c r="I6034" s="6"/>
      <c r="J6034" s="6"/>
      <c r="K6034" s="6"/>
      <c r="L6034" s="6"/>
      <c r="M6034" s="6"/>
      <c r="N6034" s="6"/>
      <c r="O6034" s="7"/>
      <c r="P6034" s="7"/>
      <c r="Q6034" s="7"/>
      <c r="R6034" s="6"/>
    </row>
    <row r="6035" spans="5:18">
      <c r="E6035" s="5"/>
      <c r="F6035" s="6"/>
      <c r="G6035" s="6"/>
      <c r="I6035" s="6"/>
      <c r="J6035" s="6"/>
      <c r="K6035" s="6"/>
      <c r="L6035" s="6"/>
      <c r="M6035" s="6"/>
      <c r="N6035" s="6"/>
      <c r="O6035" s="7"/>
      <c r="P6035" s="7"/>
      <c r="Q6035" s="7"/>
      <c r="R6035" s="6"/>
    </row>
    <row r="6036" spans="5:18">
      <c r="E6036" s="5"/>
      <c r="F6036" s="6"/>
      <c r="G6036" s="6"/>
      <c r="I6036" s="6"/>
      <c r="J6036" s="6"/>
      <c r="K6036" s="6"/>
      <c r="L6036" s="6"/>
      <c r="M6036" s="6"/>
      <c r="N6036" s="6"/>
      <c r="O6036" s="7"/>
      <c r="P6036" s="7"/>
      <c r="Q6036" s="7"/>
      <c r="R6036" s="6"/>
    </row>
    <row r="6037" spans="5:18">
      <c r="E6037" s="5"/>
      <c r="F6037" s="6"/>
      <c r="G6037" s="6"/>
      <c r="I6037" s="6"/>
      <c r="J6037" s="6"/>
      <c r="K6037" s="6"/>
      <c r="L6037" s="6"/>
      <c r="M6037" s="6"/>
      <c r="N6037" s="6"/>
      <c r="O6037" s="7"/>
      <c r="P6037" s="7"/>
      <c r="Q6037" s="7"/>
      <c r="R6037" s="6"/>
    </row>
    <row r="6038" spans="5:18">
      <c r="E6038" s="5"/>
      <c r="F6038" s="6"/>
      <c r="G6038" s="6"/>
      <c r="I6038" s="6"/>
      <c r="J6038" s="6"/>
      <c r="K6038" s="6"/>
      <c r="L6038" s="6"/>
      <c r="M6038" s="6"/>
      <c r="N6038" s="6"/>
      <c r="O6038" s="7"/>
      <c r="P6038" s="7"/>
      <c r="Q6038" s="7"/>
      <c r="R6038" s="6"/>
    </row>
    <row r="6039" spans="5:18">
      <c r="E6039" s="5"/>
      <c r="F6039" s="6"/>
      <c r="G6039" s="6"/>
      <c r="I6039" s="6"/>
      <c r="J6039" s="6"/>
      <c r="K6039" s="6"/>
      <c r="L6039" s="6"/>
      <c r="M6039" s="6"/>
      <c r="N6039" s="6"/>
      <c r="O6039" s="7"/>
      <c r="P6039" s="7"/>
      <c r="Q6039" s="7"/>
      <c r="R6039" s="6"/>
    </row>
    <row r="6040" spans="5:18">
      <c r="E6040" s="5"/>
      <c r="F6040" s="6"/>
      <c r="G6040" s="6"/>
      <c r="I6040" s="6"/>
      <c r="J6040" s="6"/>
      <c r="K6040" s="6"/>
      <c r="L6040" s="6"/>
      <c r="M6040" s="6"/>
      <c r="N6040" s="6"/>
      <c r="O6040" s="7"/>
      <c r="P6040" s="7"/>
      <c r="Q6040" s="7"/>
      <c r="R6040" s="6"/>
    </row>
    <row r="6041" spans="5:18">
      <c r="E6041" s="5"/>
      <c r="F6041" s="6"/>
      <c r="G6041" s="6"/>
      <c r="I6041" s="6"/>
      <c r="J6041" s="6"/>
      <c r="K6041" s="6"/>
      <c r="L6041" s="6"/>
      <c r="M6041" s="6"/>
      <c r="N6041" s="6"/>
      <c r="O6041" s="7"/>
      <c r="P6041" s="7"/>
      <c r="Q6041" s="7"/>
      <c r="R6041" s="6"/>
    </row>
    <row r="6042" spans="5:18">
      <c r="E6042" s="5"/>
      <c r="F6042" s="6"/>
      <c r="G6042" s="6"/>
      <c r="I6042" s="6"/>
      <c r="J6042" s="6"/>
      <c r="K6042" s="6"/>
      <c r="L6042" s="6"/>
      <c r="M6042" s="6"/>
      <c r="N6042" s="6"/>
      <c r="O6042" s="7"/>
      <c r="P6042" s="7"/>
      <c r="Q6042" s="7"/>
      <c r="R6042" s="6"/>
    </row>
    <row r="6043" spans="5:18">
      <c r="E6043" s="5"/>
      <c r="F6043" s="6"/>
      <c r="G6043" s="6"/>
      <c r="I6043" s="6"/>
      <c r="J6043" s="6"/>
      <c r="K6043" s="6"/>
      <c r="L6043" s="6"/>
      <c r="M6043" s="6"/>
      <c r="N6043" s="6"/>
      <c r="O6043" s="7"/>
      <c r="P6043" s="7"/>
      <c r="Q6043" s="7"/>
      <c r="R6043" s="6"/>
    </row>
    <row r="6044" spans="5:18">
      <c r="E6044" s="5"/>
      <c r="F6044" s="6"/>
      <c r="G6044" s="6"/>
      <c r="I6044" s="6"/>
      <c r="J6044" s="6"/>
      <c r="K6044" s="6"/>
      <c r="L6044" s="6"/>
      <c r="M6044" s="6"/>
      <c r="N6044" s="6"/>
      <c r="O6044" s="7"/>
      <c r="P6044" s="7"/>
      <c r="Q6044" s="7"/>
      <c r="R6044" s="6"/>
    </row>
    <row r="6045" spans="5:18">
      <c r="E6045" s="5"/>
      <c r="F6045" s="6"/>
      <c r="G6045" s="6"/>
      <c r="I6045" s="6"/>
      <c r="J6045" s="6"/>
      <c r="K6045" s="6"/>
      <c r="L6045" s="6"/>
      <c r="M6045" s="6"/>
      <c r="N6045" s="6"/>
      <c r="O6045" s="7"/>
      <c r="P6045" s="7"/>
      <c r="Q6045" s="7"/>
      <c r="R6045" s="6"/>
    </row>
    <row r="6046" spans="5:18">
      <c r="E6046" s="5"/>
      <c r="F6046" s="6"/>
      <c r="G6046" s="6"/>
      <c r="I6046" s="6"/>
      <c r="J6046" s="6"/>
      <c r="K6046" s="6"/>
      <c r="L6046" s="6"/>
      <c r="M6046" s="6"/>
      <c r="N6046" s="6"/>
      <c r="O6046" s="7"/>
      <c r="P6046" s="7"/>
      <c r="Q6046" s="7"/>
      <c r="R6046" s="6"/>
    </row>
    <row r="6047" spans="5:18">
      <c r="E6047" s="5"/>
      <c r="F6047" s="6"/>
      <c r="G6047" s="6"/>
      <c r="I6047" s="6"/>
      <c r="J6047" s="6"/>
      <c r="K6047" s="6"/>
      <c r="L6047" s="6"/>
      <c r="M6047" s="6"/>
      <c r="N6047" s="6"/>
      <c r="O6047" s="7"/>
      <c r="P6047" s="7"/>
      <c r="Q6047" s="7"/>
      <c r="R6047" s="6"/>
    </row>
    <row r="6048" spans="5:18">
      <c r="E6048" s="5"/>
      <c r="F6048" s="6"/>
      <c r="G6048" s="6"/>
      <c r="I6048" s="6"/>
      <c r="J6048" s="6"/>
      <c r="K6048" s="6"/>
      <c r="L6048" s="6"/>
      <c r="M6048" s="6"/>
      <c r="N6048" s="6"/>
      <c r="O6048" s="7"/>
      <c r="P6048" s="7"/>
      <c r="Q6048" s="7"/>
      <c r="R6048" s="6"/>
    </row>
    <row r="6049" spans="5:18">
      <c r="E6049" s="5"/>
      <c r="F6049" s="6"/>
      <c r="G6049" s="6"/>
      <c r="I6049" s="6"/>
      <c r="J6049" s="6"/>
      <c r="K6049" s="6"/>
      <c r="L6049" s="6"/>
      <c r="M6049" s="6"/>
      <c r="N6049" s="6"/>
      <c r="O6049" s="7"/>
      <c r="P6049" s="7"/>
      <c r="Q6049" s="7"/>
      <c r="R6049" s="6"/>
    </row>
    <row r="6050" spans="5:18">
      <c r="E6050" s="5"/>
      <c r="F6050" s="6"/>
      <c r="G6050" s="6"/>
      <c r="I6050" s="6"/>
      <c r="J6050" s="6"/>
      <c r="K6050" s="6"/>
      <c r="L6050" s="6"/>
      <c r="M6050" s="6"/>
      <c r="N6050" s="6"/>
      <c r="O6050" s="7"/>
      <c r="P6050" s="7"/>
      <c r="Q6050" s="7"/>
      <c r="R6050" s="6"/>
    </row>
    <row r="6051" spans="5:18">
      <c r="E6051" s="5"/>
      <c r="F6051" s="6"/>
      <c r="G6051" s="6"/>
      <c r="I6051" s="6"/>
      <c r="J6051" s="6"/>
      <c r="K6051" s="6"/>
      <c r="L6051" s="6"/>
      <c r="M6051" s="6"/>
      <c r="N6051" s="6"/>
      <c r="O6051" s="7"/>
      <c r="P6051" s="7"/>
      <c r="Q6051" s="7"/>
      <c r="R6051" s="6"/>
    </row>
    <row r="6052" spans="5:18">
      <c r="E6052" s="5"/>
      <c r="F6052" s="6"/>
      <c r="G6052" s="6"/>
      <c r="I6052" s="6"/>
      <c r="J6052" s="6"/>
      <c r="K6052" s="6"/>
      <c r="L6052" s="6"/>
      <c r="M6052" s="6"/>
      <c r="N6052" s="6"/>
      <c r="O6052" s="7"/>
      <c r="P6052" s="7"/>
      <c r="Q6052" s="7"/>
      <c r="R6052" s="6"/>
    </row>
    <row r="6053" spans="5:18">
      <c r="E6053" s="5"/>
      <c r="F6053" s="6"/>
      <c r="G6053" s="6"/>
      <c r="I6053" s="6"/>
      <c r="J6053" s="6"/>
      <c r="K6053" s="6"/>
      <c r="L6053" s="6"/>
      <c r="M6053" s="6"/>
      <c r="N6053" s="6"/>
      <c r="O6053" s="7"/>
      <c r="P6053" s="7"/>
      <c r="Q6053" s="7"/>
      <c r="R6053" s="6"/>
    </row>
    <row r="6054" spans="5:18">
      <c r="E6054" s="5"/>
      <c r="F6054" s="6"/>
      <c r="G6054" s="6"/>
      <c r="I6054" s="6"/>
      <c r="J6054" s="6"/>
      <c r="K6054" s="6"/>
      <c r="L6054" s="6"/>
      <c r="M6054" s="6"/>
      <c r="N6054" s="6"/>
      <c r="O6054" s="7"/>
      <c r="P6054" s="7"/>
      <c r="Q6054" s="7"/>
      <c r="R6054" s="6"/>
    </row>
    <row r="6055" spans="5:18">
      <c r="E6055" s="5"/>
      <c r="F6055" s="6"/>
      <c r="G6055" s="6"/>
      <c r="I6055" s="6"/>
      <c r="J6055" s="6"/>
      <c r="K6055" s="6"/>
      <c r="L6055" s="6"/>
      <c r="M6055" s="6"/>
      <c r="N6055" s="6"/>
      <c r="O6055" s="7"/>
      <c r="P6055" s="7"/>
      <c r="Q6055" s="7"/>
      <c r="R6055" s="6"/>
    </row>
    <row r="6056" spans="5:18">
      <c r="E6056" s="5"/>
      <c r="F6056" s="6"/>
      <c r="G6056" s="6"/>
      <c r="I6056" s="6"/>
      <c r="J6056" s="6"/>
      <c r="K6056" s="6"/>
      <c r="L6056" s="6"/>
      <c r="M6056" s="6"/>
      <c r="N6056" s="6"/>
      <c r="O6056" s="7"/>
      <c r="P6056" s="7"/>
      <c r="Q6056" s="7"/>
      <c r="R6056" s="6"/>
    </row>
    <row r="6057" spans="5:18">
      <c r="E6057" s="5"/>
      <c r="F6057" s="6"/>
      <c r="G6057" s="6"/>
      <c r="I6057" s="6"/>
      <c r="J6057" s="6"/>
      <c r="K6057" s="6"/>
      <c r="L6057" s="6"/>
      <c r="M6057" s="6"/>
      <c r="N6057" s="6"/>
      <c r="O6057" s="7"/>
      <c r="P6057" s="7"/>
      <c r="Q6057" s="7"/>
      <c r="R6057" s="6"/>
    </row>
    <row r="6058" spans="5:18">
      <c r="E6058" s="5"/>
      <c r="F6058" s="6"/>
      <c r="G6058" s="6"/>
      <c r="I6058" s="6"/>
      <c r="J6058" s="6"/>
      <c r="K6058" s="6"/>
      <c r="L6058" s="6"/>
      <c r="M6058" s="6"/>
      <c r="N6058" s="6"/>
      <c r="O6058" s="7"/>
      <c r="P6058" s="7"/>
      <c r="Q6058" s="7"/>
      <c r="R6058" s="6"/>
    </row>
    <row r="6059" spans="5:18">
      <c r="E6059" s="5"/>
      <c r="F6059" s="6"/>
      <c r="G6059" s="6"/>
      <c r="I6059" s="6"/>
      <c r="J6059" s="6"/>
      <c r="K6059" s="6"/>
      <c r="L6059" s="6"/>
      <c r="M6059" s="6"/>
      <c r="N6059" s="6"/>
      <c r="O6059" s="7"/>
      <c r="P6059" s="7"/>
      <c r="Q6059" s="7"/>
      <c r="R6059" s="6"/>
    </row>
    <row r="6060" spans="5:18">
      <c r="E6060" s="5"/>
      <c r="F6060" s="6"/>
      <c r="G6060" s="6"/>
      <c r="I6060" s="6"/>
      <c r="J6060" s="6"/>
      <c r="K6060" s="6"/>
      <c r="L6060" s="6"/>
      <c r="M6060" s="6"/>
      <c r="N6060" s="6"/>
      <c r="O6060" s="7"/>
      <c r="P6060" s="7"/>
      <c r="Q6060" s="7"/>
      <c r="R6060" s="6"/>
    </row>
    <row r="6061" spans="5:18">
      <c r="E6061" s="5"/>
      <c r="F6061" s="6"/>
      <c r="G6061" s="6"/>
      <c r="I6061" s="6"/>
      <c r="J6061" s="6"/>
      <c r="K6061" s="6"/>
      <c r="L6061" s="6"/>
      <c r="M6061" s="6"/>
      <c r="N6061" s="6"/>
      <c r="O6061" s="7"/>
      <c r="P6061" s="7"/>
      <c r="Q6061" s="7"/>
      <c r="R6061" s="6"/>
    </row>
    <row r="6062" spans="5:18">
      <c r="E6062" s="5"/>
      <c r="F6062" s="6"/>
      <c r="G6062" s="6"/>
      <c r="I6062" s="6"/>
      <c r="J6062" s="6"/>
      <c r="K6062" s="6"/>
      <c r="L6062" s="6"/>
      <c r="M6062" s="6"/>
      <c r="N6062" s="6"/>
      <c r="O6062" s="7"/>
      <c r="P6062" s="7"/>
      <c r="Q6062" s="7"/>
      <c r="R6062" s="6"/>
    </row>
    <row r="6063" spans="5:18">
      <c r="E6063" s="5"/>
      <c r="F6063" s="6"/>
      <c r="G6063" s="6"/>
      <c r="I6063" s="6"/>
      <c r="J6063" s="6"/>
      <c r="K6063" s="6"/>
      <c r="L6063" s="6"/>
      <c r="M6063" s="6"/>
      <c r="N6063" s="6"/>
      <c r="O6063" s="7"/>
      <c r="P6063" s="7"/>
      <c r="Q6063" s="7"/>
      <c r="R6063" s="6"/>
    </row>
    <row r="6064" spans="5:18">
      <c r="E6064" s="5"/>
      <c r="F6064" s="6"/>
      <c r="G6064" s="6"/>
      <c r="I6064" s="6"/>
      <c r="J6064" s="6"/>
      <c r="K6064" s="6"/>
      <c r="L6064" s="6"/>
      <c r="M6064" s="6"/>
      <c r="N6064" s="6"/>
      <c r="O6064" s="7"/>
      <c r="P6064" s="7"/>
      <c r="Q6064" s="7"/>
      <c r="R6064" s="6"/>
    </row>
    <row r="6065" spans="5:18">
      <c r="E6065" s="5"/>
      <c r="F6065" s="6"/>
      <c r="G6065" s="6"/>
      <c r="I6065" s="6"/>
      <c r="J6065" s="6"/>
      <c r="K6065" s="6"/>
      <c r="L6065" s="6"/>
      <c r="M6065" s="6"/>
      <c r="N6065" s="6"/>
      <c r="O6065" s="7"/>
      <c r="P6065" s="7"/>
      <c r="Q6065" s="7"/>
      <c r="R6065" s="6"/>
    </row>
    <row r="6066" spans="5:18">
      <c r="E6066" s="5"/>
      <c r="F6066" s="6"/>
      <c r="G6066" s="6"/>
      <c r="I6066" s="6"/>
      <c r="J6066" s="6"/>
      <c r="K6066" s="6"/>
      <c r="L6066" s="6"/>
      <c r="M6066" s="6"/>
      <c r="N6066" s="6"/>
      <c r="O6066" s="7"/>
      <c r="P6066" s="7"/>
      <c r="Q6066" s="7"/>
      <c r="R6066" s="6"/>
    </row>
    <row r="6067" spans="5:18">
      <c r="E6067" s="5"/>
      <c r="F6067" s="6"/>
      <c r="G6067" s="6"/>
      <c r="I6067" s="6"/>
      <c r="J6067" s="6"/>
      <c r="K6067" s="6"/>
      <c r="L6067" s="6"/>
      <c r="M6067" s="6"/>
      <c r="N6067" s="6"/>
      <c r="O6067" s="7"/>
      <c r="P6067" s="7"/>
      <c r="Q6067" s="7"/>
      <c r="R6067" s="6"/>
    </row>
    <row r="6068" spans="5:18">
      <c r="E6068" s="5"/>
      <c r="F6068" s="6"/>
      <c r="G6068" s="6"/>
      <c r="I6068" s="6"/>
      <c r="J6068" s="6"/>
      <c r="K6068" s="6"/>
      <c r="L6068" s="6"/>
      <c r="M6068" s="6"/>
      <c r="N6068" s="6"/>
      <c r="O6068" s="7"/>
      <c r="P6068" s="7"/>
      <c r="Q6068" s="7"/>
      <c r="R6068" s="6"/>
    </row>
    <row r="6069" spans="5:18">
      <c r="E6069" s="5"/>
      <c r="F6069" s="6"/>
      <c r="G6069" s="6"/>
      <c r="I6069" s="6"/>
      <c r="J6069" s="6"/>
      <c r="K6069" s="6"/>
      <c r="L6069" s="6"/>
      <c r="M6069" s="6"/>
      <c r="N6069" s="6"/>
      <c r="O6069" s="7"/>
      <c r="P6069" s="7"/>
      <c r="Q6069" s="7"/>
      <c r="R6069" s="6"/>
    </row>
    <row r="6070" spans="5:18">
      <c r="E6070" s="5"/>
      <c r="F6070" s="6"/>
      <c r="G6070" s="6"/>
      <c r="I6070" s="6"/>
      <c r="J6070" s="6"/>
      <c r="K6070" s="6"/>
      <c r="L6070" s="6"/>
      <c r="M6070" s="6"/>
      <c r="N6070" s="6"/>
      <c r="O6070" s="7"/>
      <c r="P6070" s="7"/>
      <c r="Q6070" s="7"/>
      <c r="R6070" s="6"/>
    </row>
    <row r="6071" spans="5:18">
      <c r="E6071" s="5"/>
      <c r="F6071" s="6"/>
      <c r="G6071" s="6"/>
      <c r="I6071" s="6"/>
      <c r="J6071" s="6"/>
      <c r="K6071" s="6"/>
      <c r="L6071" s="6"/>
      <c r="M6071" s="6"/>
      <c r="N6071" s="6"/>
      <c r="O6071" s="7"/>
      <c r="P6071" s="7"/>
      <c r="Q6071" s="7"/>
      <c r="R6071" s="6"/>
    </row>
    <row r="6072" spans="5:18">
      <c r="E6072" s="5"/>
      <c r="F6072" s="6"/>
      <c r="G6072" s="6"/>
      <c r="I6072" s="6"/>
      <c r="J6072" s="6"/>
      <c r="K6072" s="6"/>
      <c r="L6072" s="6"/>
      <c r="M6072" s="6"/>
      <c r="N6072" s="6"/>
      <c r="O6072" s="7"/>
      <c r="P6072" s="7"/>
      <c r="Q6072" s="7"/>
      <c r="R6072" s="6"/>
    </row>
    <row r="6073" spans="5:18">
      <c r="E6073" s="5"/>
      <c r="F6073" s="6"/>
      <c r="G6073" s="6"/>
      <c r="I6073" s="6"/>
      <c r="J6073" s="6"/>
      <c r="K6073" s="6"/>
      <c r="L6073" s="6"/>
      <c r="M6073" s="6"/>
      <c r="N6073" s="6"/>
      <c r="O6073" s="7"/>
      <c r="P6073" s="7"/>
      <c r="Q6073" s="7"/>
      <c r="R6073" s="6"/>
    </row>
    <row r="6074" spans="5:18">
      <c r="E6074" s="5"/>
      <c r="F6074" s="6"/>
      <c r="G6074" s="6"/>
      <c r="I6074" s="6"/>
      <c r="J6074" s="6"/>
      <c r="K6074" s="6"/>
      <c r="L6074" s="6"/>
      <c r="M6074" s="6"/>
      <c r="N6074" s="6"/>
      <c r="O6074" s="7"/>
      <c r="P6074" s="7"/>
      <c r="Q6074" s="7"/>
      <c r="R6074" s="6"/>
    </row>
    <row r="6075" spans="5:18">
      <c r="E6075" s="5"/>
      <c r="F6075" s="6"/>
      <c r="G6075" s="6"/>
      <c r="I6075" s="6"/>
      <c r="J6075" s="6"/>
      <c r="K6075" s="6"/>
      <c r="L6075" s="6"/>
      <c r="M6075" s="6"/>
      <c r="N6075" s="6"/>
      <c r="O6075" s="7"/>
      <c r="P6075" s="7"/>
      <c r="Q6075" s="7"/>
      <c r="R6075" s="6"/>
    </row>
    <row r="6076" spans="5:18">
      <c r="E6076" s="5"/>
      <c r="F6076" s="6"/>
      <c r="G6076" s="6"/>
      <c r="I6076" s="6"/>
      <c r="J6076" s="6"/>
      <c r="K6076" s="6"/>
      <c r="L6076" s="6"/>
      <c r="M6076" s="6"/>
      <c r="N6076" s="6"/>
      <c r="O6076" s="7"/>
      <c r="P6076" s="7"/>
      <c r="Q6076" s="7"/>
      <c r="R6076" s="6"/>
    </row>
    <row r="6077" spans="5:18">
      <c r="E6077" s="5"/>
      <c r="F6077" s="6"/>
      <c r="G6077" s="6"/>
      <c r="I6077" s="6"/>
      <c r="J6077" s="6"/>
      <c r="K6077" s="6"/>
      <c r="L6077" s="6"/>
      <c r="M6077" s="6"/>
      <c r="N6077" s="6"/>
      <c r="O6077" s="7"/>
      <c r="P6077" s="7"/>
      <c r="Q6077" s="7"/>
      <c r="R6077" s="6"/>
    </row>
    <row r="6078" spans="5:18">
      <c r="E6078" s="5"/>
      <c r="F6078" s="6"/>
      <c r="G6078" s="6"/>
      <c r="I6078" s="6"/>
      <c r="J6078" s="6"/>
      <c r="K6078" s="6"/>
      <c r="L6078" s="6"/>
      <c r="M6078" s="6"/>
      <c r="N6078" s="6"/>
      <c r="O6078" s="7"/>
      <c r="P6078" s="7"/>
      <c r="Q6078" s="7"/>
      <c r="R6078" s="6"/>
    </row>
    <row r="6079" spans="5:18">
      <c r="E6079" s="5"/>
      <c r="F6079" s="6"/>
      <c r="G6079" s="6"/>
      <c r="I6079" s="6"/>
      <c r="J6079" s="6"/>
      <c r="K6079" s="6"/>
      <c r="L6079" s="6"/>
      <c r="M6079" s="6"/>
      <c r="N6079" s="6"/>
      <c r="O6079" s="7"/>
      <c r="P6079" s="7"/>
      <c r="Q6079" s="7"/>
      <c r="R6079" s="6"/>
    </row>
    <row r="6080" spans="5:18">
      <c r="E6080" s="5"/>
      <c r="F6080" s="6"/>
      <c r="G6080" s="6"/>
      <c r="I6080" s="6"/>
      <c r="J6080" s="6"/>
      <c r="K6080" s="6"/>
      <c r="L6080" s="6"/>
      <c r="M6080" s="6"/>
      <c r="N6080" s="6"/>
      <c r="O6080" s="7"/>
      <c r="P6080" s="7"/>
      <c r="Q6080" s="7"/>
      <c r="R6080" s="6"/>
    </row>
    <row r="6081" spans="5:18">
      <c r="E6081" s="5"/>
      <c r="F6081" s="6"/>
      <c r="G6081" s="6"/>
      <c r="I6081" s="6"/>
      <c r="J6081" s="6"/>
      <c r="K6081" s="6"/>
      <c r="L6081" s="6"/>
      <c r="M6081" s="6"/>
      <c r="N6081" s="6"/>
      <c r="O6081" s="7"/>
      <c r="P6081" s="7"/>
      <c r="Q6081" s="7"/>
      <c r="R6081" s="6"/>
    </row>
    <row r="6082" spans="5:18">
      <c r="E6082" s="5"/>
      <c r="F6082" s="6"/>
      <c r="G6082" s="6"/>
      <c r="I6082" s="6"/>
      <c r="J6082" s="6"/>
      <c r="K6082" s="6"/>
      <c r="L6082" s="6"/>
      <c r="M6082" s="6"/>
      <c r="N6082" s="6"/>
      <c r="O6082" s="7"/>
      <c r="P6082" s="7"/>
      <c r="Q6082" s="7"/>
      <c r="R6082" s="6"/>
    </row>
    <row r="6083" spans="5:18">
      <c r="E6083" s="5"/>
      <c r="F6083" s="6"/>
      <c r="G6083" s="6"/>
      <c r="I6083" s="6"/>
      <c r="J6083" s="6"/>
      <c r="K6083" s="6"/>
      <c r="L6083" s="6"/>
      <c r="M6083" s="6"/>
      <c r="N6083" s="6"/>
      <c r="O6083" s="7"/>
      <c r="P6083" s="7"/>
      <c r="Q6083" s="7"/>
      <c r="R6083" s="6"/>
    </row>
    <row r="6084" spans="5:18">
      <c r="E6084" s="5"/>
      <c r="F6084" s="6"/>
      <c r="G6084" s="6"/>
      <c r="I6084" s="6"/>
      <c r="J6084" s="6"/>
      <c r="K6084" s="6"/>
      <c r="L6084" s="6"/>
      <c r="M6084" s="6"/>
      <c r="N6084" s="6"/>
      <c r="O6084" s="7"/>
      <c r="P6084" s="7"/>
      <c r="Q6084" s="7"/>
      <c r="R6084" s="6"/>
    </row>
    <row r="6085" spans="5:18">
      <c r="E6085" s="5"/>
      <c r="F6085" s="6"/>
      <c r="G6085" s="6"/>
      <c r="I6085" s="6"/>
      <c r="J6085" s="6"/>
      <c r="K6085" s="6"/>
      <c r="L6085" s="6"/>
      <c r="M6085" s="6"/>
      <c r="N6085" s="6"/>
      <c r="O6085" s="7"/>
      <c r="P6085" s="7"/>
      <c r="Q6085" s="7"/>
      <c r="R6085" s="6"/>
    </row>
    <row r="6086" spans="5:18">
      <c r="E6086" s="5"/>
      <c r="F6086" s="6"/>
      <c r="G6086" s="6"/>
      <c r="I6086" s="6"/>
      <c r="J6086" s="6"/>
      <c r="K6086" s="6"/>
      <c r="L6086" s="6"/>
      <c r="M6086" s="6"/>
      <c r="N6086" s="6"/>
      <c r="O6086" s="7"/>
      <c r="P6086" s="7"/>
      <c r="Q6086" s="7"/>
      <c r="R6086" s="6"/>
    </row>
    <row r="6087" spans="5:18">
      <c r="E6087" s="5"/>
      <c r="F6087" s="6"/>
      <c r="G6087" s="6"/>
      <c r="I6087" s="6"/>
      <c r="J6087" s="6"/>
      <c r="K6087" s="6"/>
      <c r="L6087" s="6"/>
      <c r="M6087" s="6"/>
      <c r="N6087" s="6"/>
      <c r="O6087" s="7"/>
      <c r="P6087" s="7"/>
      <c r="Q6087" s="7"/>
      <c r="R6087" s="6"/>
    </row>
    <row r="6088" spans="5:18">
      <c r="E6088" s="5"/>
      <c r="F6088" s="6"/>
      <c r="G6088" s="6"/>
      <c r="I6088" s="6"/>
      <c r="J6088" s="6"/>
      <c r="K6088" s="6"/>
      <c r="L6088" s="6"/>
      <c r="M6088" s="6"/>
      <c r="N6088" s="6"/>
      <c r="O6088" s="7"/>
      <c r="P6088" s="7"/>
      <c r="Q6088" s="7"/>
      <c r="R6088" s="6"/>
    </row>
    <row r="6089" spans="5:18">
      <c r="E6089" s="5"/>
      <c r="F6089" s="6"/>
      <c r="G6089" s="6"/>
      <c r="I6089" s="6"/>
      <c r="J6089" s="6"/>
      <c r="K6089" s="6"/>
      <c r="L6089" s="6"/>
      <c r="M6089" s="6"/>
      <c r="N6089" s="6"/>
      <c r="O6089" s="7"/>
      <c r="P6089" s="7"/>
      <c r="Q6089" s="7"/>
      <c r="R6089" s="6"/>
    </row>
    <row r="6090" spans="5:18">
      <c r="E6090" s="5"/>
      <c r="F6090" s="6"/>
      <c r="G6090" s="6"/>
      <c r="I6090" s="6"/>
      <c r="J6090" s="6"/>
      <c r="K6090" s="6"/>
      <c r="L6090" s="6"/>
      <c r="M6090" s="6"/>
      <c r="N6090" s="6"/>
      <c r="O6090" s="7"/>
      <c r="P6090" s="7"/>
      <c r="Q6090" s="7"/>
      <c r="R6090" s="6"/>
    </row>
    <row r="6091" spans="5:18">
      <c r="E6091" s="5"/>
      <c r="F6091" s="6"/>
      <c r="G6091" s="6"/>
      <c r="I6091" s="6"/>
      <c r="J6091" s="6"/>
      <c r="K6091" s="6"/>
      <c r="L6091" s="6"/>
      <c r="M6091" s="6"/>
      <c r="N6091" s="6"/>
      <c r="O6091" s="7"/>
      <c r="P6091" s="7"/>
      <c r="Q6091" s="7"/>
      <c r="R6091" s="6"/>
    </row>
    <row r="6092" spans="5:18">
      <c r="E6092" s="5"/>
      <c r="F6092" s="6"/>
      <c r="G6092" s="6"/>
      <c r="I6092" s="6"/>
      <c r="J6092" s="6"/>
      <c r="K6092" s="6"/>
      <c r="L6092" s="6"/>
      <c r="M6092" s="6"/>
      <c r="N6092" s="6"/>
      <c r="O6092" s="7"/>
      <c r="P6092" s="7"/>
      <c r="Q6092" s="7"/>
      <c r="R6092" s="6"/>
    </row>
    <row r="6093" spans="5:18">
      <c r="E6093" s="5"/>
      <c r="F6093" s="6"/>
      <c r="G6093" s="6"/>
      <c r="I6093" s="6"/>
      <c r="J6093" s="6"/>
      <c r="K6093" s="6"/>
      <c r="L6093" s="6"/>
      <c r="M6093" s="6"/>
      <c r="N6093" s="6"/>
      <c r="O6093" s="7"/>
      <c r="P6093" s="7"/>
      <c r="Q6093" s="7"/>
      <c r="R6093" s="6"/>
    </row>
    <row r="6094" spans="5:18">
      <c r="E6094" s="5"/>
      <c r="F6094" s="6"/>
      <c r="G6094" s="6"/>
      <c r="I6094" s="6"/>
      <c r="J6094" s="6"/>
      <c r="K6094" s="6"/>
      <c r="L6094" s="6"/>
      <c r="M6094" s="6"/>
      <c r="N6094" s="6"/>
      <c r="O6094" s="7"/>
      <c r="P6094" s="7"/>
      <c r="Q6094" s="7"/>
      <c r="R6094" s="6"/>
    </row>
    <row r="6095" spans="5:18">
      <c r="E6095" s="5"/>
      <c r="F6095" s="6"/>
      <c r="G6095" s="6"/>
      <c r="I6095" s="6"/>
      <c r="J6095" s="6"/>
      <c r="K6095" s="6"/>
      <c r="L6095" s="6"/>
      <c r="M6095" s="6"/>
      <c r="N6095" s="6"/>
      <c r="O6095" s="7"/>
      <c r="P6095" s="7"/>
      <c r="Q6095" s="7"/>
      <c r="R6095" s="6"/>
    </row>
    <row r="6096" spans="5:18">
      <c r="E6096" s="5"/>
      <c r="F6096" s="6"/>
      <c r="G6096" s="6"/>
      <c r="I6096" s="6"/>
      <c r="J6096" s="6"/>
      <c r="K6096" s="6"/>
      <c r="L6096" s="6"/>
      <c r="M6096" s="6"/>
      <c r="N6096" s="6"/>
      <c r="O6096" s="7"/>
      <c r="P6096" s="7"/>
      <c r="Q6096" s="7"/>
      <c r="R6096" s="6"/>
    </row>
    <row r="6097" spans="5:18">
      <c r="E6097" s="5"/>
      <c r="F6097" s="6"/>
      <c r="G6097" s="6"/>
      <c r="I6097" s="6"/>
      <c r="J6097" s="6"/>
      <c r="K6097" s="6"/>
      <c r="L6097" s="6"/>
      <c r="M6097" s="6"/>
      <c r="N6097" s="6"/>
      <c r="O6097" s="7"/>
      <c r="P6097" s="7"/>
      <c r="Q6097" s="7"/>
      <c r="R6097" s="6"/>
    </row>
    <row r="6098" spans="5:18">
      <c r="E6098" s="5"/>
      <c r="F6098" s="6"/>
      <c r="G6098" s="6"/>
      <c r="I6098" s="6"/>
      <c r="J6098" s="6"/>
      <c r="K6098" s="6"/>
      <c r="L6098" s="6"/>
      <c r="M6098" s="6"/>
      <c r="N6098" s="6"/>
      <c r="O6098" s="7"/>
      <c r="P6098" s="7"/>
      <c r="Q6098" s="7"/>
      <c r="R6098" s="6"/>
    </row>
    <row r="6099" spans="5:18">
      <c r="E6099" s="5"/>
      <c r="F6099" s="6"/>
      <c r="G6099" s="6"/>
      <c r="I6099" s="6"/>
      <c r="J6099" s="6"/>
      <c r="K6099" s="6"/>
      <c r="L6099" s="6"/>
      <c r="M6099" s="6"/>
      <c r="N6099" s="6"/>
      <c r="O6099" s="7"/>
      <c r="P6099" s="7"/>
      <c r="Q6099" s="7"/>
      <c r="R6099" s="6"/>
    </row>
    <row r="6100" spans="5:18">
      <c r="E6100" s="5"/>
      <c r="F6100" s="6"/>
      <c r="G6100" s="6"/>
      <c r="I6100" s="6"/>
      <c r="J6100" s="6"/>
      <c r="K6100" s="6"/>
      <c r="L6100" s="6"/>
      <c r="M6100" s="6"/>
      <c r="N6100" s="6"/>
      <c r="O6100" s="7"/>
      <c r="P6100" s="7"/>
      <c r="Q6100" s="7"/>
      <c r="R6100" s="6"/>
    </row>
    <row r="6101" spans="5:18">
      <c r="E6101" s="5"/>
      <c r="F6101" s="6"/>
      <c r="G6101" s="6"/>
      <c r="I6101" s="6"/>
      <c r="J6101" s="6"/>
      <c r="K6101" s="6"/>
      <c r="L6101" s="6"/>
      <c r="M6101" s="6"/>
      <c r="N6101" s="6"/>
      <c r="O6101" s="7"/>
      <c r="P6101" s="7"/>
      <c r="Q6101" s="7"/>
      <c r="R6101" s="6"/>
    </row>
    <row r="6102" spans="5:18">
      <c r="E6102" s="5"/>
      <c r="F6102" s="6"/>
      <c r="G6102" s="6"/>
      <c r="I6102" s="6"/>
      <c r="J6102" s="6"/>
      <c r="K6102" s="6"/>
      <c r="L6102" s="6"/>
      <c r="M6102" s="6"/>
      <c r="N6102" s="6"/>
      <c r="O6102" s="7"/>
      <c r="P6102" s="7"/>
      <c r="Q6102" s="7"/>
      <c r="R6102" s="6"/>
    </row>
    <row r="6103" spans="5:18">
      <c r="E6103" s="5"/>
      <c r="F6103" s="6"/>
      <c r="G6103" s="6"/>
      <c r="I6103" s="6"/>
      <c r="J6103" s="6"/>
      <c r="K6103" s="6"/>
      <c r="L6103" s="6"/>
      <c r="M6103" s="6"/>
      <c r="N6103" s="6"/>
      <c r="O6103" s="7"/>
      <c r="P6103" s="7"/>
      <c r="Q6103" s="7"/>
      <c r="R6103" s="6"/>
    </row>
    <row r="6104" spans="5:18">
      <c r="E6104" s="5"/>
      <c r="F6104" s="6"/>
      <c r="G6104" s="6"/>
      <c r="I6104" s="6"/>
      <c r="J6104" s="6"/>
      <c r="K6104" s="6"/>
      <c r="L6104" s="6"/>
      <c r="M6104" s="6"/>
      <c r="N6104" s="6"/>
      <c r="O6104" s="7"/>
      <c r="P6104" s="7"/>
      <c r="Q6104" s="7"/>
      <c r="R6104" s="6"/>
    </row>
    <row r="6105" spans="5:18">
      <c r="E6105" s="5"/>
      <c r="F6105" s="6"/>
      <c r="G6105" s="6"/>
      <c r="I6105" s="6"/>
      <c r="J6105" s="6"/>
      <c r="K6105" s="6"/>
      <c r="L6105" s="6"/>
      <c r="M6105" s="6"/>
      <c r="N6105" s="6"/>
      <c r="O6105" s="7"/>
      <c r="P6105" s="7"/>
      <c r="Q6105" s="7"/>
      <c r="R6105" s="6"/>
    </row>
    <row r="6106" spans="5:18">
      <c r="E6106" s="5"/>
      <c r="F6106" s="6"/>
      <c r="G6106" s="6"/>
      <c r="I6106" s="6"/>
      <c r="J6106" s="6"/>
      <c r="K6106" s="6"/>
      <c r="L6106" s="6"/>
      <c r="M6106" s="6"/>
      <c r="N6106" s="6"/>
      <c r="O6106" s="7"/>
      <c r="P6106" s="7"/>
      <c r="Q6106" s="7"/>
      <c r="R6106" s="6"/>
    </row>
    <row r="6107" spans="5:18">
      <c r="E6107" s="5"/>
      <c r="F6107" s="6"/>
      <c r="G6107" s="6"/>
      <c r="I6107" s="6"/>
      <c r="J6107" s="6"/>
      <c r="K6107" s="6"/>
      <c r="L6107" s="6"/>
      <c r="M6107" s="6"/>
      <c r="N6107" s="6"/>
      <c r="O6107" s="7"/>
      <c r="P6107" s="7"/>
      <c r="Q6107" s="7"/>
      <c r="R6107" s="6"/>
    </row>
    <row r="6108" spans="5:18">
      <c r="E6108" s="5"/>
      <c r="F6108" s="6"/>
      <c r="G6108" s="6"/>
      <c r="I6108" s="6"/>
      <c r="J6108" s="6"/>
      <c r="K6108" s="6"/>
      <c r="L6108" s="6"/>
      <c r="M6108" s="6"/>
      <c r="N6108" s="6"/>
      <c r="O6108" s="7"/>
      <c r="P6108" s="7"/>
      <c r="Q6108" s="7"/>
      <c r="R6108" s="6"/>
    </row>
    <row r="6109" spans="5:18">
      <c r="E6109" s="5"/>
      <c r="F6109" s="6"/>
      <c r="G6109" s="6"/>
      <c r="I6109" s="6"/>
      <c r="J6109" s="6"/>
      <c r="K6109" s="6"/>
      <c r="L6109" s="6"/>
      <c r="M6109" s="6"/>
      <c r="N6109" s="6"/>
      <c r="O6109" s="7"/>
      <c r="P6109" s="7"/>
      <c r="Q6109" s="7"/>
      <c r="R6109" s="6"/>
    </row>
    <row r="6110" spans="5:18">
      <c r="E6110" s="5"/>
      <c r="F6110" s="6"/>
      <c r="G6110" s="6"/>
      <c r="I6110" s="6"/>
      <c r="J6110" s="6"/>
      <c r="K6110" s="6"/>
      <c r="L6110" s="6"/>
      <c r="M6110" s="6"/>
      <c r="N6110" s="6"/>
      <c r="O6110" s="7"/>
      <c r="P6110" s="7"/>
      <c r="Q6110" s="7"/>
      <c r="R6110" s="6"/>
    </row>
    <row r="6111" spans="5:18">
      <c r="E6111" s="5"/>
      <c r="F6111" s="6"/>
      <c r="G6111" s="6"/>
      <c r="I6111" s="6"/>
      <c r="J6111" s="6"/>
      <c r="K6111" s="6"/>
      <c r="L6111" s="6"/>
      <c r="M6111" s="6"/>
      <c r="N6111" s="6"/>
      <c r="O6111" s="7"/>
      <c r="P6111" s="7"/>
      <c r="Q6111" s="7"/>
      <c r="R6111" s="6"/>
    </row>
    <row r="6112" spans="5:18">
      <c r="E6112" s="5"/>
      <c r="F6112" s="6"/>
      <c r="G6112" s="6"/>
      <c r="I6112" s="6"/>
      <c r="J6112" s="6"/>
      <c r="K6112" s="6"/>
      <c r="L6112" s="6"/>
      <c r="M6112" s="6"/>
      <c r="N6112" s="6"/>
      <c r="O6112" s="7"/>
      <c r="P6112" s="7"/>
      <c r="Q6112" s="7"/>
      <c r="R6112" s="6"/>
    </row>
    <row r="6113" spans="5:18">
      <c r="E6113" s="5"/>
      <c r="F6113" s="6"/>
      <c r="G6113" s="6"/>
      <c r="I6113" s="6"/>
      <c r="J6113" s="6"/>
      <c r="K6113" s="6"/>
      <c r="L6113" s="6"/>
      <c r="M6113" s="6"/>
      <c r="N6113" s="6"/>
      <c r="O6113" s="7"/>
      <c r="P6113" s="7"/>
      <c r="Q6113" s="7"/>
      <c r="R6113" s="6"/>
    </row>
    <row r="6114" spans="5:18">
      <c r="E6114" s="5"/>
      <c r="F6114" s="6"/>
      <c r="G6114" s="6"/>
      <c r="I6114" s="6"/>
      <c r="J6114" s="6"/>
      <c r="K6114" s="6"/>
      <c r="L6114" s="6"/>
      <c r="M6114" s="6"/>
      <c r="N6114" s="6"/>
      <c r="O6114" s="7"/>
      <c r="P6114" s="7"/>
      <c r="Q6114" s="7"/>
      <c r="R6114" s="6"/>
    </row>
    <row r="6115" spans="5:18">
      <c r="E6115" s="5"/>
      <c r="F6115" s="6"/>
      <c r="G6115" s="6"/>
      <c r="I6115" s="6"/>
      <c r="J6115" s="6"/>
      <c r="K6115" s="6"/>
      <c r="L6115" s="6"/>
      <c r="M6115" s="6"/>
      <c r="N6115" s="6"/>
      <c r="O6115" s="7"/>
      <c r="P6115" s="7"/>
      <c r="Q6115" s="7"/>
      <c r="R6115" s="6"/>
    </row>
    <row r="6116" spans="5:18">
      <c r="E6116" s="5"/>
      <c r="F6116" s="6"/>
      <c r="G6116" s="6"/>
      <c r="I6116" s="6"/>
      <c r="J6116" s="6"/>
      <c r="K6116" s="6"/>
      <c r="L6116" s="6"/>
      <c r="M6116" s="6"/>
      <c r="N6116" s="6"/>
      <c r="O6116" s="7"/>
      <c r="P6116" s="7"/>
      <c r="Q6116" s="7"/>
      <c r="R6116" s="6"/>
    </row>
    <row r="6117" spans="5:18">
      <c r="E6117" s="5"/>
      <c r="F6117" s="6"/>
      <c r="G6117" s="6"/>
      <c r="I6117" s="6"/>
      <c r="J6117" s="6"/>
      <c r="K6117" s="6"/>
      <c r="L6117" s="6"/>
      <c r="M6117" s="6"/>
      <c r="N6117" s="6"/>
      <c r="O6117" s="7"/>
      <c r="P6117" s="7"/>
      <c r="Q6117" s="7"/>
      <c r="R6117" s="6"/>
    </row>
    <row r="6118" spans="5:18">
      <c r="E6118" s="5"/>
      <c r="F6118" s="6"/>
      <c r="G6118" s="6"/>
      <c r="I6118" s="6"/>
      <c r="J6118" s="6"/>
      <c r="K6118" s="6"/>
      <c r="L6118" s="6"/>
      <c r="M6118" s="6"/>
      <c r="N6118" s="6"/>
      <c r="O6118" s="7"/>
      <c r="P6118" s="7"/>
      <c r="Q6118" s="7"/>
      <c r="R6118" s="6"/>
    </row>
    <row r="6119" spans="5:18">
      <c r="E6119" s="5"/>
      <c r="F6119" s="6"/>
      <c r="G6119" s="6"/>
      <c r="I6119" s="6"/>
      <c r="J6119" s="6"/>
      <c r="K6119" s="6"/>
      <c r="L6119" s="6"/>
      <c r="M6119" s="6"/>
      <c r="N6119" s="6"/>
      <c r="O6119" s="7"/>
      <c r="P6119" s="7"/>
      <c r="Q6119" s="7"/>
      <c r="R6119" s="6"/>
    </row>
    <row r="6120" spans="5:18">
      <c r="E6120" s="5"/>
      <c r="F6120" s="6"/>
      <c r="G6120" s="6"/>
      <c r="I6120" s="6"/>
      <c r="J6120" s="6"/>
      <c r="K6120" s="6"/>
      <c r="L6120" s="6"/>
      <c r="M6120" s="6"/>
      <c r="N6120" s="6"/>
      <c r="O6120" s="7"/>
      <c r="P6120" s="7"/>
      <c r="Q6120" s="7"/>
      <c r="R6120" s="6"/>
    </row>
    <row r="6121" spans="5:18">
      <c r="E6121" s="5"/>
      <c r="F6121" s="6"/>
      <c r="G6121" s="6"/>
      <c r="I6121" s="6"/>
      <c r="J6121" s="6"/>
      <c r="K6121" s="6"/>
      <c r="L6121" s="6"/>
      <c r="M6121" s="6"/>
      <c r="N6121" s="6"/>
      <c r="O6121" s="7"/>
      <c r="P6121" s="7"/>
      <c r="Q6121" s="7"/>
      <c r="R6121" s="6"/>
    </row>
    <row r="6122" spans="5:18">
      <c r="E6122" s="5"/>
      <c r="F6122" s="6"/>
      <c r="G6122" s="6"/>
      <c r="I6122" s="6"/>
      <c r="J6122" s="6"/>
      <c r="K6122" s="6"/>
      <c r="L6122" s="6"/>
      <c r="M6122" s="6"/>
      <c r="N6122" s="6"/>
      <c r="O6122" s="7"/>
      <c r="P6122" s="7"/>
      <c r="Q6122" s="7"/>
      <c r="R6122" s="6"/>
    </row>
    <row r="6123" spans="5:18">
      <c r="E6123" s="5"/>
      <c r="F6123" s="6"/>
      <c r="G6123" s="6"/>
      <c r="I6123" s="6"/>
      <c r="J6123" s="6"/>
      <c r="K6123" s="6"/>
      <c r="L6123" s="6"/>
      <c r="M6123" s="6"/>
      <c r="N6123" s="6"/>
      <c r="O6123" s="7"/>
      <c r="P6123" s="7"/>
      <c r="Q6123" s="7"/>
      <c r="R6123" s="6"/>
    </row>
    <row r="6124" spans="5:18">
      <c r="E6124" s="5"/>
      <c r="F6124" s="6"/>
      <c r="G6124" s="6"/>
      <c r="I6124" s="6"/>
      <c r="J6124" s="6"/>
      <c r="K6124" s="6"/>
      <c r="L6124" s="6"/>
      <c r="M6124" s="6"/>
      <c r="N6124" s="6"/>
      <c r="O6124" s="7"/>
      <c r="P6124" s="7"/>
      <c r="Q6124" s="7"/>
      <c r="R6124" s="6"/>
    </row>
    <row r="6125" spans="5:18">
      <c r="E6125" s="5"/>
      <c r="F6125" s="6"/>
      <c r="G6125" s="6"/>
      <c r="I6125" s="6"/>
      <c r="J6125" s="6"/>
      <c r="K6125" s="6"/>
      <c r="L6125" s="6"/>
      <c r="M6125" s="6"/>
      <c r="N6125" s="6"/>
      <c r="O6125" s="7"/>
      <c r="P6125" s="7"/>
      <c r="Q6125" s="7"/>
      <c r="R6125" s="6"/>
    </row>
    <row r="6126" spans="5:18">
      <c r="E6126" s="5"/>
      <c r="F6126" s="6"/>
      <c r="G6126" s="6"/>
      <c r="I6126" s="6"/>
      <c r="J6126" s="6"/>
      <c r="K6126" s="6"/>
      <c r="L6126" s="6"/>
      <c r="M6126" s="6"/>
      <c r="N6126" s="6"/>
      <c r="O6126" s="7"/>
      <c r="P6126" s="7"/>
      <c r="Q6126" s="7"/>
      <c r="R6126" s="6"/>
    </row>
    <row r="6127" spans="5:18">
      <c r="E6127" s="5"/>
      <c r="F6127" s="6"/>
      <c r="G6127" s="6"/>
      <c r="I6127" s="6"/>
      <c r="J6127" s="6"/>
      <c r="K6127" s="6"/>
      <c r="L6127" s="6"/>
      <c r="M6127" s="6"/>
      <c r="N6127" s="6"/>
      <c r="O6127" s="7"/>
      <c r="P6127" s="7"/>
      <c r="Q6127" s="7"/>
      <c r="R6127" s="6"/>
    </row>
    <row r="6128" spans="5:18">
      <c r="E6128" s="5"/>
      <c r="F6128" s="6"/>
      <c r="G6128" s="6"/>
      <c r="I6128" s="6"/>
      <c r="J6128" s="6"/>
      <c r="K6128" s="6"/>
      <c r="L6128" s="6"/>
      <c r="M6128" s="6"/>
      <c r="N6128" s="6"/>
      <c r="O6128" s="7"/>
      <c r="P6128" s="7"/>
      <c r="Q6128" s="7"/>
      <c r="R6128" s="6"/>
    </row>
    <row r="6129" spans="5:18">
      <c r="E6129" s="5"/>
      <c r="F6129" s="6"/>
      <c r="G6129" s="6"/>
      <c r="I6129" s="6"/>
      <c r="J6129" s="6"/>
      <c r="K6129" s="6"/>
      <c r="L6129" s="6"/>
      <c r="M6129" s="6"/>
      <c r="N6129" s="6"/>
      <c r="O6129" s="7"/>
      <c r="P6129" s="7"/>
      <c r="Q6129" s="7"/>
      <c r="R6129" s="6"/>
    </row>
    <row r="6130" spans="5:18">
      <c r="E6130" s="5"/>
      <c r="F6130" s="6"/>
      <c r="G6130" s="6"/>
      <c r="I6130" s="6"/>
      <c r="J6130" s="6"/>
      <c r="K6130" s="6"/>
      <c r="L6130" s="6"/>
      <c r="M6130" s="6"/>
      <c r="N6130" s="6"/>
      <c r="O6130" s="7"/>
      <c r="P6130" s="7"/>
      <c r="Q6130" s="7"/>
      <c r="R6130" s="6"/>
    </row>
    <row r="6131" spans="5:18">
      <c r="E6131" s="5"/>
      <c r="F6131" s="6"/>
      <c r="G6131" s="6"/>
      <c r="I6131" s="6"/>
      <c r="J6131" s="6"/>
      <c r="K6131" s="6"/>
      <c r="L6131" s="6"/>
      <c r="M6131" s="6"/>
      <c r="N6131" s="6"/>
      <c r="O6131" s="7"/>
      <c r="P6131" s="7"/>
      <c r="Q6131" s="7"/>
      <c r="R6131" s="6"/>
    </row>
    <row r="6132" spans="5:18">
      <c r="E6132" s="5"/>
      <c r="F6132" s="6"/>
      <c r="G6132" s="6"/>
      <c r="I6132" s="6"/>
      <c r="J6132" s="6"/>
      <c r="K6132" s="6"/>
      <c r="L6132" s="6"/>
      <c r="M6132" s="6"/>
      <c r="N6132" s="6"/>
      <c r="O6132" s="7"/>
      <c r="P6132" s="7"/>
      <c r="Q6132" s="7"/>
      <c r="R6132" s="6"/>
    </row>
    <row r="6133" spans="5:18">
      <c r="E6133" s="5"/>
      <c r="F6133" s="6"/>
      <c r="G6133" s="6"/>
      <c r="I6133" s="6"/>
      <c r="J6133" s="6"/>
      <c r="K6133" s="6"/>
      <c r="L6133" s="6"/>
      <c r="M6133" s="6"/>
      <c r="N6133" s="6"/>
      <c r="O6133" s="7"/>
      <c r="P6133" s="7"/>
      <c r="Q6133" s="7"/>
      <c r="R6133" s="6"/>
    </row>
    <row r="6134" spans="5:18">
      <c r="E6134" s="5"/>
      <c r="F6134" s="6"/>
      <c r="G6134" s="6"/>
      <c r="I6134" s="6"/>
      <c r="J6134" s="6"/>
      <c r="K6134" s="6"/>
      <c r="L6134" s="6"/>
      <c r="M6134" s="6"/>
      <c r="N6134" s="6"/>
      <c r="O6134" s="7"/>
      <c r="P6134" s="7"/>
      <c r="Q6134" s="7"/>
      <c r="R6134" s="6"/>
    </row>
    <row r="6135" spans="5:18">
      <c r="E6135" s="5"/>
      <c r="F6135" s="6"/>
      <c r="G6135" s="6"/>
      <c r="I6135" s="6"/>
      <c r="J6135" s="6"/>
      <c r="K6135" s="6"/>
      <c r="L6135" s="6"/>
      <c r="M6135" s="6"/>
      <c r="N6135" s="6"/>
      <c r="O6135" s="7"/>
      <c r="P6135" s="7"/>
      <c r="Q6135" s="7"/>
      <c r="R6135" s="6"/>
    </row>
    <row r="6136" spans="5:18">
      <c r="E6136" s="5"/>
      <c r="F6136" s="6"/>
      <c r="G6136" s="6"/>
      <c r="I6136" s="6"/>
      <c r="J6136" s="6"/>
      <c r="K6136" s="6"/>
      <c r="L6136" s="6"/>
      <c r="M6136" s="6"/>
      <c r="N6136" s="6"/>
      <c r="O6136" s="7"/>
      <c r="P6136" s="7"/>
      <c r="Q6136" s="7"/>
      <c r="R6136" s="6"/>
    </row>
    <row r="6137" spans="5:18">
      <c r="E6137" s="5"/>
      <c r="F6137" s="6"/>
      <c r="G6137" s="6"/>
      <c r="I6137" s="6"/>
      <c r="J6137" s="6"/>
      <c r="K6137" s="6"/>
      <c r="L6137" s="6"/>
      <c r="M6137" s="6"/>
      <c r="N6137" s="6"/>
      <c r="O6137" s="7"/>
      <c r="P6137" s="7"/>
      <c r="Q6137" s="7"/>
      <c r="R6137" s="6"/>
    </row>
    <row r="6138" spans="5:18">
      <c r="E6138" s="5"/>
      <c r="F6138" s="6"/>
      <c r="G6138" s="6"/>
      <c r="I6138" s="6"/>
      <c r="J6138" s="6"/>
      <c r="K6138" s="6"/>
      <c r="L6138" s="6"/>
      <c r="M6138" s="6"/>
      <c r="N6138" s="6"/>
      <c r="O6138" s="7"/>
      <c r="P6138" s="7"/>
      <c r="Q6138" s="7"/>
      <c r="R6138" s="6"/>
    </row>
    <row r="6139" spans="5:18">
      <c r="E6139" s="5"/>
      <c r="F6139" s="6"/>
      <c r="G6139" s="6"/>
      <c r="I6139" s="6"/>
      <c r="J6139" s="6"/>
      <c r="K6139" s="6"/>
      <c r="L6139" s="6"/>
      <c r="M6139" s="6"/>
      <c r="N6139" s="6"/>
      <c r="O6139" s="7"/>
      <c r="P6139" s="7"/>
      <c r="Q6139" s="7"/>
      <c r="R6139" s="6"/>
    </row>
    <row r="6140" spans="5:18">
      <c r="E6140" s="5"/>
      <c r="F6140" s="6"/>
      <c r="G6140" s="6"/>
      <c r="I6140" s="6"/>
      <c r="J6140" s="6"/>
      <c r="K6140" s="6"/>
      <c r="L6140" s="6"/>
      <c r="M6140" s="6"/>
      <c r="N6140" s="6"/>
      <c r="O6140" s="7"/>
      <c r="P6140" s="7"/>
      <c r="Q6140" s="7"/>
      <c r="R6140" s="6"/>
    </row>
    <row r="6141" spans="5:18">
      <c r="E6141" s="5"/>
      <c r="F6141" s="6"/>
      <c r="G6141" s="6"/>
      <c r="I6141" s="6"/>
      <c r="J6141" s="6"/>
      <c r="K6141" s="6"/>
      <c r="L6141" s="6"/>
      <c r="M6141" s="6"/>
      <c r="N6141" s="6"/>
      <c r="O6141" s="7"/>
      <c r="P6141" s="7"/>
      <c r="Q6141" s="7"/>
      <c r="R6141" s="6"/>
    </row>
    <row r="6142" spans="5:18">
      <c r="E6142" s="5"/>
      <c r="F6142" s="6"/>
      <c r="G6142" s="6"/>
      <c r="I6142" s="6"/>
      <c r="J6142" s="6"/>
      <c r="K6142" s="6"/>
      <c r="L6142" s="6"/>
      <c r="M6142" s="6"/>
      <c r="N6142" s="6"/>
      <c r="O6142" s="7"/>
      <c r="P6142" s="7"/>
      <c r="Q6142" s="7"/>
      <c r="R6142" s="6"/>
    </row>
    <row r="6143" spans="5:18">
      <c r="E6143" s="5"/>
      <c r="F6143" s="6"/>
      <c r="G6143" s="6"/>
      <c r="I6143" s="6"/>
      <c r="J6143" s="6"/>
      <c r="K6143" s="6"/>
      <c r="L6143" s="6"/>
      <c r="M6143" s="6"/>
      <c r="N6143" s="6"/>
      <c r="O6143" s="7"/>
      <c r="P6143" s="7"/>
      <c r="Q6143" s="7"/>
      <c r="R6143" s="6"/>
    </row>
    <row r="6144" spans="5:18">
      <c r="E6144" s="5"/>
      <c r="F6144" s="6"/>
      <c r="G6144" s="6"/>
      <c r="I6144" s="6"/>
      <c r="J6144" s="6"/>
      <c r="K6144" s="6"/>
      <c r="L6144" s="6"/>
      <c r="M6144" s="6"/>
      <c r="N6144" s="6"/>
      <c r="O6144" s="7"/>
      <c r="P6144" s="7"/>
      <c r="Q6144" s="7"/>
      <c r="R6144" s="6"/>
    </row>
    <row r="6145" spans="5:18">
      <c r="E6145" s="5"/>
      <c r="F6145" s="6"/>
      <c r="G6145" s="6"/>
      <c r="I6145" s="6"/>
      <c r="J6145" s="6"/>
      <c r="K6145" s="6"/>
      <c r="L6145" s="6"/>
      <c r="M6145" s="6"/>
      <c r="N6145" s="6"/>
      <c r="O6145" s="7"/>
      <c r="P6145" s="7"/>
      <c r="Q6145" s="7"/>
      <c r="R6145" s="6"/>
    </row>
    <row r="6146" spans="5:18">
      <c r="E6146" s="5"/>
      <c r="F6146" s="6"/>
      <c r="G6146" s="6"/>
      <c r="I6146" s="6"/>
      <c r="J6146" s="6"/>
      <c r="K6146" s="6"/>
      <c r="L6146" s="6"/>
      <c r="M6146" s="6"/>
      <c r="N6146" s="6"/>
      <c r="O6146" s="7"/>
      <c r="P6146" s="7"/>
      <c r="Q6146" s="7"/>
      <c r="R6146" s="6"/>
    </row>
    <row r="6147" spans="5:18">
      <c r="E6147" s="5"/>
      <c r="F6147" s="6"/>
      <c r="G6147" s="6"/>
      <c r="I6147" s="6"/>
      <c r="J6147" s="6"/>
      <c r="K6147" s="6"/>
      <c r="L6147" s="6"/>
      <c r="M6147" s="6"/>
      <c r="N6147" s="6"/>
      <c r="O6147" s="7"/>
      <c r="P6147" s="7"/>
      <c r="Q6147" s="7"/>
      <c r="R6147" s="6"/>
    </row>
    <row r="6148" spans="5:18">
      <c r="E6148" s="5"/>
      <c r="F6148" s="6"/>
      <c r="G6148" s="6"/>
      <c r="I6148" s="6"/>
      <c r="J6148" s="6"/>
      <c r="K6148" s="6"/>
      <c r="L6148" s="6"/>
      <c r="M6148" s="6"/>
      <c r="N6148" s="6"/>
      <c r="O6148" s="7"/>
      <c r="P6148" s="7"/>
      <c r="Q6148" s="7"/>
      <c r="R6148" s="6"/>
    </row>
    <row r="6149" spans="5:18">
      <c r="E6149" s="5"/>
      <c r="F6149" s="6"/>
      <c r="G6149" s="6"/>
      <c r="I6149" s="6"/>
      <c r="J6149" s="6"/>
      <c r="K6149" s="6"/>
      <c r="L6149" s="6"/>
      <c r="M6149" s="6"/>
      <c r="N6149" s="6"/>
      <c r="O6149" s="7"/>
      <c r="P6149" s="7"/>
      <c r="Q6149" s="7"/>
      <c r="R6149" s="6"/>
    </row>
    <row r="6150" spans="5:18">
      <c r="E6150" s="5"/>
      <c r="F6150" s="6"/>
      <c r="G6150" s="6"/>
      <c r="I6150" s="6"/>
      <c r="J6150" s="6"/>
      <c r="K6150" s="6"/>
      <c r="L6150" s="6"/>
      <c r="M6150" s="6"/>
      <c r="N6150" s="6"/>
      <c r="O6150" s="7"/>
      <c r="P6150" s="7"/>
      <c r="Q6150" s="7"/>
      <c r="R6150" s="6"/>
    </row>
    <row r="6151" spans="5:18">
      <c r="E6151" s="5"/>
      <c r="F6151" s="6"/>
      <c r="G6151" s="6"/>
      <c r="I6151" s="6"/>
      <c r="J6151" s="6"/>
      <c r="K6151" s="6"/>
      <c r="L6151" s="6"/>
      <c r="M6151" s="6"/>
      <c r="N6151" s="6"/>
      <c r="O6151" s="7"/>
      <c r="P6151" s="7"/>
      <c r="Q6151" s="7"/>
      <c r="R6151" s="6"/>
    </row>
    <row r="6152" spans="5:18">
      <c r="E6152" s="5"/>
      <c r="F6152" s="6"/>
      <c r="G6152" s="6"/>
      <c r="I6152" s="6"/>
      <c r="J6152" s="6"/>
      <c r="K6152" s="6"/>
      <c r="L6152" s="6"/>
      <c r="M6152" s="6"/>
      <c r="N6152" s="6"/>
      <c r="O6152" s="7"/>
      <c r="P6152" s="7"/>
      <c r="Q6152" s="7"/>
      <c r="R6152" s="6"/>
    </row>
    <row r="6153" spans="5:18">
      <c r="E6153" s="5"/>
      <c r="F6153" s="6"/>
      <c r="G6153" s="6"/>
      <c r="I6153" s="6"/>
      <c r="J6153" s="6"/>
      <c r="K6153" s="6"/>
      <c r="L6153" s="6"/>
      <c r="M6153" s="6"/>
      <c r="N6153" s="6"/>
      <c r="O6153" s="7"/>
      <c r="P6153" s="7"/>
      <c r="Q6153" s="7"/>
      <c r="R6153" s="6"/>
    </row>
    <row r="6154" spans="5:18">
      <c r="E6154" s="5"/>
      <c r="F6154" s="6"/>
      <c r="G6154" s="6"/>
      <c r="I6154" s="6"/>
      <c r="J6154" s="6"/>
      <c r="K6154" s="6"/>
      <c r="L6154" s="6"/>
      <c r="M6154" s="6"/>
      <c r="N6154" s="6"/>
      <c r="O6154" s="7"/>
      <c r="P6154" s="7"/>
      <c r="Q6154" s="7"/>
      <c r="R6154" s="6"/>
    </row>
    <row r="6155" spans="5:18">
      <c r="E6155" s="5"/>
      <c r="F6155" s="6"/>
      <c r="G6155" s="6"/>
      <c r="I6155" s="6"/>
      <c r="J6155" s="6"/>
      <c r="K6155" s="6"/>
      <c r="L6155" s="6"/>
      <c r="M6155" s="6"/>
      <c r="N6155" s="6"/>
      <c r="O6155" s="7"/>
      <c r="P6155" s="7"/>
      <c r="Q6155" s="7"/>
      <c r="R6155" s="6"/>
    </row>
    <row r="6156" spans="5:18">
      <c r="E6156" s="5"/>
      <c r="F6156" s="6"/>
      <c r="G6156" s="6"/>
      <c r="I6156" s="6"/>
      <c r="J6156" s="6"/>
      <c r="K6156" s="6"/>
      <c r="L6156" s="6"/>
      <c r="M6156" s="6"/>
      <c r="N6156" s="6"/>
      <c r="O6156" s="7"/>
      <c r="P6156" s="7"/>
      <c r="Q6156" s="7"/>
      <c r="R6156" s="6"/>
    </row>
    <row r="6157" spans="5:18">
      <c r="E6157" s="5"/>
      <c r="F6157" s="6"/>
      <c r="G6157" s="6"/>
      <c r="I6157" s="6"/>
      <c r="J6157" s="6"/>
      <c r="K6157" s="6"/>
      <c r="L6157" s="6"/>
      <c r="M6157" s="6"/>
      <c r="N6157" s="6"/>
      <c r="O6157" s="7"/>
      <c r="P6157" s="7"/>
      <c r="Q6157" s="7"/>
      <c r="R6157" s="6"/>
    </row>
    <row r="6158" spans="5:18">
      <c r="E6158" s="5"/>
      <c r="F6158" s="6"/>
      <c r="G6158" s="6"/>
      <c r="I6158" s="6"/>
      <c r="J6158" s="6"/>
      <c r="K6158" s="6"/>
      <c r="L6158" s="6"/>
      <c r="M6158" s="6"/>
      <c r="N6158" s="6"/>
      <c r="O6158" s="7"/>
      <c r="P6158" s="7"/>
      <c r="Q6158" s="7"/>
      <c r="R6158" s="6"/>
    </row>
    <row r="6159" spans="5:18">
      <c r="E6159" s="5"/>
      <c r="F6159" s="6"/>
      <c r="G6159" s="6"/>
      <c r="I6159" s="6"/>
      <c r="J6159" s="6"/>
      <c r="K6159" s="6"/>
      <c r="L6159" s="6"/>
      <c r="M6159" s="6"/>
      <c r="N6159" s="6"/>
      <c r="O6159" s="7"/>
      <c r="P6159" s="7"/>
      <c r="Q6159" s="7"/>
      <c r="R6159" s="6"/>
    </row>
    <row r="6160" spans="5:18">
      <c r="E6160" s="5"/>
      <c r="F6160" s="6"/>
      <c r="G6160" s="6"/>
      <c r="I6160" s="6"/>
      <c r="J6160" s="6"/>
      <c r="K6160" s="6"/>
      <c r="L6160" s="6"/>
      <c r="M6160" s="6"/>
      <c r="N6160" s="6"/>
      <c r="O6160" s="7"/>
      <c r="P6160" s="7"/>
      <c r="Q6160" s="7"/>
      <c r="R6160" s="6"/>
    </row>
    <row r="6161" spans="5:18">
      <c r="E6161" s="5"/>
      <c r="F6161" s="6"/>
      <c r="G6161" s="6"/>
      <c r="I6161" s="6"/>
      <c r="J6161" s="6"/>
      <c r="K6161" s="6"/>
      <c r="L6161" s="6"/>
      <c r="M6161" s="6"/>
      <c r="N6161" s="6"/>
      <c r="O6161" s="7"/>
      <c r="P6161" s="7"/>
      <c r="Q6161" s="7"/>
      <c r="R6161" s="6"/>
    </row>
    <row r="6162" spans="5:18">
      <c r="E6162" s="5"/>
      <c r="F6162" s="6"/>
      <c r="G6162" s="6"/>
      <c r="I6162" s="6"/>
      <c r="J6162" s="6"/>
      <c r="K6162" s="6"/>
      <c r="L6162" s="6"/>
      <c r="M6162" s="6"/>
      <c r="N6162" s="6"/>
      <c r="O6162" s="7"/>
      <c r="P6162" s="7"/>
      <c r="Q6162" s="7"/>
      <c r="R6162" s="6"/>
    </row>
    <row r="6163" spans="5:18">
      <c r="E6163" s="5"/>
      <c r="F6163" s="6"/>
      <c r="G6163" s="6"/>
      <c r="I6163" s="6"/>
      <c r="J6163" s="6"/>
      <c r="K6163" s="6"/>
      <c r="L6163" s="6"/>
      <c r="M6163" s="6"/>
      <c r="N6163" s="6"/>
      <c r="O6163" s="7"/>
      <c r="P6163" s="7"/>
      <c r="Q6163" s="7"/>
      <c r="R6163" s="6"/>
    </row>
    <row r="6164" spans="5:18">
      <c r="E6164" s="5"/>
      <c r="F6164" s="6"/>
      <c r="G6164" s="6"/>
      <c r="I6164" s="6"/>
      <c r="J6164" s="6"/>
      <c r="K6164" s="6"/>
      <c r="L6164" s="6"/>
      <c r="M6164" s="6"/>
      <c r="N6164" s="6"/>
      <c r="O6164" s="7"/>
      <c r="P6164" s="7"/>
      <c r="Q6164" s="7"/>
      <c r="R6164" s="6"/>
    </row>
    <row r="6165" spans="5:18">
      <c r="E6165" s="5"/>
      <c r="F6165" s="6"/>
      <c r="G6165" s="6"/>
      <c r="I6165" s="6"/>
      <c r="J6165" s="6"/>
      <c r="K6165" s="6"/>
      <c r="L6165" s="6"/>
      <c r="M6165" s="6"/>
      <c r="N6165" s="6"/>
      <c r="O6165" s="7"/>
      <c r="P6165" s="7"/>
      <c r="Q6165" s="7"/>
      <c r="R6165" s="6"/>
    </row>
    <row r="6166" spans="5:18">
      <c r="E6166" s="5"/>
      <c r="F6166" s="6"/>
      <c r="G6166" s="6"/>
      <c r="I6166" s="6"/>
      <c r="J6166" s="6"/>
      <c r="K6166" s="6"/>
      <c r="L6166" s="6"/>
      <c r="M6166" s="6"/>
      <c r="N6166" s="6"/>
      <c r="O6166" s="7"/>
      <c r="P6166" s="7"/>
      <c r="Q6166" s="7"/>
      <c r="R6166" s="6"/>
    </row>
    <row r="6167" spans="5:18">
      <c r="E6167" s="5"/>
      <c r="F6167" s="6"/>
      <c r="G6167" s="6"/>
      <c r="I6167" s="6"/>
      <c r="J6167" s="6"/>
      <c r="K6167" s="6"/>
      <c r="L6167" s="6"/>
      <c r="M6167" s="6"/>
      <c r="N6167" s="6"/>
      <c r="O6167" s="7"/>
      <c r="P6167" s="7"/>
      <c r="Q6167" s="7"/>
      <c r="R6167" s="6"/>
    </row>
    <row r="6168" spans="5:18">
      <c r="E6168" s="5"/>
      <c r="F6168" s="6"/>
      <c r="G6168" s="6"/>
      <c r="I6168" s="6"/>
      <c r="J6168" s="6"/>
      <c r="K6168" s="6"/>
      <c r="L6168" s="6"/>
      <c r="M6168" s="6"/>
      <c r="N6168" s="6"/>
      <c r="O6168" s="7"/>
      <c r="P6168" s="7"/>
      <c r="Q6168" s="7"/>
      <c r="R6168" s="6"/>
    </row>
    <row r="6169" spans="5:18">
      <c r="E6169" s="5"/>
      <c r="F6169" s="6"/>
      <c r="G6169" s="6"/>
      <c r="I6169" s="6"/>
      <c r="J6169" s="6"/>
      <c r="K6169" s="6"/>
      <c r="L6169" s="6"/>
      <c r="M6169" s="6"/>
      <c r="N6169" s="6"/>
      <c r="O6169" s="7"/>
      <c r="P6169" s="7"/>
      <c r="Q6169" s="7"/>
      <c r="R6169" s="6"/>
    </row>
    <row r="6170" spans="5:18">
      <c r="E6170" s="5"/>
      <c r="F6170" s="6"/>
      <c r="G6170" s="6"/>
      <c r="I6170" s="6"/>
      <c r="J6170" s="6"/>
      <c r="K6170" s="6"/>
      <c r="L6170" s="6"/>
      <c r="M6170" s="6"/>
      <c r="N6170" s="6"/>
      <c r="O6170" s="7"/>
      <c r="P6170" s="7"/>
      <c r="Q6170" s="7"/>
      <c r="R6170" s="6"/>
    </row>
    <row r="6171" spans="5:18">
      <c r="E6171" s="5"/>
      <c r="F6171" s="6"/>
      <c r="G6171" s="6"/>
      <c r="I6171" s="6"/>
      <c r="J6171" s="6"/>
      <c r="K6171" s="6"/>
      <c r="L6171" s="6"/>
      <c r="M6171" s="6"/>
      <c r="N6171" s="6"/>
      <c r="O6171" s="7"/>
      <c r="P6171" s="7"/>
      <c r="Q6171" s="7"/>
      <c r="R6171" s="6"/>
    </row>
    <row r="6172" spans="5:18">
      <c r="E6172" s="5"/>
      <c r="F6172" s="6"/>
      <c r="G6172" s="6"/>
      <c r="I6172" s="6"/>
      <c r="J6172" s="6"/>
      <c r="K6172" s="6"/>
      <c r="L6172" s="6"/>
      <c r="M6172" s="6"/>
      <c r="N6172" s="6"/>
      <c r="O6172" s="7"/>
      <c r="P6172" s="7"/>
      <c r="Q6172" s="7"/>
      <c r="R6172" s="6"/>
    </row>
    <row r="6173" spans="5:18">
      <c r="E6173" s="5"/>
      <c r="F6173" s="6"/>
      <c r="G6173" s="6"/>
      <c r="I6173" s="6"/>
      <c r="J6173" s="6"/>
      <c r="K6173" s="6"/>
      <c r="L6173" s="6"/>
      <c r="M6173" s="6"/>
      <c r="N6173" s="6"/>
      <c r="O6173" s="7"/>
      <c r="P6173" s="7"/>
      <c r="Q6173" s="7"/>
      <c r="R6173" s="6"/>
    </row>
    <row r="6174" spans="5:18">
      <c r="E6174" s="5"/>
      <c r="F6174" s="6"/>
      <c r="G6174" s="6"/>
      <c r="I6174" s="6"/>
      <c r="J6174" s="6"/>
      <c r="K6174" s="6"/>
      <c r="L6174" s="6"/>
      <c r="M6174" s="6"/>
      <c r="N6174" s="6"/>
      <c r="O6174" s="7"/>
      <c r="P6174" s="7"/>
      <c r="Q6174" s="7"/>
      <c r="R6174" s="6"/>
    </row>
    <row r="6175" spans="5:18">
      <c r="E6175" s="5"/>
      <c r="F6175" s="6"/>
      <c r="G6175" s="6"/>
      <c r="I6175" s="6"/>
      <c r="J6175" s="6"/>
      <c r="K6175" s="6"/>
      <c r="L6175" s="6"/>
      <c r="M6175" s="6"/>
      <c r="N6175" s="6"/>
      <c r="O6175" s="7"/>
      <c r="P6175" s="7"/>
      <c r="Q6175" s="7"/>
      <c r="R6175" s="6"/>
    </row>
    <row r="6176" spans="5:18">
      <c r="E6176" s="5"/>
      <c r="F6176" s="6"/>
      <c r="G6176" s="6"/>
      <c r="I6176" s="6"/>
      <c r="J6176" s="6"/>
      <c r="K6176" s="6"/>
      <c r="L6176" s="6"/>
      <c r="M6176" s="6"/>
      <c r="N6176" s="6"/>
      <c r="O6176" s="7"/>
      <c r="P6176" s="7"/>
      <c r="Q6176" s="7"/>
      <c r="R6176" s="6"/>
    </row>
    <row r="6177" spans="5:18">
      <c r="E6177" s="5"/>
      <c r="F6177" s="6"/>
      <c r="G6177" s="6"/>
      <c r="I6177" s="6"/>
      <c r="J6177" s="6"/>
      <c r="K6177" s="6"/>
      <c r="L6177" s="6"/>
      <c r="M6177" s="6"/>
      <c r="N6177" s="6"/>
      <c r="O6177" s="7"/>
      <c r="P6177" s="7"/>
      <c r="Q6177" s="7"/>
      <c r="R6177" s="6"/>
    </row>
    <row r="6178" spans="5:18">
      <c r="E6178" s="5"/>
      <c r="F6178" s="6"/>
      <c r="G6178" s="6"/>
      <c r="I6178" s="6"/>
      <c r="J6178" s="6"/>
      <c r="K6178" s="6"/>
      <c r="L6178" s="6"/>
      <c r="M6178" s="6"/>
      <c r="N6178" s="6"/>
      <c r="O6178" s="7"/>
      <c r="P6178" s="7"/>
      <c r="Q6178" s="7"/>
      <c r="R6178" s="6"/>
    </row>
    <row r="6179" spans="5:18">
      <c r="E6179" s="5"/>
      <c r="F6179" s="6"/>
      <c r="G6179" s="6"/>
      <c r="I6179" s="6"/>
      <c r="J6179" s="6"/>
      <c r="K6179" s="6"/>
      <c r="L6179" s="6"/>
      <c r="M6179" s="6"/>
      <c r="N6179" s="6"/>
      <c r="O6179" s="7"/>
      <c r="P6179" s="7"/>
      <c r="Q6179" s="7"/>
      <c r="R6179" s="6"/>
    </row>
    <row r="6180" spans="5:18">
      <c r="E6180" s="5"/>
      <c r="F6180" s="6"/>
      <c r="G6180" s="6"/>
      <c r="I6180" s="6"/>
      <c r="J6180" s="6"/>
      <c r="K6180" s="6"/>
      <c r="L6180" s="6"/>
      <c r="M6180" s="6"/>
      <c r="N6180" s="6"/>
      <c r="O6180" s="7"/>
      <c r="P6180" s="7"/>
      <c r="Q6180" s="7"/>
      <c r="R6180" s="6"/>
    </row>
    <row r="6181" spans="5:18">
      <c r="E6181" s="5"/>
      <c r="F6181" s="6"/>
      <c r="G6181" s="6"/>
      <c r="I6181" s="6"/>
      <c r="J6181" s="6"/>
      <c r="K6181" s="6"/>
      <c r="L6181" s="6"/>
      <c r="M6181" s="6"/>
      <c r="N6181" s="6"/>
      <c r="O6181" s="7"/>
      <c r="P6181" s="7"/>
      <c r="Q6181" s="7"/>
      <c r="R6181" s="6"/>
    </row>
    <row r="6182" spans="5:18">
      <c r="E6182" s="5"/>
      <c r="F6182" s="6"/>
      <c r="G6182" s="6"/>
      <c r="I6182" s="6"/>
      <c r="J6182" s="6"/>
      <c r="K6182" s="6"/>
      <c r="L6182" s="6"/>
      <c r="M6182" s="6"/>
      <c r="N6182" s="6"/>
      <c r="O6182" s="7"/>
      <c r="P6182" s="7"/>
      <c r="Q6182" s="7"/>
      <c r="R6182" s="6"/>
    </row>
    <row r="6183" spans="5:18">
      <c r="E6183" s="5"/>
      <c r="F6183" s="6"/>
      <c r="G6183" s="6"/>
      <c r="I6183" s="6"/>
      <c r="J6183" s="6"/>
      <c r="K6183" s="6"/>
      <c r="L6183" s="6"/>
      <c r="M6183" s="6"/>
      <c r="N6183" s="6"/>
      <c r="O6183" s="7"/>
      <c r="P6183" s="7"/>
      <c r="Q6183" s="7"/>
      <c r="R6183" s="6"/>
    </row>
    <row r="6184" spans="5:18">
      <c r="E6184" s="5"/>
      <c r="F6184" s="6"/>
      <c r="G6184" s="6"/>
      <c r="I6184" s="6"/>
      <c r="J6184" s="6"/>
      <c r="K6184" s="6"/>
      <c r="L6184" s="6"/>
      <c r="M6184" s="6"/>
      <c r="N6184" s="6"/>
      <c r="O6184" s="7"/>
      <c r="P6184" s="7"/>
      <c r="Q6184" s="7"/>
      <c r="R6184" s="6"/>
    </row>
    <row r="6185" spans="5:18">
      <c r="E6185" s="5"/>
      <c r="F6185" s="6"/>
      <c r="G6185" s="6"/>
      <c r="I6185" s="6"/>
      <c r="J6185" s="6"/>
      <c r="K6185" s="6"/>
      <c r="L6185" s="6"/>
      <c r="M6185" s="6"/>
      <c r="N6185" s="6"/>
      <c r="O6185" s="7"/>
      <c r="P6185" s="7"/>
      <c r="Q6185" s="7"/>
      <c r="R6185" s="6"/>
    </row>
    <row r="6186" spans="5:18">
      <c r="E6186" s="5"/>
      <c r="F6186" s="6"/>
      <c r="G6186" s="6"/>
      <c r="I6186" s="6"/>
      <c r="J6186" s="6"/>
      <c r="K6186" s="6"/>
      <c r="L6186" s="6"/>
      <c r="M6186" s="6"/>
      <c r="N6186" s="6"/>
      <c r="O6186" s="7"/>
      <c r="P6186" s="7"/>
      <c r="Q6186" s="7"/>
      <c r="R6186" s="6"/>
    </row>
    <row r="6187" spans="5:18">
      <c r="E6187" s="5"/>
      <c r="F6187" s="6"/>
      <c r="G6187" s="6"/>
      <c r="I6187" s="6"/>
      <c r="J6187" s="6"/>
      <c r="K6187" s="6"/>
      <c r="L6187" s="6"/>
      <c r="M6187" s="6"/>
      <c r="N6187" s="6"/>
      <c r="O6187" s="7"/>
      <c r="P6187" s="7"/>
      <c r="Q6187" s="7"/>
      <c r="R6187" s="6"/>
    </row>
    <row r="6188" spans="5:18">
      <c r="E6188" s="5"/>
      <c r="F6188" s="6"/>
      <c r="G6188" s="6"/>
      <c r="I6188" s="6"/>
      <c r="J6188" s="6"/>
      <c r="K6188" s="6"/>
      <c r="L6188" s="6"/>
      <c r="M6188" s="6"/>
      <c r="N6188" s="6"/>
      <c r="O6188" s="7"/>
      <c r="P6188" s="7"/>
      <c r="Q6188" s="7"/>
      <c r="R6188" s="6"/>
    </row>
    <row r="6189" spans="5:18">
      <c r="E6189" s="5"/>
      <c r="F6189" s="6"/>
      <c r="G6189" s="6"/>
      <c r="I6189" s="6"/>
      <c r="J6189" s="6"/>
      <c r="K6189" s="6"/>
      <c r="L6189" s="6"/>
      <c r="M6189" s="6"/>
      <c r="N6189" s="6"/>
      <c r="O6189" s="7"/>
      <c r="P6189" s="7"/>
      <c r="Q6189" s="7"/>
      <c r="R6189" s="6"/>
    </row>
    <row r="6190" spans="5:18">
      <c r="E6190" s="5"/>
      <c r="F6190" s="6"/>
      <c r="G6190" s="6"/>
      <c r="I6190" s="6"/>
      <c r="J6190" s="6"/>
      <c r="K6190" s="6"/>
      <c r="L6190" s="6"/>
      <c r="M6190" s="6"/>
      <c r="N6190" s="6"/>
      <c r="O6190" s="7"/>
      <c r="P6190" s="7"/>
      <c r="Q6190" s="7"/>
      <c r="R6190" s="6"/>
    </row>
    <row r="6191" spans="5:18">
      <c r="E6191" s="5"/>
      <c r="F6191" s="6"/>
      <c r="G6191" s="6"/>
      <c r="I6191" s="6"/>
      <c r="J6191" s="6"/>
      <c r="K6191" s="6"/>
      <c r="L6191" s="6"/>
      <c r="M6191" s="6"/>
      <c r="N6191" s="6"/>
      <c r="O6191" s="7"/>
      <c r="P6191" s="7"/>
      <c r="Q6191" s="7"/>
      <c r="R6191" s="6"/>
    </row>
    <row r="6192" spans="5:18">
      <c r="E6192" s="5"/>
      <c r="F6192" s="6"/>
      <c r="G6192" s="6"/>
      <c r="I6192" s="6"/>
      <c r="J6192" s="6"/>
      <c r="K6192" s="6"/>
      <c r="L6192" s="6"/>
      <c r="M6192" s="6"/>
      <c r="N6192" s="6"/>
      <c r="O6192" s="7"/>
      <c r="P6192" s="7"/>
      <c r="Q6192" s="7"/>
      <c r="R6192" s="6"/>
    </row>
    <row r="6193" spans="5:18">
      <c r="E6193" s="5"/>
      <c r="F6193" s="6"/>
      <c r="G6193" s="6"/>
      <c r="I6193" s="6"/>
      <c r="J6193" s="6"/>
      <c r="K6193" s="6"/>
      <c r="L6193" s="6"/>
      <c r="M6193" s="6"/>
      <c r="N6193" s="6"/>
      <c r="O6193" s="7"/>
      <c r="P6193" s="7"/>
      <c r="Q6193" s="7"/>
      <c r="R6193" s="6"/>
    </row>
    <row r="6194" spans="5:18">
      <c r="E6194" s="5"/>
      <c r="F6194" s="6"/>
      <c r="G6194" s="6"/>
      <c r="I6194" s="6"/>
      <c r="J6194" s="6"/>
      <c r="K6194" s="6"/>
      <c r="L6194" s="6"/>
      <c r="M6194" s="6"/>
      <c r="N6194" s="6"/>
      <c r="O6194" s="7"/>
      <c r="P6194" s="7"/>
      <c r="Q6194" s="7"/>
      <c r="R6194" s="6"/>
    </row>
    <row r="6195" spans="5:18">
      <c r="E6195" s="5"/>
      <c r="F6195" s="6"/>
      <c r="G6195" s="6"/>
      <c r="I6195" s="6"/>
      <c r="J6195" s="6"/>
      <c r="K6195" s="6"/>
      <c r="L6195" s="6"/>
      <c r="M6195" s="6"/>
      <c r="N6195" s="6"/>
      <c r="O6195" s="7"/>
      <c r="P6195" s="7"/>
      <c r="Q6195" s="7"/>
      <c r="R6195" s="6"/>
    </row>
    <row r="6196" spans="5:18">
      <c r="E6196" s="5"/>
      <c r="F6196" s="6"/>
      <c r="G6196" s="6"/>
      <c r="I6196" s="6"/>
      <c r="J6196" s="6"/>
      <c r="K6196" s="6"/>
      <c r="L6196" s="6"/>
      <c r="M6196" s="6"/>
      <c r="N6196" s="6"/>
      <c r="O6196" s="7"/>
      <c r="P6196" s="7"/>
      <c r="Q6196" s="7"/>
      <c r="R6196" s="6"/>
    </row>
    <row r="6197" spans="5:18">
      <c r="E6197" s="5"/>
      <c r="F6197" s="6"/>
      <c r="G6197" s="6"/>
      <c r="I6197" s="6"/>
      <c r="J6197" s="6"/>
      <c r="K6197" s="6"/>
      <c r="L6197" s="6"/>
      <c r="M6197" s="6"/>
      <c r="N6197" s="6"/>
      <c r="O6197" s="7"/>
      <c r="P6197" s="7"/>
      <c r="Q6197" s="7"/>
      <c r="R6197" s="6"/>
    </row>
    <row r="6198" spans="5:18">
      <c r="E6198" s="5"/>
      <c r="F6198" s="6"/>
      <c r="G6198" s="6"/>
      <c r="I6198" s="6"/>
      <c r="J6198" s="6"/>
      <c r="K6198" s="6"/>
      <c r="L6198" s="6"/>
      <c r="M6198" s="6"/>
      <c r="N6198" s="6"/>
      <c r="O6198" s="7"/>
      <c r="P6198" s="7"/>
      <c r="Q6198" s="7"/>
      <c r="R6198" s="6"/>
    </row>
    <row r="6199" spans="5:18">
      <c r="E6199" s="5"/>
      <c r="F6199" s="6"/>
      <c r="G6199" s="6"/>
      <c r="I6199" s="6"/>
      <c r="J6199" s="6"/>
      <c r="K6199" s="6"/>
      <c r="L6199" s="6"/>
      <c r="M6199" s="6"/>
      <c r="N6199" s="6"/>
      <c r="O6199" s="7"/>
      <c r="P6199" s="7"/>
      <c r="Q6199" s="7"/>
      <c r="R6199" s="6"/>
    </row>
    <row r="6200" spans="5:18">
      <c r="E6200" s="5"/>
      <c r="F6200" s="6"/>
      <c r="G6200" s="6"/>
      <c r="I6200" s="6"/>
      <c r="J6200" s="6"/>
      <c r="K6200" s="6"/>
      <c r="L6200" s="6"/>
      <c r="M6200" s="6"/>
      <c r="N6200" s="6"/>
      <c r="O6200" s="7"/>
      <c r="P6200" s="7"/>
      <c r="Q6200" s="7"/>
      <c r="R6200" s="6"/>
    </row>
    <row r="6201" spans="5:18">
      <c r="E6201" s="5"/>
      <c r="F6201" s="6"/>
      <c r="G6201" s="6"/>
      <c r="I6201" s="6"/>
      <c r="J6201" s="6"/>
      <c r="K6201" s="6"/>
      <c r="L6201" s="6"/>
      <c r="M6201" s="6"/>
      <c r="N6201" s="6"/>
      <c r="O6201" s="7"/>
      <c r="P6201" s="7"/>
      <c r="Q6201" s="7"/>
      <c r="R6201" s="6"/>
    </row>
    <row r="6202" spans="5:18">
      <c r="E6202" s="5"/>
      <c r="F6202" s="6"/>
      <c r="G6202" s="6"/>
      <c r="I6202" s="6"/>
      <c r="J6202" s="6"/>
      <c r="K6202" s="6"/>
      <c r="L6202" s="6"/>
      <c r="M6202" s="6"/>
      <c r="N6202" s="6"/>
      <c r="O6202" s="7"/>
      <c r="P6202" s="7"/>
      <c r="Q6202" s="7"/>
      <c r="R6202" s="6"/>
    </row>
    <row r="6203" spans="5:18">
      <c r="E6203" s="5"/>
      <c r="F6203" s="6"/>
      <c r="G6203" s="6"/>
      <c r="I6203" s="6"/>
      <c r="J6203" s="6"/>
      <c r="K6203" s="6"/>
      <c r="L6203" s="6"/>
      <c r="M6203" s="6"/>
      <c r="N6203" s="6"/>
      <c r="O6203" s="7"/>
      <c r="P6203" s="7"/>
      <c r="Q6203" s="7"/>
      <c r="R6203" s="6"/>
    </row>
    <row r="6204" spans="5:18">
      <c r="E6204" s="5"/>
      <c r="F6204" s="6"/>
      <c r="G6204" s="6"/>
      <c r="I6204" s="6"/>
      <c r="J6204" s="6"/>
      <c r="K6204" s="6"/>
      <c r="L6204" s="6"/>
      <c r="M6204" s="6"/>
      <c r="N6204" s="6"/>
      <c r="O6204" s="7"/>
      <c r="P6204" s="7"/>
      <c r="Q6204" s="7"/>
      <c r="R6204" s="6"/>
    </row>
    <row r="6205" spans="5:18">
      <c r="E6205" s="5"/>
      <c r="F6205" s="6"/>
      <c r="G6205" s="6"/>
      <c r="I6205" s="6"/>
      <c r="J6205" s="6"/>
      <c r="K6205" s="6"/>
      <c r="L6205" s="6"/>
      <c r="M6205" s="6"/>
      <c r="N6205" s="6"/>
      <c r="O6205" s="7"/>
      <c r="P6205" s="7"/>
      <c r="Q6205" s="7"/>
      <c r="R6205" s="6"/>
    </row>
    <row r="6206" spans="5:18">
      <c r="E6206" s="5"/>
      <c r="F6206" s="6"/>
      <c r="G6206" s="6"/>
      <c r="I6206" s="6"/>
      <c r="J6206" s="6"/>
      <c r="K6206" s="6"/>
      <c r="L6206" s="6"/>
      <c r="M6206" s="6"/>
      <c r="N6206" s="6"/>
      <c r="O6206" s="7"/>
      <c r="P6206" s="7"/>
      <c r="Q6206" s="7"/>
      <c r="R6206" s="6"/>
    </row>
    <row r="6207" spans="5:18">
      <c r="E6207" s="5"/>
      <c r="F6207" s="6"/>
      <c r="G6207" s="6"/>
      <c r="I6207" s="6"/>
      <c r="J6207" s="6"/>
      <c r="K6207" s="6"/>
      <c r="L6207" s="6"/>
      <c r="M6207" s="6"/>
      <c r="N6207" s="6"/>
      <c r="O6207" s="7"/>
      <c r="P6207" s="7"/>
      <c r="Q6207" s="7"/>
      <c r="R6207" s="6"/>
    </row>
    <row r="6208" spans="5:18">
      <c r="E6208" s="5"/>
      <c r="F6208" s="6"/>
      <c r="G6208" s="6"/>
      <c r="I6208" s="6"/>
      <c r="J6208" s="6"/>
      <c r="K6208" s="6"/>
      <c r="L6208" s="6"/>
      <c r="M6208" s="6"/>
      <c r="N6208" s="6"/>
      <c r="O6208" s="7"/>
      <c r="P6208" s="7"/>
      <c r="Q6208" s="7"/>
      <c r="R6208" s="6"/>
    </row>
    <row r="6209" spans="5:18">
      <c r="E6209" s="5"/>
      <c r="F6209" s="6"/>
      <c r="G6209" s="6"/>
      <c r="I6209" s="6"/>
      <c r="J6209" s="6"/>
      <c r="K6209" s="6"/>
      <c r="L6209" s="6"/>
      <c r="M6209" s="6"/>
      <c r="N6209" s="6"/>
      <c r="O6209" s="7"/>
      <c r="P6209" s="7"/>
      <c r="Q6209" s="7"/>
      <c r="R6209" s="6"/>
    </row>
    <row r="6210" spans="5:18">
      <c r="E6210" s="5"/>
      <c r="F6210" s="6"/>
      <c r="G6210" s="6"/>
      <c r="I6210" s="6"/>
      <c r="J6210" s="6"/>
      <c r="K6210" s="6"/>
      <c r="L6210" s="6"/>
      <c r="M6210" s="6"/>
      <c r="N6210" s="6"/>
      <c r="O6210" s="7"/>
      <c r="P6210" s="7"/>
      <c r="Q6210" s="7"/>
      <c r="R6210" s="6"/>
    </row>
    <row r="6211" spans="5:18">
      <c r="E6211" s="5"/>
      <c r="F6211" s="6"/>
      <c r="G6211" s="6"/>
      <c r="I6211" s="6"/>
      <c r="J6211" s="6"/>
      <c r="K6211" s="6"/>
      <c r="L6211" s="6"/>
      <c r="M6211" s="6"/>
      <c r="N6211" s="6"/>
      <c r="O6211" s="7"/>
      <c r="P6211" s="7"/>
      <c r="Q6211" s="7"/>
      <c r="R6211" s="6"/>
    </row>
    <row r="6212" spans="5:18">
      <c r="E6212" s="5"/>
      <c r="F6212" s="6"/>
      <c r="G6212" s="6"/>
      <c r="I6212" s="6"/>
      <c r="J6212" s="6"/>
      <c r="K6212" s="6"/>
      <c r="L6212" s="6"/>
      <c r="M6212" s="6"/>
      <c r="N6212" s="6"/>
      <c r="O6212" s="7"/>
      <c r="P6212" s="7"/>
      <c r="Q6212" s="7"/>
      <c r="R6212" s="6"/>
    </row>
    <row r="6213" spans="5:18">
      <c r="E6213" s="5"/>
      <c r="F6213" s="6"/>
      <c r="G6213" s="6"/>
      <c r="I6213" s="6"/>
      <c r="J6213" s="6"/>
      <c r="K6213" s="6"/>
      <c r="L6213" s="6"/>
      <c r="M6213" s="6"/>
      <c r="N6213" s="6"/>
      <c r="O6213" s="7"/>
      <c r="P6213" s="7"/>
      <c r="Q6213" s="7"/>
      <c r="R6213" s="6"/>
    </row>
    <row r="6214" spans="5:18">
      <c r="E6214" s="5"/>
      <c r="F6214" s="6"/>
      <c r="G6214" s="6"/>
      <c r="I6214" s="6"/>
      <c r="J6214" s="6"/>
      <c r="K6214" s="6"/>
      <c r="L6214" s="6"/>
      <c r="M6214" s="6"/>
      <c r="N6214" s="6"/>
      <c r="O6214" s="7"/>
      <c r="P6214" s="7"/>
      <c r="Q6214" s="7"/>
      <c r="R6214" s="6"/>
    </row>
    <row r="6215" spans="5:18">
      <c r="E6215" s="5"/>
      <c r="F6215" s="6"/>
      <c r="G6215" s="6"/>
      <c r="I6215" s="6"/>
      <c r="J6215" s="6"/>
      <c r="K6215" s="6"/>
      <c r="L6215" s="6"/>
      <c r="M6215" s="6"/>
      <c r="N6215" s="6"/>
      <c r="O6215" s="7"/>
      <c r="P6215" s="7"/>
      <c r="Q6215" s="7"/>
      <c r="R6215" s="6"/>
    </row>
    <row r="6216" spans="5:18">
      <c r="E6216" s="5"/>
      <c r="F6216" s="6"/>
      <c r="G6216" s="6"/>
      <c r="I6216" s="6"/>
      <c r="J6216" s="6"/>
      <c r="K6216" s="6"/>
      <c r="L6216" s="6"/>
      <c r="M6216" s="6"/>
      <c r="N6216" s="6"/>
      <c r="O6216" s="7"/>
      <c r="P6216" s="7"/>
      <c r="Q6216" s="7"/>
      <c r="R6216" s="6"/>
    </row>
    <row r="6217" spans="5:18">
      <c r="E6217" s="5"/>
      <c r="F6217" s="6"/>
      <c r="G6217" s="6"/>
      <c r="I6217" s="6"/>
      <c r="J6217" s="6"/>
      <c r="K6217" s="6"/>
      <c r="L6217" s="6"/>
      <c r="M6217" s="6"/>
      <c r="N6217" s="6"/>
      <c r="O6217" s="7"/>
      <c r="P6217" s="7"/>
      <c r="Q6217" s="7"/>
      <c r="R6217" s="6"/>
    </row>
    <row r="6218" spans="5:18">
      <c r="E6218" s="5"/>
      <c r="F6218" s="6"/>
      <c r="G6218" s="6"/>
      <c r="I6218" s="6"/>
      <c r="J6218" s="6"/>
      <c r="K6218" s="6"/>
      <c r="L6218" s="6"/>
      <c r="M6218" s="6"/>
      <c r="N6218" s="6"/>
      <c r="O6218" s="7"/>
      <c r="P6218" s="7"/>
      <c r="Q6218" s="7"/>
      <c r="R6218" s="6"/>
    </row>
    <row r="6219" spans="5:18">
      <c r="E6219" s="5"/>
      <c r="F6219" s="6"/>
      <c r="G6219" s="6"/>
      <c r="I6219" s="6"/>
      <c r="J6219" s="6"/>
      <c r="K6219" s="6"/>
      <c r="L6219" s="6"/>
      <c r="M6219" s="6"/>
      <c r="N6219" s="6"/>
      <c r="O6219" s="7"/>
      <c r="P6219" s="7"/>
      <c r="Q6219" s="7"/>
      <c r="R6219" s="6"/>
    </row>
    <row r="6220" spans="5:18">
      <c r="E6220" s="5"/>
      <c r="F6220" s="6"/>
      <c r="G6220" s="6"/>
      <c r="I6220" s="6"/>
      <c r="J6220" s="6"/>
      <c r="K6220" s="6"/>
      <c r="L6220" s="6"/>
      <c r="M6220" s="6"/>
      <c r="N6220" s="6"/>
      <c r="O6220" s="7"/>
      <c r="P6220" s="7"/>
      <c r="Q6220" s="7"/>
      <c r="R6220" s="6"/>
    </row>
    <row r="6221" spans="5:18">
      <c r="E6221" s="5"/>
      <c r="F6221" s="6"/>
      <c r="G6221" s="6"/>
      <c r="I6221" s="6"/>
      <c r="J6221" s="6"/>
      <c r="K6221" s="6"/>
      <c r="L6221" s="6"/>
      <c r="M6221" s="6"/>
      <c r="N6221" s="6"/>
      <c r="O6221" s="7"/>
      <c r="P6221" s="7"/>
      <c r="Q6221" s="7"/>
      <c r="R6221" s="6"/>
    </row>
    <row r="6222" spans="5:18">
      <c r="E6222" s="5"/>
      <c r="F6222" s="6"/>
      <c r="G6222" s="6"/>
      <c r="I6222" s="6"/>
      <c r="J6222" s="6"/>
      <c r="K6222" s="6"/>
      <c r="L6222" s="6"/>
      <c r="M6222" s="6"/>
      <c r="N6222" s="6"/>
      <c r="O6222" s="7"/>
      <c r="P6222" s="7"/>
      <c r="Q6222" s="7"/>
      <c r="R6222" s="6"/>
    </row>
    <row r="6223" spans="5:18">
      <c r="E6223" s="5"/>
      <c r="F6223" s="6"/>
      <c r="G6223" s="6"/>
      <c r="I6223" s="6"/>
      <c r="J6223" s="6"/>
      <c r="K6223" s="6"/>
      <c r="L6223" s="6"/>
      <c r="M6223" s="6"/>
      <c r="N6223" s="6"/>
      <c r="O6223" s="7"/>
      <c r="P6223" s="7"/>
      <c r="Q6223" s="7"/>
      <c r="R6223" s="6"/>
    </row>
    <row r="6224" spans="5:18">
      <c r="E6224" s="5"/>
      <c r="F6224" s="6"/>
      <c r="G6224" s="6"/>
      <c r="I6224" s="6"/>
      <c r="J6224" s="6"/>
      <c r="K6224" s="6"/>
      <c r="L6224" s="6"/>
      <c r="M6224" s="6"/>
      <c r="N6224" s="6"/>
      <c r="O6224" s="7"/>
      <c r="P6224" s="7"/>
      <c r="Q6224" s="7"/>
      <c r="R6224" s="6"/>
    </row>
    <row r="6225" spans="5:18">
      <c r="E6225" s="5"/>
      <c r="F6225" s="6"/>
      <c r="G6225" s="6"/>
      <c r="I6225" s="6"/>
      <c r="J6225" s="6"/>
      <c r="K6225" s="6"/>
      <c r="L6225" s="6"/>
      <c r="M6225" s="6"/>
      <c r="N6225" s="6"/>
      <c r="O6225" s="7"/>
      <c r="P6225" s="7"/>
      <c r="Q6225" s="7"/>
      <c r="R6225" s="6"/>
    </row>
    <row r="6226" spans="5:18">
      <c r="E6226" s="5"/>
      <c r="F6226" s="6"/>
      <c r="G6226" s="6"/>
      <c r="I6226" s="6"/>
      <c r="J6226" s="6"/>
      <c r="K6226" s="6"/>
      <c r="L6226" s="6"/>
      <c r="M6226" s="6"/>
      <c r="N6226" s="6"/>
      <c r="O6226" s="7"/>
      <c r="P6226" s="7"/>
      <c r="Q6226" s="7"/>
      <c r="R6226" s="6"/>
    </row>
    <row r="6227" spans="5:18">
      <c r="E6227" s="5"/>
      <c r="F6227" s="6"/>
      <c r="G6227" s="6"/>
      <c r="I6227" s="6"/>
      <c r="J6227" s="6"/>
      <c r="K6227" s="6"/>
      <c r="L6227" s="6"/>
      <c r="M6227" s="6"/>
      <c r="N6227" s="6"/>
      <c r="O6227" s="7"/>
      <c r="P6227" s="7"/>
      <c r="Q6227" s="7"/>
      <c r="R6227" s="6"/>
    </row>
    <row r="6228" spans="5:18">
      <c r="E6228" s="5"/>
      <c r="F6228" s="6"/>
      <c r="G6228" s="6"/>
      <c r="I6228" s="6"/>
      <c r="J6228" s="6"/>
      <c r="K6228" s="6"/>
      <c r="L6228" s="6"/>
      <c r="M6228" s="6"/>
      <c r="N6228" s="6"/>
      <c r="O6228" s="7"/>
      <c r="P6228" s="7"/>
      <c r="Q6228" s="7"/>
      <c r="R6228" s="6"/>
    </row>
    <row r="6229" spans="5:18">
      <c r="E6229" s="5"/>
      <c r="F6229" s="6"/>
      <c r="G6229" s="6"/>
      <c r="I6229" s="6"/>
      <c r="J6229" s="6"/>
      <c r="K6229" s="6"/>
      <c r="L6229" s="6"/>
      <c r="M6229" s="6"/>
      <c r="N6229" s="6"/>
      <c r="O6229" s="7"/>
      <c r="P6229" s="7"/>
      <c r="Q6229" s="7"/>
      <c r="R6229" s="6"/>
    </row>
    <row r="6230" spans="5:18">
      <c r="E6230" s="5"/>
      <c r="F6230" s="6"/>
      <c r="G6230" s="6"/>
      <c r="I6230" s="6"/>
      <c r="J6230" s="6"/>
      <c r="K6230" s="6"/>
      <c r="L6230" s="6"/>
      <c r="M6230" s="6"/>
      <c r="N6230" s="6"/>
      <c r="O6230" s="7"/>
      <c r="P6230" s="7"/>
      <c r="Q6230" s="7"/>
      <c r="R6230" s="6"/>
    </row>
    <row r="6231" spans="5:18">
      <c r="E6231" s="5"/>
      <c r="F6231" s="6"/>
      <c r="G6231" s="6"/>
      <c r="I6231" s="6"/>
      <c r="J6231" s="6"/>
      <c r="K6231" s="6"/>
      <c r="L6231" s="6"/>
      <c r="M6231" s="6"/>
      <c r="N6231" s="6"/>
      <c r="O6231" s="7"/>
      <c r="P6231" s="7"/>
      <c r="Q6231" s="7"/>
      <c r="R6231" s="6"/>
    </row>
    <row r="6232" spans="5:18">
      <c r="E6232" s="5"/>
      <c r="F6232" s="6"/>
      <c r="G6232" s="6"/>
      <c r="I6232" s="6"/>
      <c r="J6232" s="6"/>
      <c r="K6232" s="6"/>
      <c r="L6232" s="6"/>
      <c r="M6232" s="6"/>
      <c r="N6232" s="6"/>
      <c r="O6232" s="7"/>
      <c r="P6232" s="7"/>
      <c r="Q6232" s="7"/>
      <c r="R6232" s="6"/>
    </row>
    <row r="6233" spans="5:18">
      <c r="E6233" s="5"/>
      <c r="F6233" s="6"/>
      <c r="G6233" s="6"/>
      <c r="I6233" s="6"/>
      <c r="J6233" s="6"/>
      <c r="K6233" s="6"/>
      <c r="L6233" s="6"/>
      <c r="M6233" s="6"/>
      <c r="N6233" s="6"/>
      <c r="O6233" s="7"/>
      <c r="P6233" s="7"/>
      <c r="Q6233" s="7"/>
      <c r="R6233" s="6"/>
    </row>
    <row r="6234" spans="5:18">
      <c r="E6234" s="5"/>
      <c r="F6234" s="6"/>
      <c r="G6234" s="6"/>
      <c r="I6234" s="6"/>
      <c r="J6234" s="6"/>
      <c r="K6234" s="6"/>
      <c r="L6234" s="6"/>
      <c r="M6234" s="6"/>
      <c r="N6234" s="6"/>
      <c r="O6234" s="7"/>
      <c r="P6234" s="7"/>
      <c r="Q6234" s="7"/>
      <c r="R6234" s="6"/>
    </row>
    <row r="6235" spans="5:18">
      <c r="E6235" s="5"/>
      <c r="F6235" s="6"/>
      <c r="G6235" s="6"/>
      <c r="I6235" s="6"/>
      <c r="J6235" s="6"/>
      <c r="K6235" s="6"/>
      <c r="L6235" s="6"/>
      <c r="M6235" s="6"/>
      <c r="N6235" s="6"/>
      <c r="O6235" s="7"/>
      <c r="P6235" s="7"/>
      <c r="Q6235" s="7"/>
      <c r="R6235" s="6"/>
    </row>
    <row r="6236" spans="5:18">
      <c r="E6236" s="5"/>
      <c r="F6236" s="6"/>
      <c r="G6236" s="6"/>
      <c r="I6236" s="6"/>
      <c r="J6236" s="6"/>
      <c r="K6236" s="6"/>
      <c r="L6236" s="6"/>
      <c r="M6236" s="6"/>
      <c r="N6236" s="6"/>
      <c r="O6236" s="7"/>
      <c r="P6236" s="7"/>
      <c r="Q6236" s="7"/>
      <c r="R6236" s="6"/>
    </row>
    <row r="6237" spans="5:18">
      <c r="E6237" s="5"/>
      <c r="F6237" s="6"/>
      <c r="G6237" s="6"/>
      <c r="I6237" s="6"/>
      <c r="J6237" s="6"/>
      <c r="K6237" s="6"/>
      <c r="L6237" s="6"/>
      <c r="M6237" s="6"/>
      <c r="N6237" s="6"/>
      <c r="O6237" s="7"/>
      <c r="P6237" s="7"/>
      <c r="Q6237" s="7"/>
      <c r="R6237" s="6"/>
    </row>
    <row r="6238" spans="5:18">
      <c r="E6238" s="5"/>
      <c r="F6238" s="6"/>
      <c r="G6238" s="6"/>
      <c r="I6238" s="6"/>
      <c r="J6238" s="6"/>
      <c r="K6238" s="6"/>
      <c r="L6238" s="6"/>
      <c r="M6238" s="6"/>
      <c r="N6238" s="6"/>
      <c r="O6238" s="7"/>
      <c r="P6238" s="7"/>
      <c r="Q6238" s="7"/>
      <c r="R6238" s="6"/>
    </row>
    <row r="6239" spans="5:18">
      <c r="E6239" s="5"/>
      <c r="F6239" s="6"/>
      <c r="G6239" s="6"/>
      <c r="I6239" s="6"/>
      <c r="J6239" s="6"/>
      <c r="K6239" s="6"/>
      <c r="L6239" s="6"/>
      <c r="M6239" s="6"/>
      <c r="N6239" s="6"/>
      <c r="O6239" s="7"/>
      <c r="P6239" s="7"/>
      <c r="Q6239" s="7"/>
      <c r="R6239" s="6"/>
    </row>
    <row r="6240" spans="5:18">
      <c r="E6240" s="5"/>
      <c r="F6240" s="6"/>
      <c r="G6240" s="6"/>
      <c r="I6240" s="6"/>
      <c r="J6240" s="6"/>
      <c r="K6240" s="6"/>
      <c r="L6240" s="6"/>
      <c r="M6240" s="6"/>
      <c r="N6240" s="6"/>
      <c r="O6240" s="7"/>
      <c r="P6240" s="7"/>
      <c r="Q6240" s="7"/>
      <c r="R6240" s="6"/>
    </row>
    <row r="6241" spans="5:18">
      <c r="E6241" s="5"/>
      <c r="F6241" s="6"/>
      <c r="G6241" s="6"/>
      <c r="I6241" s="6"/>
      <c r="J6241" s="6"/>
      <c r="K6241" s="6"/>
      <c r="L6241" s="6"/>
      <c r="M6241" s="6"/>
      <c r="N6241" s="6"/>
      <c r="O6241" s="7"/>
      <c r="P6241" s="7"/>
      <c r="Q6241" s="7"/>
      <c r="R6241" s="6"/>
    </row>
    <row r="6242" spans="5:18">
      <c r="E6242" s="5"/>
      <c r="F6242" s="6"/>
      <c r="G6242" s="6"/>
      <c r="I6242" s="6"/>
      <c r="J6242" s="6"/>
      <c r="K6242" s="6"/>
      <c r="L6242" s="6"/>
      <c r="M6242" s="6"/>
      <c r="N6242" s="6"/>
      <c r="O6242" s="7"/>
      <c r="P6242" s="7"/>
      <c r="Q6242" s="7"/>
      <c r="R6242" s="6"/>
    </row>
    <row r="6243" spans="5:18">
      <c r="E6243" s="5"/>
      <c r="F6243" s="6"/>
      <c r="G6243" s="6"/>
      <c r="I6243" s="6"/>
      <c r="J6243" s="6"/>
      <c r="K6243" s="6"/>
      <c r="L6243" s="6"/>
      <c r="M6243" s="6"/>
      <c r="N6243" s="6"/>
      <c r="O6243" s="7"/>
      <c r="P6243" s="7"/>
      <c r="Q6243" s="7"/>
      <c r="R6243" s="6"/>
    </row>
    <row r="6244" spans="5:18">
      <c r="E6244" s="5"/>
      <c r="F6244" s="6"/>
      <c r="G6244" s="6"/>
      <c r="I6244" s="6"/>
      <c r="J6244" s="6"/>
      <c r="K6244" s="6"/>
      <c r="L6244" s="6"/>
      <c r="M6244" s="6"/>
      <c r="N6244" s="6"/>
      <c r="O6244" s="7"/>
      <c r="P6244" s="7"/>
      <c r="Q6244" s="7"/>
      <c r="R6244" s="6"/>
    </row>
    <row r="6245" spans="5:18">
      <c r="E6245" s="5"/>
      <c r="F6245" s="6"/>
      <c r="G6245" s="6"/>
      <c r="I6245" s="6"/>
      <c r="J6245" s="6"/>
      <c r="K6245" s="6"/>
      <c r="L6245" s="6"/>
      <c r="M6245" s="6"/>
      <c r="N6245" s="6"/>
      <c r="O6245" s="7"/>
      <c r="P6245" s="7"/>
      <c r="Q6245" s="7"/>
      <c r="R6245" s="6"/>
    </row>
    <row r="6246" spans="5:18">
      <c r="E6246" s="5"/>
      <c r="F6246" s="6"/>
      <c r="G6246" s="6"/>
      <c r="I6246" s="6"/>
      <c r="J6246" s="6"/>
      <c r="K6246" s="6"/>
      <c r="L6246" s="6"/>
      <c r="M6246" s="6"/>
      <c r="N6246" s="6"/>
      <c r="O6246" s="7"/>
      <c r="P6246" s="7"/>
      <c r="Q6246" s="7"/>
      <c r="R6246" s="6"/>
    </row>
    <row r="6247" spans="5:18">
      <c r="E6247" s="5"/>
      <c r="F6247" s="6"/>
      <c r="G6247" s="6"/>
      <c r="I6247" s="6"/>
      <c r="J6247" s="6"/>
      <c r="K6247" s="6"/>
      <c r="L6247" s="6"/>
      <c r="M6247" s="6"/>
      <c r="N6247" s="6"/>
      <c r="O6247" s="7"/>
      <c r="P6247" s="7"/>
      <c r="Q6247" s="7"/>
      <c r="R6247" s="6"/>
    </row>
    <row r="6248" spans="5:18">
      <c r="E6248" s="5"/>
      <c r="F6248" s="6"/>
      <c r="G6248" s="6"/>
      <c r="I6248" s="6"/>
      <c r="J6248" s="6"/>
      <c r="K6248" s="6"/>
      <c r="L6248" s="6"/>
      <c r="M6248" s="6"/>
      <c r="N6248" s="6"/>
      <c r="O6248" s="7"/>
      <c r="P6248" s="7"/>
      <c r="Q6248" s="7"/>
      <c r="R6248" s="6"/>
    </row>
    <row r="6249" spans="5:18">
      <c r="E6249" s="5"/>
      <c r="F6249" s="6"/>
      <c r="G6249" s="6"/>
      <c r="I6249" s="6"/>
      <c r="J6249" s="6"/>
      <c r="K6249" s="6"/>
      <c r="L6249" s="6"/>
      <c r="M6249" s="6"/>
      <c r="N6249" s="6"/>
      <c r="O6249" s="7"/>
      <c r="P6249" s="7"/>
      <c r="Q6249" s="7"/>
      <c r="R6249" s="6"/>
    </row>
    <row r="6250" spans="5:18">
      <c r="E6250" s="5"/>
      <c r="F6250" s="6"/>
      <c r="G6250" s="6"/>
      <c r="I6250" s="6"/>
      <c r="J6250" s="6"/>
      <c r="K6250" s="6"/>
      <c r="L6250" s="6"/>
      <c r="M6250" s="6"/>
      <c r="N6250" s="6"/>
      <c r="O6250" s="7"/>
      <c r="P6250" s="7"/>
      <c r="Q6250" s="7"/>
      <c r="R6250" s="6"/>
    </row>
    <row r="6251" spans="5:18">
      <c r="E6251" s="5"/>
      <c r="F6251" s="6"/>
      <c r="G6251" s="6"/>
      <c r="I6251" s="6"/>
      <c r="J6251" s="6"/>
      <c r="K6251" s="6"/>
      <c r="L6251" s="6"/>
      <c r="M6251" s="6"/>
      <c r="N6251" s="6"/>
      <c r="O6251" s="7"/>
      <c r="P6251" s="7"/>
      <c r="Q6251" s="7"/>
      <c r="R6251" s="6"/>
    </row>
    <row r="6252" spans="5:18">
      <c r="E6252" s="5"/>
      <c r="F6252" s="6"/>
      <c r="G6252" s="6"/>
      <c r="I6252" s="6"/>
      <c r="J6252" s="6"/>
      <c r="K6252" s="6"/>
      <c r="L6252" s="6"/>
      <c r="M6252" s="6"/>
      <c r="N6252" s="6"/>
      <c r="O6252" s="7"/>
      <c r="P6252" s="7"/>
      <c r="Q6252" s="7"/>
      <c r="R6252" s="6"/>
    </row>
    <row r="6253" spans="5:18">
      <c r="E6253" s="5"/>
      <c r="F6253" s="6"/>
      <c r="G6253" s="6"/>
      <c r="I6253" s="6"/>
      <c r="J6253" s="6"/>
      <c r="K6253" s="6"/>
      <c r="L6253" s="6"/>
      <c r="M6253" s="6"/>
      <c r="N6253" s="6"/>
      <c r="O6253" s="7"/>
      <c r="P6253" s="7"/>
      <c r="Q6253" s="7"/>
      <c r="R6253" s="6"/>
    </row>
    <row r="6254" spans="5:18">
      <c r="E6254" s="5"/>
      <c r="F6254" s="6"/>
      <c r="G6254" s="6"/>
      <c r="I6254" s="6"/>
      <c r="J6254" s="6"/>
      <c r="K6254" s="6"/>
      <c r="L6254" s="6"/>
      <c r="M6254" s="6"/>
      <c r="N6254" s="6"/>
      <c r="O6254" s="7"/>
      <c r="P6254" s="7"/>
      <c r="Q6254" s="7"/>
      <c r="R6254" s="6"/>
    </row>
    <row r="6255" spans="5:18">
      <c r="E6255" s="5"/>
      <c r="F6255" s="6"/>
      <c r="G6255" s="6"/>
      <c r="I6255" s="6"/>
      <c r="J6255" s="6"/>
      <c r="K6255" s="6"/>
      <c r="L6255" s="6"/>
      <c r="M6255" s="6"/>
      <c r="N6255" s="6"/>
      <c r="O6255" s="7"/>
      <c r="P6255" s="7"/>
      <c r="Q6255" s="7"/>
      <c r="R6255" s="6"/>
    </row>
    <row r="6256" spans="5:18">
      <c r="E6256" s="5"/>
      <c r="F6256" s="6"/>
      <c r="G6256" s="6"/>
      <c r="I6256" s="6"/>
      <c r="J6256" s="6"/>
      <c r="K6256" s="6"/>
      <c r="L6256" s="6"/>
      <c r="M6256" s="6"/>
      <c r="N6256" s="6"/>
      <c r="O6256" s="7"/>
      <c r="P6256" s="7"/>
      <c r="Q6256" s="7"/>
      <c r="R6256" s="6"/>
    </row>
    <row r="6257" spans="5:18">
      <c r="E6257" s="5"/>
      <c r="F6257" s="6"/>
      <c r="G6257" s="6"/>
      <c r="I6257" s="6"/>
      <c r="J6257" s="6"/>
      <c r="K6257" s="6"/>
      <c r="L6257" s="6"/>
      <c r="M6257" s="6"/>
      <c r="N6257" s="6"/>
      <c r="O6257" s="7"/>
      <c r="P6257" s="7"/>
      <c r="Q6257" s="7"/>
      <c r="R6257" s="6"/>
    </row>
    <row r="6258" spans="5:18">
      <c r="E6258" s="5"/>
      <c r="F6258" s="6"/>
      <c r="G6258" s="6"/>
      <c r="I6258" s="6"/>
      <c r="J6258" s="6"/>
      <c r="K6258" s="6"/>
      <c r="L6258" s="6"/>
      <c r="M6258" s="6"/>
      <c r="N6258" s="6"/>
      <c r="O6258" s="7"/>
      <c r="P6258" s="7"/>
      <c r="Q6258" s="7"/>
      <c r="R6258" s="6"/>
    </row>
    <row r="6259" spans="5:18">
      <c r="E6259" s="5"/>
      <c r="F6259" s="6"/>
      <c r="G6259" s="6"/>
      <c r="I6259" s="6"/>
      <c r="J6259" s="6"/>
      <c r="K6259" s="6"/>
      <c r="L6259" s="6"/>
      <c r="M6259" s="6"/>
      <c r="N6259" s="6"/>
      <c r="O6259" s="7"/>
      <c r="P6259" s="7"/>
      <c r="Q6259" s="7"/>
      <c r="R6259" s="6"/>
    </row>
    <row r="6260" spans="5:18">
      <c r="E6260" s="5"/>
      <c r="F6260" s="6"/>
      <c r="G6260" s="6"/>
      <c r="I6260" s="6"/>
      <c r="J6260" s="6"/>
      <c r="K6260" s="6"/>
      <c r="L6260" s="6"/>
      <c r="M6260" s="6"/>
      <c r="N6260" s="6"/>
      <c r="O6260" s="7"/>
      <c r="P6260" s="7"/>
      <c r="Q6260" s="7"/>
      <c r="R6260" s="6"/>
    </row>
    <row r="6261" spans="5:18">
      <c r="E6261" s="5"/>
      <c r="F6261" s="6"/>
      <c r="G6261" s="6"/>
      <c r="I6261" s="6"/>
      <c r="J6261" s="6"/>
      <c r="K6261" s="6"/>
      <c r="L6261" s="6"/>
      <c r="M6261" s="6"/>
      <c r="N6261" s="6"/>
      <c r="O6261" s="7"/>
      <c r="P6261" s="7"/>
      <c r="Q6261" s="7"/>
      <c r="R6261" s="6"/>
    </row>
    <row r="6262" spans="5:18">
      <c r="E6262" s="5"/>
      <c r="F6262" s="6"/>
      <c r="G6262" s="6"/>
      <c r="I6262" s="6"/>
      <c r="J6262" s="6"/>
      <c r="K6262" s="6"/>
      <c r="L6262" s="6"/>
      <c r="M6262" s="6"/>
      <c r="N6262" s="6"/>
      <c r="O6262" s="7"/>
      <c r="P6262" s="7"/>
      <c r="Q6262" s="7"/>
      <c r="R6262" s="6"/>
    </row>
    <row r="6263" spans="5:18">
      <c r="E6263" s="5"/>
      <c r="F6263" s="6"/>
      <c r="G6263" s="6"/>
      <c r="I6263" s="6"/>
      <c r="J6263" s="6"/>
      <c r="K6263" s="6"/>
      <c r="L6263" s="6"/>
      <c r="M6263" s="6"/>
      <c r="N6263" s="6"/>
      <c r="O6263" s="7"/>
      <c r="P6263" s="7"/>
      <c r="Q6263" s="7"/>
      <c r="R6263" s="6"/>
    </row>
    <row r="6264" spans="5:18">
      <c r="E6264" s="5"/>
      <c r="F6264" s="6"/>
      <c r="G6264" s="6"/>
      <c r="I6264" s="6"/>
      <c r="J6264" s="6"/>
      <c r="K6264" s="6"/>
      <c r="L6264" s="6"/>
      <c r="M6264" s="6"/>
      <c r="N6264" s="6"/>
      <c r="O6264" s="7"/>
      <c r="P6264" s="7"/>
      <c r="Q6264" s="7"/>
      <c r="R6264" s="6"/>
    </row>
    <row r="6265" spans="5:18">
      <c r="E6265" s="5"/>
      <c r="F6265" s="6"/>
      <c r="G6265" s="6"/>
      <c r="I6265" s="6"/>
      <c r="J6265" s="6"/>
      <c r="K6265" s="6"/>
      <c r="L6265" s="6"/>
      <c r="M6265" s="6"/>
      <c r="N6265" s="6"/>
      <c r="O6265" s="7"/>
      <c r="P6265" s="7"/>
      <c r="Q6265" s="7"/>
      <c r="R6265" s="6"/>
    </row>
    <row r="6266" spans="5:18">
      <c r="E6266" s="5"/>
      <c r="F6266" s="6"/>
      <c r="G6266" s="6"/>
      <c r="I6266" s="6"/>
      <c r="J6266" s="6"/>
      <c r="K6266" s="6"/>
      <c r="L6266" s="6"/>
      <c r="M6266" s="6"/>
      <c r="N6266" s="6"/>
      <c r="O6266" s="7"/>
      <c r="P6266" s="7"/>
      <c r="Q6266" s="7"/>
      <c r="R6266" s="6"/>
    </row>
    <row r="6267" spans="5:18">
      <c r="E6267" s="5"/>
      <c r="F6267" s="6"/>
      <c r="G6267" s="6"/>
      <c r="I6267" s="6"/>
      <c r="J6267" s="6"/>
      <c r="K6267" s="6"/>
      <c r="L6267" s="6"/>
      <c r="M6267" s="6"/>
      <c r="N6267" s="6"/>
      <c r="O6267" s="7"/>
      <c r="P6267" s="7"/>
      <c r="Q6267" s="7"/>
      <c r="R6267" s="6"/>
    </row>
    <row r="6268" spans="5:18">
      <c r="E6268" s="5"/>
      <c r="F6268" s="6"/>
      <c r="G6268" s="6"/>
      <c r="I6268" s="6"/>
      <c r="J6268" s="6"/>
      <c r="K6268" s="6"/>
      <c r="L6268" s="6"/>
      <c r="M6268" s="6"/>
      <c r="N6268" s="6"/>
      <c r="O6268" s="7"/>
      <c r="P6268" s="7"/>
      <c r="Q6268" s="7"/>
      <c r="R6268" s="6"/>
    </row>
    <row r="6269" spans="5:18">
      <c r="E6269" s="5"/>
      <c r="F6269" s="6"/>
      <c r="G6269" s="6"/>
      <c r="I6269" s="6"/>
      <c r="J6269" s="6"/>
      <c r="K6269" s="6"/>
      <c r="L6269" s="6"/>
      <c r="M6269" s="6"/>
      <c r="N6269" s="6"/>
      <c r="O6269" s="7"/>
      <c r="P6269" s="7"/>
      <c r="Q6269" s="7"/>
      <c r="R6269" s="6"/>
    </row>
    <row r="6270" spans="5:18">
      <c r="E6270" s="5"/>
      <c r="F6270" s="6"/>
      <c r="G6270" s="6"/>
      <c r="I6270" s="6"/>
      <c r="J6270" s="6"/>
      <c r="K6270" s="6"/>
      <c r="L6270" s="6"/>
      <c r="M6270" s="6"/>
      <c r="N6270" s="6"/>
      <c r="O6270" s="7"/>
      <c r="P6270" s="7"/>
      <c r="Q6270" s="7"/>
      <c r="R6270" s="6"/>
    </row>
    <row r="6271" spans="5:18">
      <c r="E6271" s="5"/>
      <c r="F6271" s="6"/>
      <c r="G6271" s="6"/>
      <c r="I6271" s="6"/>
      <c r="J6271" s="6"/>
      <c r="K6271" s="6"/>
      <c r="L6271" s="6"/>
      <c r="M6271" s="6"/>
      <c r="N6271" s="6"/>
      <c r="O6271" s="7"/>
      <c r="P6271" s="7"/>
      <c r="Q6271" s="7"/>
      <c r="R6271" s="6"/>
    </row>
    <row r="6272" spans="5:18">
      <c r="E6272" s="5"/>
      <c r="F6272" s="6"/>
      <c r="G6272" s="6"/>
      <c r="I6272" s="6"/>
      <c r="J6272" s="6"/>
      <c r="K6272" s="6"/>
      <c r="L6272" s="6"/>
      <c r="M6272" s="6"/>
      <c r="N6272" s="6"/>
      <c r="O6272" s="7"/>
      <c r="P6272" s="7"/>
      <c r="Q6272" s="7"/>
      <c r="R6272" s="6"/>
    </row>
    <row r="6273" spans="5:18">
      <c r="E6273" s="5"/>
      <c r="F6273" s="6"/>
      <c r="G6273" s="6"/>
      <c r="I6273" s="6"/>
      <c r="J6273" s="6"/>
      <c r="K6273" s="6"/>
      <c r="L6273" s="6"/>
      <c r="M6273" s="6"/>
      <c r="N6273" s="6"/>
      <c r="O6273" s="7"/>
      <c r="P6273" s="7"/>
      <c r="Q6273" s="7"/>
      <c r="R6273" s="6"/>
    </row>
    <row r="6274" spans="5:18">
      <c r="E6274" s="5"/>
      <c r="F6274" s="6"/>
      <c r="G6274" s="6"/>
      <c r="I6274" s="6"/>
      <c r="J6274" s="6"/>
      <c r="K6274" s="6"/>
      <c r="L6274" s="6"/>
      <c r="M6274" s="6"/>
      <c r="N6274" s="6"/>
      <c r="O6274" s="7"/>
      <c r="P6274" s="7"/>
      <c r="Q6274" s="7"/>
      <c r="R6274" s="6"/>
    </row>
    <row r="6275" spans="5:18">
      <c r="E6275" s="5"/>
      <c r="F6275" s="6"/>
      <c r="G6275" s="6"/>
      <c r="I6275" s="6"/>
      <c r="J6275" s="6"/>
      <c r="K6275" s="6"/>
      <c r="L6275" s="6"/>
      <c r="M6275" s="6"/>
      <c r="N6275" s="6"/>
      <c r="O6275" s="7"/>
      <c r="P6275" s="7"/>
      <c r="Q6275" s="7"/>
      <c r="R6275" s="6"/>
    </row>
    <row r="6276" spans="5:18">
      <c r="E6276" s="5"/>
      <c r="F6276" s="6"/>
      <c r="G6276" s="6"/>
      <c r="I6276" s="6"/>
      <c r="J6276" s="6"/>
      <c r="K6276" s="6"/>
      <c r="L6276" s="6"/>
      <c r="M6276" s="6"/>
      <c r="N6276" s="6"/>
      <c r="O6276" s="7"/>
      <c r="P6276" s="7"/>
      <c r="Q6276" s="7"/>
      <c r="R6276" s="6"/>
    </row>
    <row r="6277" spans="5:18">
      <c r="E6277" s="5"/>
      <c r="F6277" s="6"/>
      <c r="G6277" s="6"/>
      <c r="I6277" s="6"/>
      <c r="J6277" s="6"/>
      <c r="K6277" s="6"/>
      <c r="L6277" s="6"/>
      <c r="M6277" s="6"/>
      <c r="N6277" s="6"/>
      <c r="O6277" s="7"/>
      <c r="P6277" s="7"/>
      <c r="Q6277" s="7"/>
      <c r="R6277" s="6"/>
    </row>
    <row r="6278" spans="5:18">
      <c r="E6278" s="5"/>
      <c r="F6278" s="6"/>
      <c r="G6278" s="6"/>
      <c r="I6278" s="6"/>
      <c r="J6278" s="6"/>
      <c r="K6278" s="6"/>
      <c r="L6278" s="6"/>
      <c r="M6278" s="6"/>
      <c r="N6278" s="6"/>
      <c r="O6278" s="7"/>
      <c r="P6278" s="7"/>
      <c r="Q6278" s="7"/>
      <c r="R6278" s="6"/>
    </row>
    <row r="6279" spans="5:18">
      <c r="E6279" s="5"/>
      <c r="F6279" s="6"/>
      <c r="G6279" s="6"/>
      <c r="I6279" s="6"/>
      <c r="J6279" s="6"/>
      <c r="K6279" s="6"/>
      <c r="L6279" s="6"/>
      <c r="M6279" s="6"/>
      <c r="N6279" s="6"/>
      <c r="O6279" s="7"/>
      <c r="P6279" s="7"/>
      <c r="Q6279" s="7"/>
      <c r="R6279" s="6"/>
    </row>
    <row r="6280" spans="5:18">
      <c r="E6280" s="5"/>
      <c r="F6280" s="6"/>
      <c r="G6280" s="6"/>
      <c r="I6280" s="6"/>
      <c r="J6280" s="6"/>
      <c r="K6280" s="6"/>
      <c r="L6280" s="6"/>
      <c r="M6280" s="6"/>
      <c r="N6280" s="6"/>
      <c r="O6280" s="7"/>
      <c r="P6280" s="7"/>
      <c r="Q6280" s="7"/>
      <c r="R6280" s="6"/>
    </row>
    <row r="6281" spans="5:18">
      <c r="E6281" s="5"/>
      <c r="F6281" s="6"/>
      <c r="G6281" s="6"/>
      <c r="I6281" s="6"/>
      <c r="J6281" s="6"/>
      <c r="K6281" s="6"/>
      <c r="L6281" s="6"/>
      <c r="M6281" s="6"/>
      <c r="N6281" s="6"/>
      <c r="O6281" s="7"/>
      <c r="P6281" s="7"/>
      <c r="Q6281" s="7"/>
      <c r="R6281" s="6"/>
    </row>
    <row r="6282" spans="5:18">
      <c r="E6282" s="5"/>
      <c r="F6282" s="6"/>
      <c r="G6282" s="6"/>
      <c r="I6282" s="6"/>
      <c r="J6282" s="6"/>
      <c r="K6282" s="6"/>
      <c r="L6282" s="6"/>
      <c r="M6282" s="6"/>
      <c r="N6282" s="6"/>
      <c r="O6282" s="7"/>
      <c r="P6282" s="7"/>
      <c r="Q6282" s="7"/>
      <c r="R6282" s="6"/>
    </row>
    <row r="6283" spans="5:18">
      <c r="E6283" s="5"/>
      <c r="F6283" s="6"/>
      <c r="G6283" s="6"/>
      <c r="I6283" s="6"/>
      <c r="J6283" s="6"/>
      <c r="K6283" s="6"/>
      <c r="L6283" s="6"/>
      <c r="M6283" s="6"/>
      <c r="N6283" s="6"/>
      <c r="O6283" s="7"/>
      <c r="P6283" s="7"/>
      <c r="Q6283" s="7"/>
      <c r="R6283" s="6"/>
    </row>
    <row r="6284" spans="5:18">
      <c r="E6284" s="5"/>
      <c r="F6284" s="6"/>
      <c r="G6284" s="6"/>
      <c r="I6284" s="6"/>
      <c r="J6284" s="6"/>
      <c r="K6284" s="6"/>
      <c r="L6284" s="6"/>
      <c r="M6284" s="6"/>
      <c r="N6284" s="6"/>
      <c r="O6284" s="7"/>
      <c r="P6284" s="7"/>
      <c r="Q6284" s="7"/>
      <c r="R6284" s="6"/>
    </row>
    <row r="6285" spans="5:18">
      <c r="E6285" s="5"/>
      <c r="F6285" s="6"/>
      <c r="G6285" s="6"/>
      <c r="I6285" s="6"/>
      <c r="J6285" s="6"/>
      <c r="K6285" s="6"/>
      <c r="L6285" s="6"/>
      <c r="M6285" s="6"/>
      <c r="N6285" s="6"/>
      <c r="O6285" s="7"/>
      <c r="P6285" s="7"/>
      <c r="Q6285" s="7"/>
      <c r="R6285" s="6"/>
    </row>
    <row r="6286" spans="5:18">
      <c r="E6286" s="5"/>
      <c r="F6286" s="6"/>
      <c r="G6286" s="6"/>
      <c r="I6286" s="6"/>
      <c r="J6286" s="6"/>
      <c r="K6286" s="6"/>
      <c r="L6286" s="6"/>
      <c r="M6286" s="6"/>
      <c r="N6286" s="6"/>
      <c r="O6286" s="7"/>
      <c r="P6286" s="7"/>
      <c r="Q6286" s="7"/>
      <c r="R6286" s="6"/>
    </row>
    <row r="6287" spans="5:18">
      <c r="E6287" s="5"/>
      <c r="F6287" s="6"/>
      <c r="G6287" s="6"/>
      <c r="I6287" s="6"/>
      <c r="J6287" s="6"/>
      <c r="K6287" s="6"/>
      <c r="L6287" s="6"/>
      <c r="M6287" s="6"/>
      <c r="N6287" s="6"/>
      <c r="O6287" s="7"/>
      <c r="P6287" s="7"/>
      <c r="Q6287" s="7"/>
      <c r="R6287" s="6"/>
    </row>
    <row r="6288" spans="5:18">
      <c r="E6288" s="5"/>
      <c r="F6288" s="6"/>
      <c r="G6288" s="6"/>
      <c r="I6288" s="6"/>
      <c r="J6288" s="6"/>
      <c r="K6288" s="6"/>
      <c r="L6288" s="6"/>
      <c r="M6288" s="6"/>
      <c r="N6288" s="6"/>
      <c r="O6288" s="7"/>
      <c r="P6288" s="7"/>
      <c r="Q6288" s="7"/>
      <c r="R6288" s="6"/>
    </row>
    <row r="6289" spans="5:18">
      <c r="E6289" s="5"/>
      <c r="F6289" s="6"/>
      <c r="G6289" s="6"/>
      <c r="I6289" s="6"/>
      <c r="J6289" s="6"/>
      <c r="K6289" s="6"/>
      <c r="L6289" s="6"/>
      <c r="M6289" s="6"/>
      <c r="N6289" s="6"/>
      <c r="O6289" s="7"/>
      <c r="P6289" s="7"/>
      <c r="Q6289" s="7"/>
      <c r="R6289" s="6"/>
    </row>
    <row r="6290" spans="5:18">
      <c r="E6290" s="5"/>
      <c r="F6290" s="6"/>
      <c r="G6290" s="6"/>
      <c r="I6290" s="6"/>
      <c r="J6290" s="6"/>
      <c r="K6290" s="6"/>
      <c r="L6290" s="6"/>
      <c r="M6290" s="6"/>
      <c r="N6290" s="6"/>
      <c r="O6290" s="7"/>
      <c r="P6290" s="7"/>
      <c r="Q6290" s="7"/>
      <c r="R6290" s="6"/>
    </row>
    <row r="6291" spans="5:18">
      <c r="E6291" s="5"/>
      <c r="F6291" s="6"/>
      <c r="G6291" s="6"/>
      <c r="I6291" s="6"/>
      <c r="J6291" s="6"/>
      <c r="K6291" s="6"/>
      <c r="L6291" s="6"/>
      <c r="M6291" s="6"/>
      <c r="N6291" s="6"/>
      <c r="O6291" s="7"/>
      <c r="P6291" s="7"/>
      <c r="Q6291" s="7"/>
      <c r="R6291" s="6"/>
    </row>
    <row r="6292" spans="5:18">
      <c r="E6292" s="5"/>
      <c r="F6292" s="6"/>
      <c r="G6292" s="6"/>
      <c r="I6292" s="6"/>
      <c r="J6292" s="6"/>
      <c r="K6292" s="6"/>
      <c r="L6292" s="6"/>
      <c r="M6292" s="6"/>
      <c r="N6292" s="6"/>
      <c r="O6292" s="7"/>
      <c r="P6292" s="7"/>
      <c r="Q6292" s="7"/>
      <c r="R6292" s="6"/>
    </row>
    <row r="6293" spans="5:18">
      <c r="E6293" s="5"/>
      <c r="F6293" s="6"/>
      <c r="G6293" s="6"/>
      <c r="I6293" s="6"/>
      <c r="J6293" s="6"/>
      <c r="K6293" s="6"/>
      <c r="L6293" s="6"/>
      <c r="M6293" s="6"/>
      <c r="N6293" s="6"/>
      <c r="O6293" s="7"/>
      <c r="P6293" s="7"/>
      <c r="Q6293" s="7"/>
      <c r="R6293" s="6"/>
    </row>
    <row r="6294" spans="5:18">
      <c r="E6294" s="5"/>
      <c r="F6294" s="6"/>
      <c r="G6294" s="6"/>
      <c r="I6294" s="6"/>
      <c r="J6294" s="6"/>
      <c r="K6294" s="6"/>
      <c r="L6294" s="6"/>
      <c r="M6294" s="6"/>
      <c r="N6294" s="6"/>
      <c r="O6294" s="7"/>
      <c r="P6294" s="7"/>
      <c r="Q6294" s="7"/>
      <c r="R6294" s="6"/>
    </row>
    <row r="6295" spans="5:18">
      <c r="E6295" s="5"/>
      <c r="F6295" s="6"/>
      <c r="G6295" s="6"/>
      <c r="I6295" s="6"/>
      <c r="J6295" s="6"/>
      <c r="K6295" s="6"/>
      <c r="L6295" s="6"/>
      <c r="M6295" s="6"/>
      <c r="N6295" s="6"/>
      <c r="O6295" s="7"/>
      <c r="P6295" s="7"/>
      <c r="Q6295" s="7"/>
      <c r="R6295" s="6"/>
    </row>
    <row r="6296" spans="5:18">
      <c r="E6296" s="5"/>
      <c r="F6296" s="6"/>
      <c r="G6296" s="6"/>
      <c r="I6296" s="6"/>
      <c r="J6296" s="6"/>
      <c r="K6296" s="6"/>
      <c r="L6296" s="6"/>
      <c r="M6296" s="6"/>
      <c r="N6296" s="6"/>
      <c r="O6296" s="7"/>
      <c r="P6296" s="7"/>
      <c r="Q6296" s="7"/>
      <c r="R6296" s="6"/>
    </row>
    <row r="6297" spans="5:18">
      <c r="E6297" s="5"/>
      <c r="F6297" s="6"/>
      <c r="G6297" s="6"/>
      <c r="I6297" s="6"/>
      <c r="J6297" s="6"/>
      <c r="K6297" s="6"/>
      <c r="L6297" s="6"/>
      <c r="M6297" s="6"/>
      <c r="N6297" s="6"/>
      <c r="O6297" s="7"/>
      <c r="P6297" s="7"/>
      <c r="Q6297" s="7"/>
      <c r="R6297" s="6"/>
    </row>
    <row r="6298" spans="5:18">
      <c r="E6298" s="5"/>
      <c r="F6298" s="6"/>
      <c r="G6298" s="6"/>
      <c r="I6298" s="6"/>
      <c r="J6298" s="6"/>
      <c r="K6298" s="6"/>
      <c r="L6298" s="6"/>
      <c r="M6298" s="6"/>
      <c r="N6298" s="6"/>
      <c r="O6298" s="7"/>
      <c r="P6298" s="7"/>
      <c r="Q6298" s="7"/>
      <c r="R6298" s="6"/>
    </row>
    <row r="6299" spans="5:18">
      <c r="E6299" s="5"/>
      <c r="F6299" s="6"/>
      <c r="G6299" s="6"/>
      <c r="I6299" s="6"/>
      <c r="J6299" s="6"/>
      <c r="K6299" s="6"/>
      <c r="L6299" s="6"/>
      <c r="M6299" s="6"/>
      <c r="N6299" s="6"/>
      <c r="O6299" s="7"/>
      <c r="P6299" s="7"/>
      <c r="Q6299" s="7"/>
      <c r="R6299" s="6"/>
    </row>
    <row r="6300" spans="5:18">
      <c r="E6300" s="5"/>
      <c r="F6300" s="6"/>
      <c r="G6300" s="6"/>
      <c r="I6300" s="6"/>
      <c r="J6300" s="6"/>
      <c r="K6300" s="6"/>
      <c r="L6300" s="6"/>
      <c r="M6300" s="6"/>
      <c r="N6300" s="6"/>
      <c r="O6300" s="7"/>
      <c r="P6300" s="7"/>
      <c r="Q6300" s="7"/>
      <c r="R6300" s="6"/>
    </row>
    <row r="6301" spans="5:18">
      <c r="E6301" s="5"/>
      <c r="F6301" s="6"/>
      <c r="G6301" s="6"/>
      <c r="I6301" s="6"/>
      <c r="J6301" s="6"/>
      <c r="K6301" s="6"/>
      <c r="L6301" s="6"/>
      <c r="M6301" s="6"/>
      <c r="N6301" s="6"/>
      <c r="O6301" s="7"/>
      <c r="P6301" s="7"/>
      <c r="Q6301" s="7"/>
      <c r="R6301" s="6"/>
    </row>
    <row r="6302" spans="5:18">
      <c r="E6302" s="5"/>
      <c r="F6302" s="6"/>
      <c r="G6302" s="6"/>
      <c r="I6302" s="6"/>
      <c r="J6302" s="6"/>
      <c r="K6302" s="6"/>
      <c r="L6302" s="6"/>
      <c r="M6302" s="6"/>
      <c r="N6302" s="6"/>
      <c r="O6302" s="7"/>
      <c r="P6302" s="7"/>
      <c r="Q6302" s="7"/>
      <c r="R6302" s="6"/>
    </row>
    <row r="6303" spans="5:18">
      <c r="E6303" s="5"/>
      <c r="F6303" s="6"/>
      <c r="G6303" s="6"/>
      <c r="I6303" s="6"/>
      <c r="J6303" s="6"/>
      <c r="K6303" s="6"/>
      <c r="L6303" s="6"/>
      <c r="M6303" s="6"/>
      <c r="N6303" s="6"/>
      <c r="O6303" s="7"/>
      <c r="P6303" s="7"/>
      <c r="Q6303" s="7"/>
      <c r="R6303" s="6"/>
    </row>
    <row r="6304" spans="5:18">
      <c r="E6304" s="5"/>
      <c r="F6304" s="6"/>
      <c r="G6304" s="6"/>
      <c r="I6304" s="6"/>
      <c r="J6304" s="6"/>
      <c r="K6304" s="6"/>
      <c r="L6304" s="6"/>
      <c r="M6304" s="6"/>
      <c r="N6304" s="6"/>
      <c r="O6304" s="7"/>
      <c r="P6304" s="7"/>
      <c r="Q6304" s="7"/>
      <c r="R6304" s="6"/>
    </row>
    <row r="6305" spans="5:18">
      <c r="E6305" s="5"/>
      <c r="F6305" s="6"/>
      <c r="G6305" s="6"/>
      <c r="I6305" s="6"/>
      <c r="J6305" s="6"/>
      <c r="K6305" s="6"/>
      <c r="L6305" s="6"/>
      <c r="M6305" s="6"/>
      <c r="N6305" s="6"/>
      <c r="O6305" s="7"/>
      <c r="P6305" s="7"/>
      <c r="Q6305" s="7"/>
      <c r="R6305" s="6"/>
    </row>
    <row r="6306" spans="5:18">
      <c r="E6306" s="5"/>
      <c r="F6306" s="6"/>
      <c r="G6306" s="6"/>
      <c r="I6306" s="6"/>
      <c r="J6306" s="6"/>
      <c r="K6306" s="6"/>
      <c r="L6306" s="6"/>
      <c r="M6306" s="6"/>
      <c r="N6306" s="6"/>
      <c r="O6306" s="7"/>
      <c r="P6306" s="7"/>
      <c r="Q6306" s="7"/>
      <c r="R6306" s="6"/>
    </row>
    <row r="6307" spans="5:18">
      <c r="E6307" s="5"/>
      <c r="F6307" s="6"/>
      <c r="G6307" s="6"/>
      <c r="I6307" s="6"/>
      <c r="J6307" s="6"/>
      <c r="K6307" s="6"/>
      <c r="L6307" s="6"/>
      <c r="M6307" s="6"/>
      <c r="N6307" s="6"/>
      <c r="O6307" s="7"/>
      <c r="P6307" s="7"/>
      <c r="Q6307" s="7"/>
      <c r="R6307" s="6"/>
    </row>
    <row r="6308" spans="5:18">
      <c r="E6308" s="5"/>
      <c r="F6308" s="6"/>
      <c r="G6308" s="6"/>
      <c r="I6308" s="6"/>
      <c r="J6308" s="6"/>
      <c r="K6308" s="6"/>
      <c r="L6308" s="6"/>
      <c r="M6308" s="6"/>
      <c r="N6308" s="6"/>
      <c r="O6308" s="7"/>
      <c r="P6308" s="7"/>
      <c r="Q6308" s="7"/>
      <c r="R6308" s="6"/>
    </row>
    <row r="6309" spans="5:18">
      <c r="E6309" s="5"/>
      <c r="F6309" s="6"/>
      <c r="G6309" s="6"/>
      <c r="I6309" s="6"/>
      <c r="J6309" s="6"/>
      <c r="K6309" s="6"/>
      <c r="L6309" s="6"/>
      <c r="M6309" s="6"/>
      <c r="N6309" s="6"/>
      <c r="O6309" s="7"/>
      <c r="P6309" s="7"/>
      <c r="Q6309" s="7"/>
      <c r="R6309" s="6"/>
    </row>
    <row r="6310" spans="5:18">
      <c r="E6310" s="5"/>
      <c r="F6310" s="6"/>
      <c r="G6310" s="6"/>
      <c r="I6310" s="6"/>
      <c r="J6310" s="6"/>
      <c r="K6310" s="6"/>
      <c r="L6310" s="6"/>
      <c r="M6310" s="6"/>
      <c r="N6310" s="6"/>
      <c r="O6310" s="7"/>
      <c r="P6310" s="7"/>
      <c r="Q6310" s="7"/>
      <c r="R6310" s="6"/>
    </row>
    <row r="6311" spans="5:18">
      <c r="E6311" s="5"/>
      <c r="F6311" s="6"/>
      <c r="G6311" s="6"/>
      <c r="I6311" s="6"/>
      <c r="J6311" s="6"/>
      <c r="K6311" s="6"/>
      <c r="L6311" s="6"/>
      <c r="M6311" s="6"/>
      <c r="N6311" s="6"/>
      <c r="O6311" s="7"/>
      <c r="P6311" s="7"/>
      <c r="Q6311" s="7"/>
      <c r="R6311" s="6"/>
    </row>
    <row r="6312" spans="5:18">
      <c r="E6312" s="5"/>
      <c r="F6312" s="6"/>
      <c r="G6312" s="6"/>
      <c r="I6312" s="6"/>
      <c r="J6312" s="6"/>
      <c r="K6312" s="6"/>
      <c r="L6312" s="6"/>
      <c r="M6312" s="6"/>
      <c r="N6312" s="6"/>
      <c r="O6312" s="7"/>
      <c r="P6312" s="7"/>
      <c r="Q6312" s="7"/>
      <c r="R6312" s="6"/>
    </row>
    <row r="6313" spans="5:18">
      <c r="E6313" s="5"/>
      <c r="F6313" s="6"/>
      <c r="G6313" s="6"/>
      <c r="I6313" s="6"/>
      <c r="J6313" s="6"/>
      <c r="K6313" s="6"/>
      <c r="L6313" s="6"/>
      <c r="M6313" s="6"/>
      <c r="N6313" s="6"/>
      <c r="O6313" s="7"/>
      <c r="P6313" s="7"/>
      <c r="Q6313" s="7"/>
      <c r="R6313" s="6"/>
    </row>
    <row r="6314" spans="5:18">
      <c r="E6314" s="5"/>
      <c r="F6314" s="6"/>
      <c r="G6314" s="6"/>
      <c r="I6314" s="6"/>
      <c r="J6314" s="6"/>
      <c r="K6314" s="6"/>
      <c r="L6314" s="6"/>
      <c r="M6314" s="6"/>
      <c r="N6314" s="6"/>
      <c r="O6314" s="7"/>
      <c r="P6314" s="7"/>
      <c r="Q6314" s="7"/>
      <c r="R6314" s="6"/>
    </row>
    <row r="6315" spans="5:18">
      <c r="E6315" s="5"/>
      <c r="F6315" s="6"/>
      <c r="G6315" s="6"/>
      <c r="I6315" s="6"/>
      <c r="J6315" s="6"/>
      <c r="K6315" s="6"/>
      <c r="L6315" s="6"/>
      <c r="M6315" s="6"/>
      <c r="N6315" s="6"/>
      <c r="O6315" s="7"/>
      <c r="P6315" s="7"/>
      <c r="Q6315" s="7"/>
      <c r="R6315" s="6"/>
    </row>
    <row r="6316" spans="5:18">
      <c r="E6316" s="5"/>
      <c r="F6316" s="6"/>
      <c r="G6316" s="6"/>
      <c r="I6316" s="6"/>
      <c r="J6316" s="6"/>
      <c r="K6316" s="6"/>
      <c r="L6316" s="6"/>
      <c r="M6316" s="6"/>
      <c r="N6316" s="6"/>
      <c r="O6316" s="7"/>
      <c r="P6316" s="7"/>
      <c r="Q6316" s="7"/>
      <c r="R6316" s="6"/>
    </row>
    <row r="6317" spans="5:18">
      <c r="E6317" s="5"/>
      <c r="F6317" s="6"/>
      <c r="G6317" s="6"/>
      <c r="I6317" s="6"/>
      <c r="J6317" s="6"/>
      <c r="K6317" s="6"/>
      <c r="L6317" s="6"/>
      <c r="M6317" s="6"/>
      <c r="N6317" s="6"/>
      <c r="O6317" s="7"/>
      <c r="P6317" s="7"/>
      <c r="Q6317" s="7"/>
      <c r="R6317" s="6"/>
    </row>
    <row r="6318" spans="5:18">
      <c r="E6318" s="5"/>
      <c r="F6318" s="6"/>
      <c r="G6318" s="6"/>
      <c r="I6318" s="6"/>
      <c r="J6318" s="6"/>
      <c r="K6318" s="6"/>
      <c r="L6318" s="6"/>
      <c r="M6318" s="6"/>
      <c r="N6318" s="6"/>
      <c r="O6318" s="7"/>
      <c r="P6318" s="7"/>
      <c r="Q6318" s="7"/>
      <c r="R6318" s="6"/>
    </row>
    <row r="6319" spans="5:18">
      <c r="E6319" s="5"/>
      <c r="F6319" s="6"/>
      <c r="G6319" s="6"/>
      <c r="I6319" s="6"/>
      <c r="J6319" s="6"/>
      <c r="K6319" s="6"/>
      <c r="L6319" s="6"/>
      <c r="M6319" s="6"/>
      <c r="N6319" s="6"/>
      <c r="O6319" s="7"/>
      <c r="P6319" s="7"/>
      <c r="Q6319" s="7"/>
      <c r="R6319" s="6"/>
    </row>
    <row r="6320" spans="5:18">
      <c r="E6320" s="5"/>
      <c r="F6320" s="6"/>
      <c r="G6320" s="6"/>
      <c r="I6320" s="6"/>
      <c r="J6320" s="6"/>
      <c r="K6320" s="6"/>
      <c r="L6320" s="6"/>
      <c r="M6320" s="6"/>
      <c r="N6320" s="6"/>
      <c r="O6320" s="7"/>
      <c r="P6320" s="7"/>
      <c r="Q6320" s="7"/>
      <c r="R6320" s="6"/>
    </row>
    <row r="6321" spans="5:18">
      <c r="E6321" s="5"/>
      <c r="F6321" s="6"/>
      <c r="G6321" s="6"/>
      <c r="I6321" s="6"/>
      <c r="J6321" s="6"/>
      <c r="K6321" s="6"/>
      <c r="L6321" s="6"/>
      <c r="M6321" s="6"/>
      <c r="N6321" s="6"/>
      <c r="O6321" s="7"/>
      <c r="P6321" s="7"/>
      <c r="Q6321" s="7"/>
      <c r="R6321" s="6"/>
    </row>
    <row r="6322" spans="5:18">
      <c r="E6322" s="5"/>
      <c r="F6322" s="6"/>
      <c r="G6322" s="6"/>
      <c r="I6322" s="6"/>
      <c r="J6322" s="6"/>
      <c r="K6322" s="6"/>
      <c r="L6322" s="6"/>
      <c r="M6322" s="6"/>
      <c r="N6322" s="6"/>
      <c r="O6322" s="7"/>
      <c r="P6322" s="7"/>
      <c r="Q6322" s="7"/>
      <c r="R6322" s="6"/>
    </row>
    <row r="6323" spans="5:18">
      <c r="E6323" s="5"/>
      <c r="F6323" s="6"/>
      <c r="G6323" s="6"/>
      <c r="I6323" s="6"/>
      <c r="J6323" s="6"/>
      <c r="K6323" s="6"/>
      <c r="L6323" s="6"/>
      <c r="M6323" s="6"/>
      <c r="N6323" s="6"/>
      <c r="O6323" s="7"/>
      <c r="P6323" s="7"/>
      <c r="Q6323" s="7"/>
      <c r="R6323" s="6"/>
    </row>
    <row r="6324" spans="5:18">
      <c r="E6324" s="5"/>
      <c r="F6324" s="6"/>
      <c r="G6324" s="6"/>
      <c r="I6324" s="6"/>
      <c r="J6324" s="6"/>
      <c r="K6324" s="6"/>
      <c r="L6324" s="6"/>
      <c r="M6324" s="6"/>
      <c r="N6324" s="6"/>
      <c r="O6324" s="7"/>
      <c r="P6324" s="7"/>
      <c r="Q6324" s="7"/>
      <c r="R6324" s="6"/>
    </row>
    <row r="6325" spans="5:18">
      <c r="E6325" s="5"/>
      <c r="F6325" s="6"/>
      <c r="G6325" s="6"/>
      <c r="I6325" s="6"/>
      <c r="J6325" s="6"/>
      <c r="K6325" s="6"/>
      <c r="L6325" s="6"/>
      <c r="M6325" s="6"/>
      <c r="N6325" s="6"/>
      <c r="O6325" s="7"/>
      <c r="P6325" s="7"/>
      <c r="Q6325" s="7"/>
      <c r="R6325" s="6"/>
    </row>
    <row r="6326" spans="5:18">
      <c r="E6326" s="5"/>
      <c r="F6326" s="6"/>
      <c r="G6326" s="6"/>
      <c r="I6326" s="6"/>
      <c r="J6326" s="6"/>
      <c r="K6326" s="6"/>
      <c r="L6326" s="6"/>
      <c r="M6326" s="6"/>
      <c r="N6326" s="6"/>
      <c r="O6326" s="7"/>
      <c r="P6326" s="7"/>
      <c r="Q6326" s="7"/>
      <c r="R6326" s="6"/>
    </row>
    <row r="6327" spans="5:18">
      <c r="E6327" s="5"/>
      <c r="F6327" s="6"/>
      <c r="G6327" s="6"/>
      <c r="I6327" s="6"/>
      <c r="J6327" s="6"/>
      <c r="K6327" s="6"/>
      <c r="L6327" s="6"/>
      <c r="M6327" s="6"/>
      <c r="N6327" s="6"/>
      <c r="O6327" s="7"/>
      <c r="P6327" s="7"/>
      <c r="Q6327" s="7"/>
      <c r="R6327" s="6"/>
    </row>
    <row r="6328" spans="5:18">
      <c r="E6328" s="5"/>
      <c r="F6328" s="6"/>
      <c r="G6328" s="6"/>
      <c r="I6328" s="6"/>
      <c r="J6328" s="6"/>
      <c r="K6328" s="6"/>
      <c r="L6328" s="6"/>
      <c r="M6328" s="6"/>
      <c r="N6328" s="6"/>
      <c r="O6328" s="7"/>
      <c r="P6328" s="7"/>
      <c r="Q6328" s="7"/>
      <c r="R6328" s="6"/>
    </row>
    <row r="6329" spans="5:18">
      <c r="E6329" s="5"/>
      <c r="F6329" s="6"/>
      <c r="G6329" s="6"/>
      <c r="I6329" s="6"/>
      <c r="J6329" s="6"/>
      <c r="K6329" s="6"/>
      <c r="L6329" s="6"/>
      <c r="M6329" s="6"/>
      <c r="N6329" s="6"/>
      <c r="O6329" s="7"/>
      <c r="P6329" s="7"/>
      <c r="Q6329" s="7"/>
      <c r="R6329" s="6"/>
    </row>
    <row r="6330" spans="5:18">
      <c r="E6330" s="5"/>
      <c r="F6330" s="6"/>
      <c r="G6330" s="6"/>
      <c r="I6330" s="6"/>
      <c r="J6330" s="6"/>
      <c r="K6330" s="6"/>
      <c r="L6330" s="6"/>
      <c r="M6330" s="6"/>
      <c r="N6330" s="6"/>
      <c r="O6330" s="7"/>
      <c r="P6330" s="7"/>
      <c r="Q6330" s="7"/>
      <c r="R6330" s="6"/>
    </row>
    <row r="6331" spans="5:18">
      <c r="E6331" s="5"/>
      <c r="F6331" s="6"/>
      <c r="G6331" s="6"/>
      <c r="I6331" s="6"/>
      <c r="J6331" s="6"/>
      <c r="K6331" s="6"/>
      <c r="L6331" s="6"/>
      <c r="M6331" s="6"/>
      <c r="N6331" s="6"/>
      <c r="O6331" s="7"/>
      <c r="P6331" s="7"/>
      <c r="Q6331" s="7"/>
      <c r="R6331" s="6"/>
    </row>
    <row r="6332" spans="5:18">
      <c r="E6332" s="5"/>
      <c r="F6332" s="6"/>
      <c r="G6332" s="6"/>
      <c r="I6332" s="6"/>
      <c r="J6332" s="6"/>
      <c r="K6332" s="6"/>
      <c r="L6332" s="6"/>
      <c r="M6332" s="6"/>
      <c r="N6332" s="6"/>
      <c r="O6332" s="7"/>
      <c r="P6332" s="7"/>
      <c r="Q6332" s="7"/>
      <c r="R6332" s="6"/>
    </row>
    <row r="6333" spans="5:18">
      <c r="E6333" s="5"/>
      <c r="F6333" s="6"/>
      <c r="G6333" s="6"/>
      <c r="I6333" s="6"/>
      <c r="J6333" s="6"/>
      <c r="K6333" s="6"/>
      <c r="L6333" s="6"/>
      <c r="M6333" s="6"/>
      <c r="N6333" s="6"/>
      <c r="O6333" s="7"/>
      <c r="P6333" s="7"/>
      <c r="Q6333" s="7"/>
      <c r="R6333" s="6"/>
    </row>
    <row r="6334" spans="5:18">
      <c r="E6334" s="5"/>
      <c r="F6334" s="6"/>
      <c r="G6334" s="6"/>
      <c r="I6334" s="6"/>
      <c r="J6334" s="6"/>
      <c r="K6334" s="6"/>
      <c r="L6334" s="6"/>
      <c r="M6334" s="6"/>
      <c r="N6334" s="6"/>
      <c r="O6334" s="7"/>
      <c r="P6334" s="7"/>
      <c r="Q6334" s="7"/>
      <c r="R6334" s="6"/>
    </row>
    <row r="6335" spans="5:18">
      <c r="E6335" s="5"/>
      <c r="F6335" s="6"/>
      <c r="G6335" s="6"/>
      <c r="I6335" s="6"/>
      <c r="J6335" s="6"/>
      <c r="K6335" s="6"/>
      <c r="L6335" s="6"/>
      <c r="M6335" s="6"/>
      <c r="N6335" s="6"/>
      <c r="O6335" s="7"/>
      <c r="P6335" s="7"/>
      <c r="Q6335" s="7"/>
      <c r="R6335" s="6"/>
    </row>
    <row r="6336" spans="5:18">
      <c r="E6336" s="5"/>
      <c r="F6336" s="6"/>
      <c r="G6336" s="6"/>
      <c r="I6336" s="6"/>
      <c r="J6336" s="6"/>
      <c r="K6336" s="6"/>
      <c r="L6336" s="6"/>
      <c r="M6336" s="6"/>
      <c r="N6336" s="6"/>
      <c r="O6336" s="7"/>
      <c r="P6336" s="7"/>
      <c r="Q6336" s="7"/>
      <c r="R6336" s="6"/>
    </row>
    <row r="6337" spans="5:18">
      <c r="E6337" s="5"/>
      <c r="F6337" s="6"/>
      <c r="G6337" s="6"/>
      <c r="I6337" s="6"/>
      <c r="J6337" s="6"/>
      <c r="K6337" s="6"/>
      <c r="L6337" s="6"/>
      <c r="M6337" s="6"/>
      <c r="N6337" s="6"/>
      <c r="O6337" s="7"/>
      <c r="P6337" s="7"/>
      <c r="Q6337" s="7"/>
      <c r="R6337" s="6"/>
    </row>
    <row r="6338" spans="5:18">
      <c r="E6338" s="5"/>
      <c r="F6338" s="6"/>
      <c r="G6338" s="6"/>
      <c r="I6338" s="6"/>
      <c r="J6338" s="6"/>
      <c r="K6338" s="6"/>
      <c r="L6338" s="6"/>
      <c r="M6338" s="6"/>
      <c r="N6338" s="6"/>
      <c r="O6338" s="7"/>
      <c r="P6338" s="7"/>
      <c r="Q6338" s="7"/>
      <c r="R6338" s="6"/>
    </row>
    <row r="6339" spans="5:18">
      <c r="E6339" s="5"/>
      <c r="F6339" s="6"/>
      <c r="G6339" s="6"/>
      <c r="I6339" s="6"/>
      <c r="J6339" s="6"/>
      <c r="K6339" s="6"/>
      <c r="L6339" s="6"/>
      <c r="M6339" s="6"/>
      <c r="N6339" s="6"/>
      <c r="O6339" s="7"/>
      <c r="P6339" s="7"/>
      <c r="Q6339" s="7"/>
      <c r="R6339" s="6"/>
    </row>
    <row r="6340" spans="5:18">
      <c r="E6340" s="5"/>
      <c r="F6340" s="6"/>
      <c r="G6340" s="6"/>
      <c r="I6340" s="6"/>
      <c r="J6340" s="6"/>
      <c r="K6340" s="6"/>
      <c r="L6340" s="6"/>
      <c r="M6340" s="6"/>
      <c r="N6340" s="6"/>
      <c r="O6340" s="7"/>
      <c r="P6340" s="7"/>
      <c r="Q6340" s="7"/>
      <c r="R6340" s="6"/>
    </row>
    <row r="6341" spans="5:18">
      <c r="E6341" s="5"/>
      <c r="F6341" s="6"/>
      <c r="G6341" s="6"/>
      <c r="I6341" s="6"/>
      <c r="J6341" s="6"/>
      <c r="K6341" s="6"/>
      <c r="L6341" s="6"/>
      <c r="M6341" s="6"/>
      <c r="N6341" s="6"/>
      <c r="O6341" s="7"/>
      <c r="P6341" s="7"/>
      <c r="Q6341" s="7"/>
      <c r="R6341" s="6"/>
    </row>
    <row r="6342" spans="5:18">
      <c r="E6342" s="5"/>
      <c r="F6342" s="6"/>
      <c r="G6342" s="6"/>
      <c r="I6342" s="6"/>
      <c r="J6342" s="6"/>
      <c r="K6342" s="6"/>
      <c r="L6342" s="6"/>
      <c r="M6342" s="6"/>
      <c r="N6342" s="6"/>
      <c r="O6342" s="7"/>
      <c r="P6342" s="7"/>
      <c r="Q6342" s="7"/>
      <c r="R6342" s="6"/>
    </row>
    <row r="6343" spans="5:18">
      <c r="E6343" s="5"/>
      <c r="F6343" s="6"/>
      <c r="G6343" s="6"/>
      <c r="I6343" s="6"/>
      <c r="J6343" s="6"/>
      <c r="K6343" s="6"/>
      <c r="L6343" s="6"/>
      <c r="M6343" s="6"/>
      <c r="N6343" s="6"/>
      <c r="O6343" s="7"/>
      <c r="P6343" s="7"/>
      <c r="Q6343" s="7"/>
      <c r="R6343" s="6"/>
    </row>
    <row r="6344" spans="5:18">
      <c r="E6344" s="5"/>
      <c r="F6344" s="6"/>
      <c r="G6344" s="6"/>
      <c r="I6344" s="6"/>
      <c r="J6344" s="6"/>
      <c r="K6344" s="6"/>
      <c r="L6344" s="6"/>
      <c r="M6344" s="6"/>
      <c r="N6344" s="6"/>
      <c r="O6344" s="7"/>
      <c r="P6344" s="7"/>
      <c r="Q6344" s="7"/>
      <c r="R6344" s="6"/>
    </row>
    <row r="6345" spans="5:18">
      <c r="E6345" s="5"/>
      <c r="F6345" s="6"/>
      <c r="G6345" s="6"/>
      <c r="I6345" s="6"/>
      <c r="J6345" s="6"/>
      <c r="K6345" s="6"/>
      <c r="L6345" s="6"/>
      <c r="M6345" s="6"/>
      <c r="N6345" s="6"/>
      <c r="O6345" s="7"/>
      <c r="P6345" s="7"/>
      <c r="Q6345" s="7"/>
      <c r="R6345" s="6"/>
    </row>
    <row r="6346" spans="5:18">
      <c r="E6346" s="5"/>
      <c r="F6346" s="6"/>
      <c r="G6346" s="6"/>
      <c r="I6346" s="6"/>
      <c r="J6346" s="6"/>
      <c r="K6346" s="6"/>
      <c r="L6346" s="6"/>
      <c r="M6346" s="6"/>
      <c r="N6346" s="6"/>
      <c r="O6346" s="7"/>
      <c r="P6346" s="7"/>
      <c r="Q6346" s="7"/>
      <c r="R6346" s="6"/>
    </row>
    <row r="6347" spans="5:18">
      <c r="E6347" s="5"/>
      <c r="F6347" s="6"/>
      <c r="G6347" s="6"/>
      <c r="I6347" s="6"/>
      <c r="J6347" s="6"/>
      <c r="K6347" s="6"/>
      <c r="L6347" s="6"/>
      <c r="M6347" s="6"/>
      <c r="N6347" s="6"/>
      <c r="O6347" s="7"/>
      <c r="P6347" s="7"/>
      <c r="Q6347" s="7"/>
      <c r="R6347" s="6"/>
    </row>
    <row r="6348" spans="5:18">
      <c r="E6348" s="5"/>
      <c r="F6348" s="6"/>
      <c r="G6348" s="6"/>
      <c r="I6348" s="6"/>
      <c r="J6348" s="6"/>
      <c r="K6348" s="6"/>
      <c r="L6348" s="6"/>
      <c r="M6348" s="6"/>
      <c r="N6348" s="6"/>
      <c r="O6348" s="7"/>
      <c r="P6348" s="7"/>
      <c r="Q6348" s="7"/>
      <c r="R6348" s="6"/>
    </row>
    <row r="6349" spans="5:18">
      <c r="E6349" s="5"/>
      <c r="F6349" s="6"/>
      <c r="G6349" s="6"/>
      <c r="I6349" s="6"/>
      <c r="J6349" s="6"/>
      <c r="K6349" s="6"/>
      <c r="L6349" s="6"/>
      <c r="M6349" s="6"/>
      <c r="N6349" s="6"/>
      <c r="O6349" s="7"/>
      <c r="P6349" s="7"/>
      <c r="Q6349" s="7"/>
      <c r="R6349" s="6"/>
    </row>
    <row r="6350" spans="5:18">
      <c r="E6350" s="5"/>
      <c r="F6350" s="6"/>
      <c r="G6350" s="6"/>
      <c r="I6350" s="6"/>
      <c r="J6350" s="6"/>
      <c r="K6350" s="6"/>
      <c r="L6350" s="6"/>
      <c r="M6350" s="6"/>
      <c r="N6350" s="6"/>
      <c r="O6350" s="7"/>
      <c r="P6350" s="7"/>
      <c r="Q6350" s="7"/>
      <c r="R6350" s="6"/>
    </row>
    <row r="6351" spans="5:18">
      <c r="E6351" s="5"/>
      <c r="F6351" s="6"/>
      <c r="G6351" s="6"/>
      <c r="I6351" s="6"/>
      <c r="J6351" s="6"/>
      <c r="K6351" s="6"/>
      <c r="L6351" s="6"/>
      <c r="M6351" s="6"/>
      <c r="N6351" s="6"/>
      <c r="O6351" s="7"/>
      <c r="P6351" s="7"/>
      <c r="Q6351" s="7"/>
      <c r="R6351" s="6"/>
    </row>
    <row r="6352" spans="5:18">
      <c r="E6352" s="5"/>
      <c r="F6352" s="6"/>
      <c r="G6352" s="6"/>
      <c r="I6352" s="6"/>
      <c r="J6352" s="6"/>
      <c r="K6352" s="6"/>
      <c r="L6352" s="6"/>
      <c r="M6352" s="6"/>
      <c r="N6352" s="6"/>
      <c r="O6352" s="7"/>
      <c r="P6352" s="7"/>
      <c r="Q6352" s="7"/>
      <c r="R6352" s="6"/>
    </row>
    <row r="6353" spans="5:18">
      <c r="E6353" s="5"/>
      <c r="F6353" s="6"/>
      <c r="G6353" s="6"/>
      <c r="I6353" s="6"/>
      <c r="J6353" s="6"/>
      <c r="K6353" s="6"/>
      <c r="L6353" s="6"/>
      <c r="M6353" s="6"/>
      <c r="N6353" s="6"/>
      <c r="O6353" s="7"/>
      <c r="P6353" s="7"/>
      <c r="Q6353" s="7"/>
      <c r="R6353" s="6"/>
    </row>
    <row r="6354" spans="5:18">
      <c r="E6354" s="5"/>
      <c r="F6354" s="6"/>
      <c r="G6354" s="6"/>
      <c r="I6354" s="6"/>
      <c r="J6354" s="6"/>
      <c r="K6354" s="6"/>
      <c r="L6354" s="6"/>
      <c r="M6354" s="6"/>
      <c r="N6354" s="6"/>
      <c r="O6354" s="7"/>
      <c r="P6354" s="7"/>
      <c r="Q6354" s="7"/>
      <c r="R6354" s="6"/>
    </row>
    <row r="6355" spans="5:18">
      <c r="E6355" s="5"/>
      <c r="F6355" s="6"/>
      <c r="G6355" s="6"/>
      <c r="I6355" s="6"/>
      <c r="J6355" s="6"/>
      <c r="K6355" s="6"/>
      <c r="L6355" s="6"/>
      <c r="M6355" s="6"/>
      <c r="N6355" s="6"/>
      <c r="O6355" s="7"/>
      <c r="P6355" s="7"/>
      <c r="Q6355" s="7"/>
      <c r="R6355" s="6"/>
    </row>
    <row r="6356" spans="5:18">
      <c r="E6356" s="5"/>
      <c r="F6356" s="6"/>
      <c r="G6356" s="6"/>
      <c r="I6356" s="6"/>
      <c r="J6356" s="6"/>
      <c r="K6356" s="6"/>
      <c r="L6356" s="6"/>
      <c r="M6356" s="6"/>
      <c r="N6356" s="6"/>
      <c r="O6356" s="7"/>
      <c r="P6356" s="7"/>
      <c r="Q6356" s="7"/>
      <c r="R6356" s="6"/>
    </row>
    <row r="6357" spans="5:18">
      <c r="E6357" s="5"/>
      <c r="F6357" s="6"/>
      <c r="G6357" s="6"/>
      <c r="I6357" s="6"/>
      <c r="J6357" s="6"/>
      <c r="K6357" s="6"/>
      <c r="L6357" s="6"/>
      <c r="M6357" s="6"/>
      <c r="N6357" s="6"/>
      <c r="O6357" s="7"/>
      <c r="P6357" s="7"/>
      <c r="Q6357" s="7"/>
      <c r="R6357" s="6"/>
    </row>
    <row r="6358" spans="5:18">
      <c r="E6358" s="5"/>
      <c r="F6358" s="6"/>
      <c r="G6358" s="6"/>
      <c r="I6358" s="6"/>
      <c r="J6358" s="6"/>
      <c r="K6358" s="6"/>
      <c r="L6358" s="6"/>
      <c r="M6358" s="6"/>
      <c r="N6358" s="6"/>
      <c r="O6358" s="7"/>
      <c r="P6358" s="7"/>
      <c r="Q6358" s="7"/>
      <c r="R6358" s="6"/>
    </row>
    <row r="6359" spans="5:18">
      <c r="E6359" s="5"/>
      <c r="F6359" s="6"/>
      <c r="G6359" s="6"/>
      <c r="I6359" s="6"/>
      <c r="J6359" s="6"/>
      <c r="K6359" s="6"/>
      <c r="L6359" s="6"/>
      <c r="M6359" s="6"/>
      <c r="N6359" s="6"/>
      <c r="O6359" s="7"/>
      <c r="P6359" s="7"/>
      <c r="Q6359" s="7"/>
      <c r="R6359" s="6"/>
    </row>
    <row r="6360" spans="5:18">
      <c r="E6360" s="5"/>
      <c r="F6360" s="6"/>
      <c r="G6360" s="6"/>
      <c r="I6360" s="6"/>
      <c r="J6360" s="6"/>
      <c r="K6360" s="6"/>
      <c r="L6360" s="6"/>
      <c r="M6360" s="6"/>
      <c r="N6360" s="6"/>
      <c r="O6360" s="7"/>
      <c r="P6360" s="7"/>
      <c r="Q6360" s="7"/>
      <c r="R6360" s="6"/>
    </row>
    <row r="6361" spans="5:18">
      <c r="E6361" s="5"/>
      <c r="F6361" s="6"/>
      <c r="G6361" s="6"/>
      <c r="I6361" s="6"/>
      <c r="J6361" s="6"/>
      <c r="K6361" s="6"/>
      <c r="L6361" s="6"/>
      <c r="M6361" s="6"/>
      <c r="N6361" s="6"/>
      <c r="O6361" s="7"/>
      <c r="P6361" s="7"/>
      <c r="Q6361" s="7"/>
      <c r="R6361" s="6"/>
    </row>
    <row r="6362" spans="5:18">
      <c r="E6362" s="5"/>
      <c r="F6362" s="6"/>
      <c r="G6362" s="6"/>
      <c r="I6362" s="6"/>
      <c r="J6362" s="6"/>
      <c r="K6362" s="6"/>
      <c r="L6362" s="6"/>
      <c r="M6362" s="6"/>
      <c r="N6362" s="6"/>
      <c r="O6362" s="7"/>
      <c r="P6362" s="7"/>
      <c r="Q6362" s="7"/>
      <c r="R6362" s="6"/>
    </row>
    <row r="6363" spans="5:18">
      <c r="E6363" s="5"/>
      <c r="F6363" s="6"/>
      <c r="G6363" s="6"/>
      <c r="I6363" s="6"/>
      <c r="J6363" s="6"/>
      <c r="K6363" s="6"/>
      <c r="L6363" s="6"/>
      <c r="M6363" s="6"/>
      <c r="N6363" s="6"/>
      <c r="O6363" s="7"/>
      <c r="P6363" s="7"/>
      <c r="Q6363" s="7"/>
      <c r="R6363" s="6"/>
    </row>
    <row r="6364" spans="5:18">
      <c r="E6364" s="5"/>
      <c r="F6364" s="6"/>
      <c r="G6364" s="6"/>
      <c r="I6364" s="6"/>
      <c r="J6364" s="6"/>
      <c r="K6364" s="6"/>
      <c r="L6364" s="6"/>
      <c r="M6364" s="6"/>
      <c r="N6364" s="6"/>
      <c r="O6364" s="7"/>
      <c r="P6364" s="7"/>
      <c r="Q6364" s="7"/>
      <c r="R6364" s="6"/>
    </row>
    <row r="6365" spans="5:18">
      <c r="E6365" s="5"/>
      <c r="F6365" s="6"/>
      <c r="G6365" s="6"/>
      <c r="I6365" s="6"/>
      <c r="J6365" s="6"/>
      <c r="K6365" s="6"/>
      <c r="L6365" s="6"/>
      <c r="M6365" s="6"/>
      <c r="N6365" s="6"/>
      <c r="O6365" s="7"/>
      <c r="P6365" s="7"/>
      <c r="Q6365" s="7"/>
      <c r="R6365" s="6"/>
    </row>
    <row r="6366" spans="5:18">
      <c r="E6366" s="5"/>
      <c r="F6366" s="6"/>
      <c r="G6366" s="6"/>
      <c r="I6366" s="6"/>
      <c r="J6366" s="6"/>
      <c r="K6366" s="6"/>
      <c r="L6366" s="6"/>
      <c r="M6366" s="6"/>
      <c r="N6366" s="6"/>
      <c r="O6366" s="7"/>
      <c r="P6366" s="7"/>
      <c r="Q6366" s="7"/>
      <c r="R6366" s="6"/>
    </row>
    <row r="6367" spans="5:18">
      <c r="E6367" s="5"/>
      <c r="F6367" s="6"/>
      <c r="G6367" s="6"/>
      <c r="I6367" s="6"/>
      <c r="J6367" s="6"/>
      <c r="K6367" s="6"/>
      <c r="L6367" s="6"/>
      <c r="M6367" s="6"/>
      <c r="N6367" s="6"/>
      <c r="O6367" s="7"/>
      <c r="P6367" s="7"/>
      <c r="Q6367" s="7"/>
      <c r="R6367" s="6"/>
    </row>
    <row r="6368" spans="5:18">
      <c r="E6368" s="5"/>
      <c r="F6368" s="6"/>
      <c r="G6368" s="6"/>
      <c r="I6368" s="6"/>
      <c r="J6368" s="6"/>
      <c r="K6368" s="6"/>
      <c r="L6368" s="6"/>
      <c r="M6368" s="6"/>
      <c r="N6368" s="6"/>
      <c r="O6368" s="7"/>
      <c r="P6368" s="7"/>
      <c r="Q6368" s="7"/>
      <c r="R6368" s="6"/>
    </row>
    <row r="6369" spans="5:18">
      <c r="E6369" s="5"/>
      <c r="F6369" s="6"/>
      <c r="G6369" s="6"/>
      <c r="I6369" s="6"/>
      <c r="J6369" s="6"/>
      <c r="K6369" s="6"/>
      <c r="L6369" s="6"/>
      <c r="M6369" s="6"/>
      <c r="N6369" s="6"/>
      <c r="O6369" s="7"/>
      <c r="P6369" s="7"/>
      <c r="Q6369" s="7"/>
      <c r="R6369" s="6"/>
    </row>
    <row r="6370" spans="5:18">
      <c r="E6370" s="5"/>
      <c r="F6370" s="6"/>
      <c r="G6370" s="6"/>
      <c r="I6370" s="6"/>
      <c r="J6370" s="6"/>
      <c r="K6370" s="6"/>
      <c r="L6370" s="6"/>
      <c r="M6370" s="6"/>
      <c r="N6370" s="6"/>
      <c r="O6370" s="7"/>
      <c r="P6370" s="7"/>
      <c r="Q6370" s="7"/>
      <c r="R6370" s="6"/>
    </row>
    <row r="6371" spans="5:18">
      <c r="E6371" s="5"/>
      <c r="F6371" s="6"/>
      <c r="G6371" s="6"/>
      <c r="I6371" s="6"/>
      <c r="J6371" s="6"/>
      <c r="K6371" s="6"/>
      <c r="L6371" s="6"/>
      <c r="M6371" s="6"/>
      <c r="N6371" s="6"/>
      <c r="O6371" s="7"/>
      <c r="P6371" s="7"/>
      <c r="Q6371" s="7"/>
      <c r="R6371" s="6"/>
    </row>
    <row r="6372" spans="5:18">
      <c r="E6372" s="5"/>
      <c r="F6372" s="6"/>
      <c r="G6372" s="6"/>
      <c r="I6372" s="6"/>
      <c r="J6372" s="6"/>
      <c r="K6372" s="6"/>
      <c r="L6372" s="6"/>
      <c r="M6372" s="6"/>
      <c r="N6372" s="6"/>
      <c r="O6372" s="7"/>
      <c r="P6372" s="7"/>
      <c r="Q6372" s="7"/>
      <c r="R6372" s="6"/>
    </row>
    <row r="6373" spans="5:18">
      <c r="E6373" s="5"/>
      <c r="F6373" s="6"/>
      <c r="G6373" s="6"/>
      <c r="I6373" s="6"/>
      <c r="J6373" s="6"/>
      <c r="K6373" s="6"/>
      <c r="L6373" s="6"/>
      <c r="M6373" s="6"/>
      <c r="N6373" s="6"/>
      <c r="O6373" s="7"/>
      <c r="P6373" s="7"/>
      <c r="Q6373" s="7"/>
      <c r="R6373" s="6"/>
    </row>
    <row r="6374" spans="5:18">
      <c r="E6374" s="5"/>
      <c r="F6374" s="6"/>
      <c r="G6374" s="6"/>
      <c r="I6374" s="6"/>
      <c r="J6374" s="6"/>
      <c r="K6374" s="6"/>
      <c r="L6374" s="6"/>
      <c r="M6374" s="6"/>
      <c r="N6374" s="6"/>
      <c r="O6374" s="7"/>
      <c r="P6374" s="7"/>
      <c r="Q6374" s="7"/>
      <c r="R6374" s="6"/>
    </row>
    <row r="6375" spans="5:18">
      <c r="E6375" s="5"/>
      <c r="F6375" s="6"/>
      <c r="G6375" s="6"/>
      <c r="I6375" s="6"/>
      <c r="J6375" s="6"/>
      <c r="K6375" s="6"/>
      <c r="L6375" s="6"/>
      <c r="M6375" s="6"/>
      <c r="N6375" s="6"/>
      <c r="O6375" s="7"/>
      <c r="P6375" s="7"/>
      <c r="Q6375" s="7"/>
      <c r="R6375" s="6"/>
    </row>
    <row r="6376" spans="5:18">
      <c r="E6376" s="5"/>
      <c r="F6376" s="6"/>
      <c r="G6376" s="6"/>
      <c r="I6376" s="6"/>
      <c r="J6376" s="6"/>
      <c r="K6376" s="6"/>
      <c r="L6376" s="6"/>
      <c r="M6376" s="6"/>
      <c r="N6376" s="6"/>
      <c r="O6376" s="7"/>
      <c r="P6376" s="7"/>
      <c r="Q6376" s="7"/>
      <c r="R6376" s="6"/>
    </row>
    <row r="6377" spans="5:18">
      <c r="E6377" s="5"/>
      <c r="F6377" s="6"/>
      <c r="G6377" s="6"/>
      <c r="I6377" s="6"/>
      <c r="J6377" s="6"/>
      <c r="K6377" s="6"/>
      <c r="L6377" s="6"/>
      <c r="M6377" s="6"/>
      <c r="N6377" s="6"/>
      <c r="O6377" s="7"/>
      <c r="P6377" s="7"/>
      <c r="Q6377" s="7"/>
      <c r="R6377" s="6"/>
    </row>
    <row r="6378" spans="5:18">
      <c r="E6378" s="5"/>
      <c r="F6378" s="6"/>
      <c r="G6378" s="6"/>
      <c r="I6378" s="6"/>
      <c r="J6378" s="6"/>
      <c r="K6378" s="6"/>
      <c r="L6378" s="6"/>
      <c r="M6378" s="6"/>
      <c r="N6378" s="6"/>
      <c r="O6378" s="7"/>
      <c r="P6378" s="7"/>
      <c r="Q6378" s="7"/>
      <c r="R6378" s="6"/>
    </row>
    <row r="6379" spans="5:18">
      <c r="E6379" s="5"/>
      <c r="F6379" s="6"/>
      <c r="G6379" s="6"/>
      <c r="I6379" s="6"/>
      <c r="J6379" s="6"/>
      <c r="K6379" s="6"/>
      <c r="L6379" s="6"/>
      <c r="M6379" s="6"/>
      <c r="N6379" s="6"/>
      <c r="O6379" s="7"/>
      <c r="P6379" s="7"/>
      <c r="Q6379" s="7"/>
      <c r="R6379" s="6"/>
    </row>
    <row r="6380" spans="5:18">
      <c r="E6380" s="5"/>
      <c r="F6380" s="6"/>
      <c r="G6380" s="6"/>
      <c r="I6380" s="6"/>
      <c r="J6380" s="6"/>
      <c r="K6380" s="6"/>
      <c r="L6380" s="6"/>
      <c r="M6380" s="6"/>
      <c r="N6380" s="6"/>
      <c r="O6380" s="7"/>
      <c r="P6380" s="7"/>
      <c r="Q6380" s="7"/>
      <c r="R6380" s="6"/>
    </row>
    <row r="6381" spans="5:18">
      <c r="E6381" s="5"/>
      <c r="F6381" s="6"/>
      <c r="G6381" s="6"/>
      <c r="I6381" s="6"/>
      <c r="J6381" s="6"/>
      <c r="K6381" s="6"/>
      <c r="L6381" s="6"/>
      <c r="M6381" s="6"/>
      <c r="N6381" s="6"/>
      <c r="O6381" s="7"/>
      <c r="P6381" s="7"/>
      <c r="Q6381" s="7"/>
      <c r="R6381" s="6"/>
    </row>
    <row r="6382" spans="5:18">
      <c r="E6382" s="5"/>
      <c r="F6382" s="6"/>
      <c r="G6382" s="6"/>
      <c r="I6382" s="6"/>
      <c r="J6382" s="6"/>
      <c r="K6382" s="6"/>
      <c r="L6382" s="6"/>
      <c r="M6382" s="6"/>
      <c r="N6382" s="6"/>
      <c r="O6382" s="7"/>
      <c r="P6382" s="7"/>
      <c r="Q6382" s="7"/>
      <c r="R6382" s="6"/>
    </row>
    <row r="6383" spans="5:18">
      <c r="E6383" s="5"/>
      <c r="F6383" s="6"/>
      <c r="G6383" s="6"/>
      <c r="I6383" s="6"/>
      <c r="J6383" s="6"/>
      <c r="K6383" s="6"/>
      <c r="L6383" s="6"/>
      <c r="M6383" s="6"/>
      <c r="N6383" s="6"/>
      <c r="O6383" s="7"/>
      <c r="P6383" s="7"/>
      <c r="Q6383" s="7"/>
      <c r="R6383" s="6"/>
    </row>
    <row r="6384" spans="5:18">
      <c r="E6384" s="5"/>
      <c r="F6384" s="6"/>
      <c r="G6384" s="6"/>
      <c r="I6384" s="6"/>
      <c r="J6384" s="6"/>
      <c r="K6384" s="6"/>
      <c r="L6384" s="6"/>
      <c r="M6384" s="6"/>
      <c r="N6384" s="6"/>
      <c r="O6384" s="7"/>
      <c r="P6384" s="7"/>
      <c r="Q6384" s="7"/>
      <c r="R6384" s="6"/>
    </row>
    <row r="6385" spans="5:18">
      <c r="E6385" s="5"/>
      <c r="F6385" s="6"/>
      <c r="G6385" s="6"/>
      <c r="I6385" s="6"/>
      <c r="J6385" s="6"/>
      <c r="K6385" s="6"/>
      <c r="L6385" s="6"/>
      <c r="M6385" s="6"/>
      <c r="N6385" s="6"/>
      <c r="O6385" s="7"/>
      <c r="P6385" s="7"/>
      <c r="Q6385" s="7"/>
      <c r="R6385" s="6"/>
    </row>
    <row r="6386" spans="5:18">
      <c r="E6386" s="5"/>
      <c r="F6386" s="6"/>
      <c r="G6386" s="6"/>
      <c r="I6386" s="6"/>
      <c r="J6386" s="6"/>
      <c r="K6386" s="6"/>
      <c r="L6386" s="6"/>
      <c r="M6386" s="6"/>
      <c r="N6386" s="6"/>
      <c r="O6386" s="7"/>
      <c r="P6386" s="7"/>
      <c r="Q6386" s="7"/>
      <c r="R6386" s="6"/>
    </row>
    <row r="6387" spans="5:18">
      <c r="E6387" s="5"/>
      <c r="F6387" s="6"/>
      <c r="G6387" s="6"/>
      <c r="I6387" s="6"/>
      <c r="J6387" s="6"/>
      <c r="K6387" s="6"/>
      <c r="L6387" s="6"/>
      <c r="M6387" s="6"/>
      <c r="N6387" s="6"/>
      <c r="O6387" s="7"/>
      <c r="P6387" s="7"/>
      <c r="Q6387" s="7"/>
      <c r="R6387" s="6"/>
    </row>
    <row r="6388" spans="5:18">
      <c r="E6388" s="5"/>
      <c r="F6388" s="6"/>
      <c r="G6388" s="6"/>
      <c r="I6388" s="6"/>
      <c r="J6388" s="6"/>
      <c r="K6388" s="6"/>
      <c r="L6388" s="6"/>
      <c r="M6388" s="6"/>
      <c r="N6388" s="6"/>
      <c r="O6388" s="7"/>
      <c r="P6388" s="7"/>
      <c r="Q6388" s="7"/>
      <c r="R6388" s="6"/>
    </row>
    <row r="6389" spans="5:18">
      <c r="E6389" s="5"/>
      <c r="F6389" s="6"/>
      <c r="G6389" s="6"/>
      <c r="I6389" s="6"/>
      <c r="J6389" s="6"/>
      <c r="K6389" s="6"/>
      <c r="L6389" s="6"/>
      <c r="M6389" s="6"/>
      <c r="N6389" s="6"/>
      <c r="O6389" s="7"/>
      <c r="P6389" s="7"/>
      <c r="Q6389" s="7"/>
      <c r="R6389" s="6"/>
    </row>
    <row r="6390" spans="5:18">
      <c r="E6390" s="5"/>
      <c r="F6390" s="6"/>
      <c r="G6390" s="6"/>
      <c r="I6390" s="6"/>
      <c r="J6390" s="6"/>
      <c r="K6390" s="6"/>
      <c r="L6390" s="6"/>
      <c r="M6390" s="6"/>
      <c r="N6390" s="6"/>
      <c r="O6390" s="7"/>
      <c r="P6390" s="7"/>
      <c r="Q6390" s="7"/>
      <c r="R6390" s="6"/>
    </row>
    <row r="6391" spans="5:18">
      <c r="E6391" s="5"/>
      <c r="F6391" s="6"/>
      <c r="G6391" s="6"/>
      <c r="I6391" s="6"/>
      <c r="J6391" s="6"/>
      <c r="K6391" s="6"/>
      <c r="L6391" s="6"/>
      <c r="M6391" s="6"/>
      <c r="N6391" s="6"/>
      <c r="O6391" s="7"/>
      <c r="P6391" s="7"/>
      <c r="Q6391" s="7"/>
      <c r="R6391" s="6"/>
    </row>
    <row r="6392" spans="5:18">
      <c r="E6392" s="5"/>
      <c r="F6392" s="6"/>
      <c r="G6392" s="6"/>
      <c r="I6392" s="6"/>
      <c r="J6392" s="6"/>
      <c r="K6392" s="6"/>
      <c r="L6392" s="6"/>
      <c r="M6392" s="6"/>
      <c r="N6392" s="6"/>
      <c r="O6392" s="7"/>
      <c r="P6392" s="7"/>
      <c r="Q6392" s="7"/>
      <c r="R6392" s="6"/>
    </row>
    <row r="6393" spans="5:18">
      <c r="E6393" s="5"/>
      <c r="F6393" s="6"/>
      <c r="G6393" s="6"/>
      <c r="I6393" s="6"/>
      <c r="J6393" s="6"/>
      <c r="K6393" s="6"/>
      <c r="L6393" s="6"/>
      <c r="M6393" s="6"/>
      <c r="N6393" s="6"/>
      <c r="O6393" s="7"/>
      <c r="P6393" s="7"/>
      <c r="Q6393" s="7"/>
      <c r="R6393" s="6"/>
    </row>
    <row r="6394" spans="5:18">
      <c r="E6394" s="5"/>
      <c r="F6394" s="6"/>
      <c r="G6394" s="6"/>
      <c r="I6394" s="6"/>
      <c r="J6394" s="6"/>
      <c r="K6394" s="6"/>
      <c r="L6394" s="6"/>
      <c r="M6394" s="6"/>
      <c r="N6394" s="6"/>
      <c r="O6394" s="7"/>
      <c r="P6394" s="7"/>
      <c r="Q6394" s="7"/>
      <c r="R6394" s="6"/>
    </row>
    <row r="6395" spans="5:18">
      <c r="E6395" s="5"/>
      <c r="F6395" s="6"/>
      <c r="G6395" s="6"/>
      <c r="I6395" s="6"/>
      <c r="J6395" s="6"/>
      <c r="K6395" s="6"/>
      <c r="L6395" s="6"/>
      <c r="M6395" s="6"/>
      <c r="N6395" s="6"/>
      <c r="O6395" s="7"/>
      <c r="P6395" s="7"/>
      <c r="Q6395" s="7"/>
      <c r="R6395" s="6"/>
    </row>
    <row r="6396" spans="5:18">
      <c r="E6396" s="5"/>
      <c r="F6396" s="6"/>
      <c r="G6396" s="6"/>
      <c r="I6396" s="6"/>
      <c r="J6396" s="6"/>
      <c r="K6396" s="6"/>
      <c r="L6396" s="6"/>
      <c r="M6396" s="6"/>
      <c r="N6396" s="6"/>
      <c r="O6396" s="7"/>
      <c r="P6396" s="7"/>
      <c r="Q6396" s="7"/>
      <c r="R6396" s="6"/>
    </row>
    <row r="6397" spans="5:18">
      <c r="E6397" s="5"/>
      <c r="F6397" s="6"/>
      <c r="G6397" s="6"/>
      <c r="I6397" s="6"/>
      <c r="J6397" s="6"/>
      <c r="K6397" s="6"/>
      <c r="L6397" s="6"/>
      <c r="M6397" s="6"/>
      <c r="N6397" s="6"/>
      <c r="O6397" s="7"/>
      <c r="P6397" s="7"/>
      <c r="Q6397" s="7"/>
      <c r="R6397" s="6"/>
    </row>
    <row r="6398" spans="5:18">
      <c r="E6398" s="5"/>
      <c r="F6398" s="6"/>
      <c r="G6398" s="6"/>
      <c r="I6398" s="6"/>
      <c r="J6398" s="6"/>
      <c r="K6398" s="6"/>
      <c r="L6398" s="6"/>
      <c r="M6398" s="6"/>
      <c r="N6398" s="6"/>
      <c r="O6398" s="7"/>
      <c r="P6398" s="7"/>
      <c r="Q6398" s="7"/>
      <c r="R6398" s="6"/>
    </row>
    <row r="6399" spans="5:18">
      <c r="E6399" s="5"/>
      <c r="F6399" s="6"/>
      <c r="G6399" s="6"/>
      <c r="I6399" s="6"/>
      <c r="J6399" s="6"/>
      <c r="K6399" s="6"/>
      <c r="L6399" s="6"/>
      <c r="M6399" s="6"/>
      <c r="N6399" s="6"/>
      <c r="O6399" s="7"/>
      <c r="P6399" s="7"/>
      <c r="Q6399" s="7"/>
      <c r="R6399" s="6"/>
    </row>
    <row r="6400" spans="5:18">
      <c r="E6400" s="5"/>
      <c r="F6400" s="6"/>
      <c r="G6400" s="6"/>
      <c r="I6400" s="6"/>
      <c r="J6400" s="6"/>
      <c r="K6400" s="6"/>
      <c r="L6400" s="6"/>
      <c r="M6400" s="6"/>
      <c r="N6400" s="6"/>
      <c r="O6400" s="7"/>
      <c r="P6400" s="7"/>
      <c r="Q6400" s="7"/>
      <c r="R6400" s="6"/>
    </row>
    <row r="6401" spans="5:18">
      <c r="E6401" s="5"/>
      <c r="F6401" s="6"/>
      <c r="G6401" s="6"/>
      <c r="I6401" s="6"/>
      <c r="J6401" s="6"/>
      <c r="K6401" s="6"/>
      <c r="L6401" s="6"/>
      <c r="M6401" s="6"/>
      <c r="N6401" s="6"/>
      <c r="O6401" s="7"/>
      <c r="P6401" s="7"/>
      <c r="Q6401" s="7"/>
      <c r="R6401" s="6"/>
    </row>
    <row r="6402" spans="5:18">
      <c r="E6402" s="5"/>
      <c r="F6402" s="6"/>
      <c r="G6402" s="6"/>
      <c r="I6402" s="6"/>
      <c r="J6402" s="6"/>
      <c r="K6402" s="6"/>
      <c r="L6402" s="6"/>
      <c r="M6402" s="6"/>
      <c r="N6402" s="6"/>
      <c r="O6402" s="7"/>
      <c r="P6402" s="7"/>
      <c r="Q6402" s="7"/>
      <c r="R6402" s="6"/>
    </row>
    <row r="6403" spans="5:18">
      <c r="E6403" s="5"/>
      <c r="F6403" s="6"/>
      <c r="G6403" s="6"/>
      <c r="I6403" s="6"/>
      <c r="J6403" s="6"/>
      <c r="K6403" s="6"/>
      <c r="L6403" s="6"/>
      <c r="M6403" s="6"/>
      <c r="N6403" s="6"/>
      <c r="O6403" s="7"/>
      <c r="P6403" s="7"/>
      <c r="Q6403" s="7"/>
      <c r="R6403" s="6"/>
    </row>
    <row r="6404" spans="5:18">
      <c r="E6404" s="5"/>
      <c r="F6404" s="6"/>
      <c r="G6404" s="6"/>
      <c r="I6404" s="6"/>
      <c r="J6404" s="6"/>
      <c r="K6404" s="6"/>
      <c r="L6404" s="6"/>
      <c r="M6404" s="6"/>
      <c r="N6404" s="6"/>
      <c r="O6404" s="7"/>
      <c r="P6404" s="7"/>
      <c r="Q6404" s="7"/>
      <c r="R6404" s="6"/>
    </row>
    <row r="6405" spans="5:18">
      <c r="E6405" s="5"/>
      <c r="F6405" s="6"/>
      <c r="G6405" s="6"/>
      <c r="I6405" s="6"/>
      <c r="J6405" s="6"/>
      <c r="K6405" s="6"/>
      <c r="L6405" s="6"/>
      <c r="M6405" s="6"/>
      <c r="N6405" s="6"/>
      <c r="O6405" s="7"/>
      <c r="P6405" s="7"/>
      <c r="Q6405" s="7"/>
      <c r="R6405" s="6"/>
    </row>
    <row r="6406" spans="5:18">
      <c r="E6406" s="5"/>
      <c r="F6406" s="6"/>
      <c r="G6406" s="6"/>
      <c r="I6406" s="6"/>
      <c r="J6406" s="6"/>
      <c r="K6406" s="6"/>
      <c r="L6406" s="6"/>
      <c r="M6406" s="6"/>
      <c r="N6406" s="6"/>
      <c r="O6406" s="7"/>
      <c r="P6406" s="7"/>
      <c r="Q6406" s="7"/>
      <c r="R6406" s="6"/>
    </row>
    <row r="6407" spans="5:18">
      <c r="E6407" s="5"/>
      <c r="F6407" s="6"/>
      <c r="G6407" s="6"/>
      <c r="I6407" s="6"/>
      <c r="J6407" s="6"/>
      <c r="K6407" s="6"/>
      <c r="L6407" s="6"/>
      <c r="M6407" s="6"/>
      <c r="N6407" s="6"/>
      <c r="O6407" s="7"/>
      <c r="P6407" s="7"/>
      <c r="Q6407" s="7"/>
      <c r="R6407" s="6"/>
    </row>
    <row r="6408" spans="5:18">
      <c r="E6408" s="5"/>
      <c r="F6408" s="6"/>
      <c r="G6408" s="6"/>
      <c r="I6408" s="6"/>
      <c r="J6408" s="6"/>
      <c r="K6408" s="6"/>
      <c r="L6408" s="6"/>
      <c r="M6408" s="6"/>
      <c r="N6408" s="6"/>
      <c r="O6408" s="7"/>
      <c r="P6408" s="7"/>
      <c r="Q6408" s="7"/>
      <c r="R6408" s="6"/>
    </row>
    <row r="6409" spans="5:18">
      <c r="E6409" s="5"/>
      <c r="F6409" s="6"/>
      <c r="G6409" s="6"/>
      <c r="I6409" s="6"/>
      <c r="J6409" s="6"/>
      <c r="K6409" s="6"/>
      <c r="L6409" s="6"/>
      <c r="M6409" s="6"/>
      <c r="N6409" s="6"/>
      <c r="O6409" s="7"/>
      <c r="P6409" s="7"/>
      <c r="Q6409" s="7"/>
      <c r="R6409" s="6"/>
    </row>
    <row r="6410" spans="5:18">
      <c r="E6410" s="5"/>
      <c r="F6410" s="6"/>
      <c r="G6410" s="6"/>
      <c r="I6410" s="6"/>
      <c r="J6410" s="6"/>
      <c r="K6410" s="6"/>
      <c r="L6410" s="6"/>
      <c r="M6410" s="6"/>
      <c r="N6410" s="6"/>
      <c r="O6410" s="7"/>
      <c r="P6410" s="7"/>
      <c r="Q6410" s="7"/>
      <c r="R6410" s="6"/>
    </row>
    <row r="6411" spans="5:18">
      <c r="E6411" s="5"/>
      <c r="F6411" s="6"/>
      <c r="G6411" s="6"/>
      <c r="I6411" s="6"/>
      <c r="J6411" s="6"/>
      <c r="K6411" s="6"/>
      <c r="L6411" s="6"/>
      <c r="M6411" s="6"/>
      <c r="N6411" s="6"/>
      <c r="O6411" s="7"/>
      <c r="P6411" s="7"/>
      <c r="Q6411" s="7"/>
      <c r="R6411" s="6"/>
    </row>
    <row r="6412" spans="5:18">
      <c r="E6412" s="5"/>
      <c r="F6412" s="6"/>
      <c r="G6412" s="6"/>
      <c r="I6412" s="6"/>
      <c r="J6412" s="6"/>
      <c r="K6412" s="6"/>
      <c r="L6412" s="6"/>
      <c r="M6412" s="6"/>
      <c r="N6412" s="6"/>
      <c r="O6412" s="7"/>
      <c r="P6412" s="7"/>
      <c r="Q6412" s="7"/>
      <c r="R6412" s="6"/>
    </row>
    <row r="6413" spans="5:18">
      <c r="E6413" s="5"/>
      <c r="F6413" s="6"/>
      <c r="G6413" s="6"/>
      <c r="I6413" s="6"/>
      <c r="J6413" s="6"/>
      <c r="K6413" s="6"/>
      <c r="L6413" s="6"/>
      <c r="M6413" s="6"/>
      <c r="N6413" s="6"/>
      <c r="O6413" s="7"/>
      <c r="P6413" s="7"/>
      <c r="Q6413" s="7"/>
      <c r="R6413" s="6"/>
    </row>
    <row r="6414" spans="5:18">
      <c r="E6414" s="5"/>
      <c r="F6414" s="6"/>
      <c r="G6414" s="6"/>
      <c r="I6414" s="6"/>
      <c r="J6414" s="6"/>
      <c r="K6414" s="6"/>
      <c r="L6414" s="6"/>
      <c r="M6414" s="6"/>
      <c r="N6414" s="6"/>
      <c r="O6414" s="7"/>
      <c r="P6414" s="7"/>
      <c r="Q6414" s="7"/>
      <c r="R6414" s="6"/>
    </row>
    <row r="6415" spans="5:18">
      <c r="E6415" s="5"/>
      <c r="F6415" s="6"/>
      <c r="G6415" s="6"/>
      <c r="I6415" s="6"/>
      <c r="J6415" s="6"/>
      <c r="K6415" s="6"/>
      <c r="L6415" s="6"/>
      <c r="M6415" s="6"/>
      <c r="N6415" s="6"/>
      <c r="O6415" s="7"/>
      <c r="P6415" s="7"/>
      <c r="Q6415" s="7"/>
      <c r="R6415" s="6"/>
    </row>
    <row r="6416" spans="5:18">
      <c r="E6416" s="5"/>
      <c r="F6416" s="6"/>
      <c r="G6416" s="6"/>
      <c r="I6416" s="6"/>
      <c r="J6416" s="6"/>
      <c r="K6416" s="6"/>
      <c r="L6416" s="6"/>
      <c r="M6416" s="6"/>
      <c r="N6416" s="6"/>
      <c r="O6416" s="7"/>
      <c r="P6416" s="7"/>
      <c r="Q6416" s="7"/>
      <c r="R6416" s="6"/>
    </row>
    <row r="6417" spans="5:18">
      <c r="E6417" s="5"/>
      <c r="F6417" s="6"/>
      <c r="G6417" s="6"/>
      <c r="I6417" s="6"/>
      <c r="J6417" s="6"/>
      <c r="K6417" s="6"/>
      <c r="L6417" s="6"/>
      <c r="M6417" s="6"/>
      <c r="N6417" s="6"/>
      <c r="O6417" s="7"/>
      <c r="P6417" s="7"/>
      <c r="Q6417" s="7"/>
      <c r="R6417" s="6"/>
    </row>
    <row r="6418" spans="5:18">
      <c r="E6418" s="5"/>
      <c r="F6418" s="6"/>
      <c r="G6418" s="6"/>
      <c r="I6418" s="6"/>
      <c r="J6418" s="6"/>
      <c r="K6418" s="6"/>
      <c r="L6418" s="6"/>
      <c r="M6418" s="6"/>
      <c r="N6418" s="6"/>
      <c r="O6418" s="7"/>
      <c r="P6418" s="7"/>
      <c r="Q6418" s="7"/>
      <c r="R6418" s="6"/>
    </row>
    <row r="6419" spans="5:18">
      <c r="E6419" s="5"/>
      <c r="F6419" s="6"/>
      <c r="G6419" s="6"/>
      <c r="I6419" s="6"/>
      <c r="J6419" s="6"/>
      <c r="K6419" s="6"/>
      <c r="L6419" s="6"/>
      <c r="M6419" s="6"/>
      <c r="N6419" s="6"/>
      <c r="O6419" s="7"/>
      <c r="P6419" s="7"/>
      <c r="Q6419" s="7"/>
      <c r="R6419" s="6"/>
    </row>
    <row r="6420" spans="5:18">
      <c r="E6420" s="5"/>
      <c r="F6420" s="6"/>
      <c r="G6420" s="6"/>
      <c r="I6420" s="6"/>
      <c r="J6420" s="6"/>
      <c r="K6420" s="6"/>
      <c r="L6420" s="6"/>
      <c r="M6420" s="6"/>
      <c r="N6420" s="6"/>
      <c r="O6420" s="7"/>
      <c r="P6420" s="7"/>
      <c r="Q6420" s="7"/>
      <c r="R6420" s="6"/>
    </row>
    <row r="6421" spans="5:18">
      <c r="E6421" s="5"/>
      <c r="F6421" s="6"/>
      <c r="G6421" s="6"/>
      <c r="I6421" s="6"/>
      <c r="J6421" s="6"/>
      <c r="K6421" s="6"/>
      <c r="L6421" s="6"/>
      <c r="M6421" s="6"/>
      <c r="N6421" s="6"/>
      <c r="O6421" s="7"/>
      <c r="P6421" s="7"/>
      <c r="Q6421" s="7"/>
      <c r="R6421" s="6"/>
    </row>
    <row r="6422" spans="5:18">
      <c r="E6422" s="5"/>
      <c r="F6422" s="6"/>
      <c r="G6422" s="6"/>
      <c r="I6422" s="6"/>
      <c r="J6422" s="6"/>
      <c r="K6422" s="6"/>
      <c r="L6422" s="6"/>
      <c r="M6422" s="6"/>
      <c r="N6422" s="6"/>
      <c r="O6422" s="7"/>
      <c r="P6422" s="7"/>
      <c r="Q6422" s="7"/>
      <c r="R6422" s="6"/>
    </row>
    <row r="6423" spans="5:18">
      <c r="E6423" s="5"/>
      <c r="F6423" s="6"/>
      <c r="G6423" s="6"/>
      <c r="I6423" s="6"/>
      <c r="J6423" s="6"/>
      <c r="K6423" s="6"/>
      <c r="L6423" s="6"/>
      <c r="M6423" s="6"/>
      <c r="N6423" s="6"/>
      <c r="O6423" s="7"/>
      <c r="P6423" s="7"/>
      <c r="Q6423" s="7"/>
      <c r="R6423" s="6"/>
    </row>
    <row r="6424" spans="5:18">
      <c r="E6424" s="5"/>
      <c r="F6424" s="6"/>
      <c r="G6424" s="6"/>
      <c r="I6424" s="6"/>
      <c r="J6424" s="6"/>
      <c r="K6424" s="6"/>
      <c r="L6424" s="6"/>
      <c r="M6424" s="6"/>
      <c r="N6424" s="6"/>
      <c r="O6424" s="7"/>
      <c r="P6424" s="7"/>
      <c r="Q6424" s="7"/>
      <c r="R6424" s="6"/>
    </row>
    <row r="6425" spans="5:18">
      <c r="E6425" s="5"/>
      <c r="F6425" s="6"/>
      <c r="G6425" s="6"/>
      <c r="I6425" s="6"/>
      <c r="J6425" s="6"/>
      <c r="K6425" s="6"/>
      <c r="L6425" s="6"/>
      <c r="M6425" s="6"/>
      <c r="N6425" s="6"/>
      <c r="O6425" s="7"/>
      <c r="P6425" s="7"/>
      <c r="Q6425" s="7"/>
      <c r="R6425" s="6"/>
    </row>
    <row r="6426" spans="5:18">
      <c r="E6426" s="5"/>
      <c r="F6426" s="6"/>
      <c r="G6426" s="6"/>
      <c r="I6426" s="6"/>
      <c r="J6426" s="6"/>
      <c r="K6426" s="6"/>
      <c r="L6426" s="6"/>
      <c r="M6426" s="6"/>
      <c r="N6426" s="6"/>
      <c r="O6426" s="7"/>
      <c r="P6426" s="7"/>
      <c r="Q6426" s="7"/>
      <c r="R6426" s="6"/>
    </row>
    <row r="6427" spans="5:18">
      <c r="E6427" s="5"/>
      <c r="F6427" s="6"/>
      <c r="G6427" s="6"/>
      <c r="I6427" s="6"/>
      <c r="J6427" s="6"/>
      <c r="K6427" s="6"/>
      <c r="L6427" s="6"/>
      <c r="M6427" s="6"/>
      <c r="N6427" s="6"/>
      <c r="O6427" s="7"/>
      <c r="P6427" s="7"/>
      <c r="Q6427" s="7"/>
      <c r="R6427" s="6"/>
    </row>
    <row r="6428" spans="5:18">
      <c r="E6428" s="5"/>
      <c r="F6428" s="6"/>
      <c r="G6428" s="6"/>
      <c r="I6428" s="6"/>
      <c r="J6428" s="6"/>
      <c r="K6428" s="6"/>
      <c r="L6428" s="6"/>
      <c r="M6428" s="6"/>
      <c r="N6428" s="6"/>
      <c r="O6428" s="7"/>
      <c r="P6428" s="7"/>
      <c r="Q6428" s="7"/>
      <c r="R6428" s="6"/>
    </row>
    <row r="6429" spans="5:18">
      <c r="E6429" s="5"/>
      <c r="F6429" s="6"/>
      <c r="G6429" s="6"/>
      <c r="I6429" s="6"/>
      <c r="J6429" s="6"/>
      <c r="K6429" s="6"/>
      <c r="L6429" s="6"/>
      <c r="M6429" s="6"/>
      <c r="N6429" s="6"/>
      <c r="O6429" s="7"/>
      <c r="P6429" s="7"/>
      <c r="Q6429" s="7"/>
      <c r="R6429" s="6"/>
    </row>
    <row r="6430" spans="5:18">
      <c r="E6430" s="5"/>
      <c r="F6430" s="6"/>
      <c r="G6430" s="6"/>
      <c r="I6430" s="6"/>
      <c r="J6430" s="6"/>
      <c r="K6430" s="6"/>
      <c r="L6430" s="6"/>
      <c r="M6430" s="6"/>
      <c r="N6430" s="6"/>
      <c r="O6430" s="7"/>
      <c r="P6430" s="7"/>
      <c r="Q6430" s="7"/>
      <c r="R6430" s="6"/>
    </row>
    <row r="6431" spans="5:18">
      <c r="E6431" s="5"/>
      <c r="F6431" s="6"/>
      <c r="G6431" s="6"/>
      <c r="I6431" s="6"/>
      <c r="J6431" s="6"/>
      <c r="K6431" s="6"/>
      <c r="L6431" s="6"/>
      <c r="M6431" s="6"/>
      <c r="N6431" s="6"/>
      <c r="O6431" s="7"/>
      <c r="P6431" s="7"/>
      <c r="Q6431" s="7"/>
      <c r="R6431" s="6"/>
    </row>
    <row r="6432" spans="5:18">
      <c r="E6432" s="5"/>
      <c r="F6432" s="6"/>
      <c r="G6432" s="6"/>
      <c r="I6432" s="6"/>
      <c r="J6432" s="6"/>
      <c r="K6432" s="6"/>
      <c r="L6432" s="6"/>
      <c r="M6432" s="6"/>
      <c r="N6432" s="6"/>
      <c r="O6432" s="7"/>
      <c r="P6432" s="7"/>
      <c r="Q6432" s="7"/>
      <c r="R6432" s="6"/>
    </row>
    <row r="6433" spans="5:18">
      <c r="E6433" s="5"/>
      <c r="F6433" s="6"/>
      <c r="G6433" s="6"/>
      <c r="I6433" s="6"/>
      <c r="J6433" s="6"/>
      <c r="K6433" s="6"/>
      <c r="L6433" s="6"/>
      <c r="M6433" s="6"/>
      <c r="N6433" s="6"/>
      <c r="O6433" s="7"/>
      <c r="P6433" s="7"/>
      <c r="Q6433" s="7"/>
      <c r="R6433" s="6"/>
    </row>
    <row r="6434" spans="5:18">
      <c r="E6434" s="5"/>
      <c r="F6434" s="6"/>
      <c r="G6434" s="6"/>
      <c r="I6434" s="6"/>
      <c r="J6434" s="6"/>
      <c r="K6434" s="6"/>
      <c r="L6434" s="6"/>
      <c r="M6434" s="6"/>
      <c r="N6434" s="6"/>
      <c r="O6434" s="7"/>
      <c r="P6434" s="7"/>
      <c r="Q6434" s="7"/>
      <c r="R6434" s="6"/>
    </row>
    <row r="6435" spans="5:18">
      <c r="E6435" s="5"/>
      <c r="F6435" s="6"/>
      <c r="G6435" s="6"/>
      <c r="I6435" s="6"/>
      <c r="J6435" s="6"/>
      <c r="K6435" s="6"/>
      <c r="L6435" s="6"/>
      <c r="M6435" s="6"/>
      <c r="N6435" s="6"/>
      <c r="O6435" s="7"/>
      <c r="P6435" s="7"/>
      <c r="Q6435" s="7"/>
      <c r="R6435" s="6"/>
    </row>
    <row r="6436" spans="5:18">
      <c r="E6436" s="5"/>
      <c r="F6436" s="6"/>
      <c r="G6436" s="6"/>
      <c r="I6436" s="6"/>
      <c r="J6436" s="6"/>
      <c r="K6436" s="6"/>
      <c r="L6436" s="6"/>
      <c r="M6436" s="6"/>
      <c r="N6436" s="6"/>
      <c r="O6436" s="7"/>
      <c r="P6436" s="7"/>
      <c r="Q6436" s="7"/>
      <c r="R6436" s="6"/>
    </row>
    <row r="6437" spans="5:18">
      <c r="E6437" s="5"/>
      <c r="F6437" s="6"/>
      <c r="G6437" s="6"/>
      <c r="I6437" s="6"/>
      <c r="J6437" s="6"/>
      <c r="K6437" s="6"/>
      <c r="L6437" s="6"/>
      <c r="M6437" s="6"/>
      <c r="N6437" s="6"/>
      <c r="O6437" s="7"/>
      <c r="P6437" s="7"/>
      <c r="Q6437" s="7"/>
      <c r="R6437" s="6"/>
    </row>
    <row r="6438" spans="5:18">
      <c r="E6438" s="5"/>
      <c r="F6438" s="6"/>
      <c r="G6438" s="6"/>
      <c r="I6438" s="6"/>
      <c r="J6438" s="6"/>
      <c r="K6438" s="6"/>
      <c r="L6438" s="6"/>
      <c r="M6438" s="6"/>
      <c r="N6438" s="6"/>
      <c r="O6438" s="7"/>
      <c r="P6438" s="7"/>
      <c r="Q6438" s="7"/>
      <c r="R6438" s="6"/>
    </row>
    <row r="6439" spans="5:18">
      <c r="E6439" s="5"/>
      <c r="F6439" s="6"/>
      <c r="G6439" s="6"/>
      <c r="I6439" s="6"/>
      <c r="J6439" s="6"/>
      <c r="K6439" s="6"/>
      <c r="L6439" s="6"/>
      <c r="M6439" s="6"/>
      <c r="N6439" s="6"/>
      <c r="O6439" s="7"/>
      <c r="P6439" s="7"/>
      <c r="Q6439" s="7"/>
      <c r="R6439" s="6"/>
    </row>
    <row r="6440" spans="5:18">
      <c r="E6440" s="5"/>
      <c r="F6440" s="6"/>
      <c r="G6440" s="6"/>
      <c r="I6440" s="6"/>
      <c r="J6440" s="6"/>
      <c r="K6440" s="6"/>
      <c r="L6440" s="6"/>
      <c r="M6440" s="6"/>
      <c r="N6440" s="6"/>
      <c r="O6440" s="7"/>
      <c r="P6440" s="7"/>
      <c r="Q6440" s="7"/>
      <c r="R6440" s="6"/>
    </row>
    <row r="6441" spans="5:18">
      <c r="E6441" s="5"/>
      <c r="F6441" s="6"/>
      <c r="G6441" s="6"/>
      <c r="I6441" s="6"/>
      <c r="J6441" s="6"/>
      <c r="K6441" s="6"/>
      <c r="L6441" s="6"/>
      <c r="M6441" s="6"/>
      <c r="N6441" s="6"/>
      <c r="O6441" s="7"/>
      <c r="P6441" s="7"/>
      <c r="Q6441" s="7"/>
      <c r="R6441" s="6"/>
    </row>
    <row r="6442" spans="5:18">
      <c r="E6442" s="5"/>
      <c r="F6442" s="6"/>
      <c r="G6442" s="6"/>
      <c r="I6442" s="6"/>
      <c r="J6442" s="6"/>
      <c r="K6442" s="6"/>
      <c r="L6442" s="6"/>
      <c r="M6442" s="6"/>
      <c r="N6442" s="6"/>
      <c r="O6442" s="7"/>
      <c r="P6442" s="7"/>
      <c r="Q6442" s="7"/>
      <c r="R6442" s="6"/>
    </row>
    <row r="6443" spans="5:18">
      <c r="E6443" s="5"/>
      <c r="F6443" s="6"/>
      <c r="G6443" s="6"/>
      <c r="I6443" s="6"/>
      <c r="J6443" s="6"/>
      <c r="K6443" s="6"/>
      <c r="L6443" s="6"/>
      <c r="M6443" s="6"/>
      <c r="N6443" s="6"/>
      <c r="O6443" s="7"/>
      <c r="P6443" s="7"/>
      <c r="Q6443" s="7"/>
      <c r="R6443" s="6"/>
    </row>
    <row r="6444" spans="5:18">
      <c r="E6444" s="5"/>
      <c r="F6444" s="6"/>
      <c r="G6444" s="6"/>
      <c r="I6444" s="6"/>
      <c r="J6444" s="6"/>
      <c r="K6444" s="6"/>
      <c r="L6444" s="6"/>
      <c r="M6444" s="6"/>
      <c r="N6444" s="6"/>
      <c r="O6444" s="7"/>
      <c r="P6444" s="7"/>
      <c r="Q6444" s="7"/>
      <c r="R6444" s="6"/>
    </row>
    <row r="6445" spans="5:18">
      <c r="E6445" s="5"/>
      <c r="F6445" s="6"/>
      <c r="G6445" s="6"/>
      <c r="I6445" s="6"/>
      <c r="J6445" s="6"/>
      <c r="K6445" s="6"/>
      <c r="L6445" s="6"/>
      <c r="M6445" s="6"/>
      <c r="N6445" s="6"/>
      <c r="O6445" s="7"/>
      <c r="P6445" s="7"/>
      <c r="Q6445" s="7"/>
      <c r="R6445" s="6"/>
    </row>
    <row r="6446" spans="5:18">
      <c r="E6446" s="5"/>
      <c r="F6446" s="6"/>
      <c r="G6446" s="6"/>
      <c r="I6446" s="6"/>
      <c r="J6446" s="6"/>
      <c r="K6446" s="6"/>
      <c r="L6446" s="6"/>
      <c r="M6446" s="6"/>
      <c r="N6446" s="6"/>
      <c r="O6446" s="7"/>
      <c r="P6446" s="7"/>
      <c r="Q6446" s="7"/>
      <c r="R6446" s="6"/>
    </row>
    <row r="6447" spans="5:18">
      <c r="E6447" s="5"/>
      <c r="F6447" s="6"/>
      <c r="G6447" s="6"/>
      <c r="I6447" s="6"/>
      <c r="J6447" s="6"/>
      <c r="K6447" s="6"/>
      <c r="L6447" s="6"/>
      <c r="M6447" s="6"/>
      <c r="N6447" s="6"/>
      <c r="O6447" s="7"/>
      <c r="P6447" s="7"/>
      <c r="Q6447" s="7"/>
      <c r="R6447" s="6"/>
    </row>
    <row r="6448" spans="5:18">
      <c r="E6448" s="5"/>
      <c r="F6448" s="6"/>
      <c r="G6448" s="6"/>
      <c r="I6448" s="6"/>
      <c r="J6448" s="6"/>
      <c r="K6448" s="6"/>
      <c r="L6448" s="6"/>
      <c r="M6448" s="6"/>
      <c r="N6448" s="6"/>
      <c r="O6448" s="7"/>
      <c r="P6448" s="7"/>
      <c r="Q6448" s="7"/>
      <c r="R6448" s="6"/>
    </row>
    <row r="6449" spans="5:18">
      <c r="E6449" s="5"/>
      <c r="F6449" s="6"/>
      <c r="G6449" s="6"/>
      <c r="I6449" s="6"/>
      <c r="J6449" s="6"/>
      <c r="K6449" s="6"/>
      <c r="L6449" s="6"/>
      <c r="M6449" s="6"/>
      <c r="N6449" s="6"/>
      <c r="O6449" s="7"/>
      <c r="P6449" s="7"/>
      <c r="Q6449" s="7"/>
      <c r="R6449" s="6"/>
    </row>
    <row r="6450" spans="5:18">
      <c r="E6450" s="5"/>
      <c r="F6450" s="6"/>
      <c r="G6450" s="6"/>
      <c r="I6450" s="6"/>
      <c r="J6450" s="6"/>
      <c r="K6450" s="6"/>
      <c r="L6450" s="6"/>
      <c r="M6450" s="6"/>
      <c r="N6450" s="6"/>
      <c r="O6450" s="7"/>
      <c r="P6450" s="7"/>
      <c r="Q6450" s="7"/>
      <c r="R6450" s="6"/>
    </row>
    <row r="6451" spans="5:18">
      <c r="E6451" s="5"/>
      <c r="F6451" s="6"/>
      <c r="G6451" s="6"/>
      <c r="I6451" s="6"/>
      <c r="J6451" s="6"/>
      <c r="K6451" s="6"/>
      <c r="L6451" s="6"/>
      <c r="M6451" s="6"/>
      <c r="N6451" s="6"/>
      <c r="O6451" s="7"/>
      <c r="P6451" s="7"/>
      <c r="Q6451" s="7"/>
      <c r="R6451" s="6"/>
    </row>
    <row r="6452" spans="5:18">
      <c r="E6452" s="5"/>
      <c r="F6452" s="6"/>
      <c r="G6452" s="6"/>
      <c r="I6452" s="6"/>
      <c r="J6452" s="6"/>
      <c r="K6452" s="6"/>
      <c r="L6452" s="6"/>
      <c r="M6452" s="6"/>
      <c r="N6452" s="6"/>
      <c r="O6452" s="7"/>
      <c r="P6452" s="7"/>
      <c r="Q6452" s="7"/>
      <c r="R6452" s="6"/>
    </row>
    <row r="6453" spans="5:18">
      <c r="E6453" s="5"/>
      <c r="F6453" s="6"/>
      <c r="G6453" s="6"/>
      <c r="I6453" s="6"/>
      <c r="J6453" s="6"/>
      <c r="K6453" s="6"/>
      <c r="L6453" s="6"/>
      <c r="M6453" s="6"/>
      <c r="N6453" s="6"/>
      <c r="O6453" s="7"/>
      <c r="P6453" s="7"/>
      <c r="Q6453" s="7"/>
      <c r="R6453" s="6"/>
    </row>
    <row r="6454" spans="5:18">
      <c r="E6454" s="5"/>
      <c r="F6454" s="6"/>
      <c r="G6454" s="6"/>
      <c r="I6454" s="6"/>
      <c r="J6454" s="6"/>
      <c r="K6454" s="6"/>
      <c r="L6454" s="6"/>
      <c r="M6454" s="6"/>
      <c r="N6454" s="6"/>
      <c r="O6454" s="7"/>
      <c r="P6454" s="7"/>
      <c r="Q6454" s="7"/>
      <c r="R6454" s="6"/>
    </row>
    <row r="6455" spans="5:18">
      <c r="E6455" s="5"/>
      <c r="F6455" s="6"/>
      <c r="G6455" s="6"/>
      <c r="I6455" s="6"/>
      <c r="J6455" s="6"/>
      <c r="K6455" s="6"/>
      <c r="L6455" s="6"/>
      <c r="M6455" s="6"/>
      <c r="N6455" s="6"/>
      <c r="O6455" s="7"/>
      <c r="P6455" s="7"/>
      <c r="Q6455" s="7"/>
      <c r="R6455" s="6"/>
    </row>
    <row r="6456" spans="5:18">
      <c r="E6456" s="5"/>
      <c r="F6456" s="6"/>
      <c r="G6456" s="6"/>
      <c r="I6456" s="6"/>
      <c r="J6456" s="6"/>
      <c r="K6456" s="6"/>
      <c r="L6456" s="6"/>
      <c r="M6456" s="6"/>
      <c r="N6456" s="6"/>
      <c r="O6456" s="7"/>
      <c r="P6456" s="7"/>
      <c r="Q6456" s="7"/>
      <c r="R6456" s="6"/>
    </row>
    <row r="6457" spans="5:18">
      <c r="E6457" s="5"/>
      <c r="F6457" s="6"/>
      <c r="G6457" s="6"/>
      <c r="I6457" s="6"/>
      <c r="J6457" s="6"/>
      <c r="K6457" s="6"/>
      <c r="L6457" s="6"/>
      <c r="M6457" s="6"/>
      <c r="N6457" s="6"/>
      <c r="O6457" s="7"/>
      <c r="P6457" s="7"/>
      <c r="Q6457" s="7"/>
      <c r="R6457" s="6"/>
    </row>
    <row r="6458" spans="5:18">
      <c r="E6458" s="5"/>
      <c r="F6458" s="6"/>
      <c r="G6458" s="6"/>
      <c r="I6458" s="6"/>
      <c r="J6458" s="6"/>
      <c r="K6458" s="6"/>
      <c r="L6458" s="6"/>
      <c r="M6458" s="6"/>
      <c r="N6458" s="6"/>
      <c r="O6458" s="7"/>
      <c r="P6458" s="7"/>
      <c r="Q6458" s="7"/>
      <c r="R6458" s="6"/>
    </row>
    <row r="6459" spans="5:18">
      <c r="E6459" s="5"/>
      <c r="F6459" s="6"/>
      <c r="G6459" s="6"/>
      <c r="I6459" s="6"/>
      <c r="J6459" s="6"/>
      <c r="K6459" s="6"/>
      <c r="L6459" s="6"/>
      <c r="M6459" s="6"/>
      <c r="N6459" s="6"/>
      <c r="O6459" s="7"/>
      <c r="P6459" s="7"/>
      <c r="Q6459" s="7"/>
      <c r="R6459" s="6"/>
    </row>
    <row r="6460" spans="5:18">
      <c r="E6460" s="5"/>
      <c r="F6460" s="6"/>
      <c r="G6460" s="6"/>
      <c r="I6460" s="6"/>
      <c r="J6460" s="6"/>
      <c r="K6460" s="6"/>
      <c r="L6460" s="6"/>
      <c r="M6460" s="6"/>
      <c r="N6460" s="6"/>
      <c r="O6460" s="7"/>
      <c r="P6460" s="7"/>
      <c r="Q6460" s="7"/>
      <c r="R6460" s="6"/>
    </row>
    <row r="6461" spans="5:18">
      <c r="E6461" s="5"/>
      <c r="F6461" s="6"/>
      <c r="G6461" s="6"/>
      <c r="I6461" s="6"/>
      <c r="J6461" s="6"/>
      <c r="K6461" s="6"/>
      <c r="L6461" s="6"/>
      <c r="M6461" s="6"/>
      <c r="N6461" s="6"/>
      <c r="O6461" s="7"/>
      <c r="P6461" s="7"/>
      <c r="Q6461" s="7"/>
      <c r="R6461" s="6"/>
    </row>
    <row r="6462" spans="5:18">
      <c r="E6462" s="5"/>
      <c r="F6462" s="6"/>
      <c r="G6462" s="6"/>
      <c r="I6462" s="6"/>
      <c r="J6462" s="6"/>
      <c r="K6462" s="6"/>
      <c r="L6462" s="6"/>
      <c r="M6462" s="6"/>
      <c r="N6462" s="6"/>
      <c r="O6462" s="7"/>
      <c r="P6462" s="7"/>
      <c r="Q6462" s="7"/>
      <c r="R6462" s="6"/>
    </row>
    <row r="6463" spans="5:18">
      <c r="E6463" s="5"/>
      <c r="F6463" s="6"/>
      <c r="G6463" s="6"/>
      <c r="I6463" s="6"/>
      <c r="J6463" s="6"/>
      <c r="K6463" s="6"/>
      <c r="L6463" s="6"/>
      <c r="M6463" s="6"/>
      <c r="N6463" s="6"/>
      <c r="O6463" s="7"/>
      <c r="P6463" s="7"/>
      <c r="Q6463" s="7"/>
      <c r="R6463" s="6"/>
    </row>
    <row r="6464" spans="5:18">
      <c r="E6464" s="5"/>
      <c r="F6464" s="6"/>
      <c r="G6464" s="6"/>
      <c r="I6464" s="6"/>
      <c r="J6464" s="6"/>
      <c r="K6464" s="6"/>
      <c r="L6464" s="6"/>
      <c r="M6464" s="6"/>
      <c r="N6464" s="6"/>
      <c r="O6464" s="7"/>
      <c r="P6464" s="7"/>
      <c r="Q6464" s="7"/>
      <c r="R6464" s="6"/>
    </row>
    <row r="6465" spans="5:18">
      <c r="E6465" s="5"/>
      <c r="F6465" s="6"/>
      <c r="G6465" s="6"/>
      <c r="I6465" s="6"/>
      <c r="J6465" s="6"/>
      <c r="K6465" s="6"/>
      <c r="L6465" s="6"/>
      <c r="M6465" s="6"/>
      <c r="N6465" s="6"/>
      <c r="O6465" s="7"/>
      <c r="P6465" s="7"/>
      <c r="Q6465" s="7"/>
      <c r="R6465" s="6"/>
    </row>
    <row r="6466" spans="5:18">
      <c r="E6466" s="5"/>
      <c r="F6466" s="6"/>
      <c r="G6466" s="6"/>
      <c r="I6466" s="6"/>
      <c r="J6466" s="6"/>
      <c r="K6466" s="6"/>
      <c r="L6466" s="6"/>
      <c r="M6466" s="6"/>
      <c r="N6466" s="6"/>
      <c r="O6466" s="7"/>
      <c r="P6466" s="7"/>
      <c r="Q6466" s="7"/>
      <c r="R6466" s="6"/>
    </row>
    <row r="6467" spans="5:18">
      <c r="E6467" s="5"/>
      <c r="F6467" s="6"/>
      <c r="G6467" s="6"/>
      <c r="I6467" s="6"/>
      <c r="J6467" s="6"/>
      <c r="K6467" s="6"/>
      <c r="L6467" s="6"/>
      <c r="M6467" s="6"/>
      <c r="N6467" s="6"/>
      <c r="O6467" s="7"/>
      <c r="P6467" s="7"/>
      <c r="Q6467" s="7"/>
      <c r="R6467" s="6"/>
    </row>
    <row r="6468" spans="5:18">
      <c r="E6468" s="5"/>
      <c r="F6468" s="6"/>
      <c r="G6468" s="6"/>
      <c r="I6468" s="6"/>
      <c r="J6468" s="6"/>
      <c r="K6468" s="6"/>
      <c r="L6468" s="6"/>
      <c r="M6468" s="6"/>
      <c r="N6468" s="6"/>
      <c r="O6468" s="7"/>
      <c r="P6468" s="7"/>
      <c r="Q6468" s="7"/>
      <c r="R6468" s="6"/>
    </row>
    <row r="6469" spans="5:18">
      <c r="E6469" s="5"/>
      <c r="F6469" s="6"/>
      <c r="G6469" s="6"/>
      <c r="I6469" s="6"/>
      <c r="J6469" s="6"/>
      <c r="K6469" s="6"/>
      <c r="L6469" s="6"/>
      <c r="M6469" s="6"/>
      <c r="N6469" s="6"/>
      <c r="O6469" s="7"/>
      <c r="P6469" s="7"/>
      <c r="Q6469" s="7"/>
      <c r="R6469" s="6"/>
    </row>
    <row r="6470" spans="5:18">
      <c r="E6470" s="5"/>
      <c r="F6470" s="6"/>
      <c r="G6470" s="6"/>
      <c r="I6470" s="6"/>
      <c r="J6470" s="6"/>
      <c r="K6470" s="6"/>
      <c r="L6470" s="6"/>
      <c r="M6470" s="6"/>
      <c r="N6470" s="6"/>
      <c r="O6470" s="7"/>
      <c r="P6470" s="7"/>
      <c r="Q6470" s="7"/>
      <c r="R6470" s="6"/>
    </row>
    <row r="6471" spans="5:18">
      <c r="E6471" s="5"/>
      <c r="F6471" s="6"/>
      <c r="G6471" s="6"/>
      <c r="I6471" s="6"/>
      <c r="J6471" s="6"/>
      <c r="K6471" s="6"/>
      <c r="L6471" s="6"/>
      <c r="M6471" s="6"/>
      <c r="N6471" s="6"/>
      <c r="O6471" s="7"/>
      <c r="P6471" s="7"/>
      <c r="Q6471" s="7"/>
      <c r="R6471" s="6"/>
    </row>
    <row r="6472" spans="5:18">
      <c r="E6472" s="5"/>
      <c r="F6472" s="6"/>
      <c r="G6472" s="6"/>
      <c r="I6472" s="6"/>
      <c r="J6472" s="6"/>
      <c r="K6472" s="6"/>
      <c r="L6472" s="6"/>
      <c r="M6472" s="6"/>
      <c r="N6472" s="6"/>
      <c r="O6472" s="7"/>
      <c r="P6472" s="7"/>
      <c r="Q6472" s="7"/>
      <c r="R6472" s="6"/>
    </row>
    <row r="6473" spans="5:18">
      <c r="E6473" s="5"/>
      <c r="F6473" s="6"/>
      <c r="G6473" s="6"/>
      <c r="I6473" s="6"/>
      <c r="J6473" s="6"/>
      <c r="K6473" s="6"/>
      <c r="L6473" s="6"/>
      <c r="M6473" s="6"/>
      <c r="N6473" s="6"/>
      <c r="O6473" s="7"/>
      <c r="P6473" s="7"/>
      <c r="Q6473" s="7"/>
      <c r="R6473" s="6"/>
    </row>
    <row r="6474" spans="5:18">
      <c r="E6474" s="5"/>
      <c r="F6474" s="6"/>
      <c r="G6474" s="6"/>
      <c r="I6474" s="6"/>
      <c r="J6474" s="6"/>
      <c r="K6474" s="6"/>
      <c r="L6474" s="6"/>
      <c r="M6474" s="6"/>
      <c r="N6474" s="6"/>
      <c r="O6474" s="7"/>
      <c r="P6474" s="7"/>
      <c r="Q6474" s="7"/>
      <c r="R6474" s="6"/>
    </row>
    <row r="6475" spans="5:18">
      <c r="E6475" s="5"/>
      <c r="F6475" s="6"/>
      <c r="G6475" s="6"/>
      <c r="I6475" s="6"/>
      <c r="J6475" s="6"/>
      <c r="K6475" s="6"/>
      <c r="L6475" s="6"/>
      <c r="M6475" s="6"/>
      <c r="N6475" s="6"/>
      <c r="O6475" s="7"/>
      <c r="P6475" s="7"/>
      <c r="Q6475" s="7"/>
      <c r="R6475" s="6"/>
    </row>
    <row r="6476" spans="5:18">
      <c r="E6476" s="5"/>
      <c r="F6476" s="6"/>
      <c r="G6476" s="6"/>
      <c r="I6476" s="6"/>
      <c r="J6476" s="6"/>
      <c r="K6476" s="6"/>
      <c r="L6476" s="6"/>
      <c r="M6476" s="6"/>
      <c r="N6476" s="6"/>
      <c r="O6476" s="7"/>
      <c r="P6476" s="7"/>
      <c r="Q6476" s="7"/>
      <c r="R6476" s="6"/>
    </row>
    <row r="6477" spans="5:18">
      <c r="E6477" s="5"/>
      <c r="F6477" s="6"/>
      <c r="G6477" s="6"/>
      <c r="I6477" s="6"/>
      <c r="J6477" s="6"/>
      <c r="K6477" s="6"/>
      <c r="L6477" s="6"/>
      <c r="M6477" s="6"/>
      <c r="N6477" s="6"/>
      <c r="O6477" s="7"/>
      <c r="P6477" s="7"/>
      <c r="Q6477" s="7"/>
      <c r="R6477" s="6"/>
    </row>
    <row r="6478" spans="5:18">
      <c r="E6478" s="5"/>
      <c r="F6478" s="6"/>
      <c r="G6478" s="6"/>
      <c r="I6478" s="6"/>
      <c r="J6478" s="6"/>
      <c r="K6478" s="6"/>
      <c r="L6478" s="6"/>
      <c r="M6478" s="6"/>
      <c r="N6478" s="6"/>
      <c r="O6478" s="7"/>
      <c r="P6478" s="7"/>
      <c r="Q6478" s="7"/>
      <c r="R6478" s="6"/>
    </row>
    <row r="6479" spans="5:18">
      <c r="E6479" s="5"/>
      <c r="F6479" s="6"/>
      <c r="G6479" s="6"/>
      <c r="I6479" s="6"/>
      <c r="J6479" s="6"/>
      <c r="K6479" s="6"/>
      <c r="L6479" s="6"/>
      <c r="M6479" s="6"/>
      <c r="N6479" s="6"/>
      <c r="O6479" s="7"/>
      <c r="P6479" s="7"/>
      <c r="Q6479" s="7"/>
      <c r="R6479" s="6"/>
    </row>
    <row r="6480" spans="5:18">
      <c r="E6480" s="5"/>
      <c r="F6480" s="6"/>
      <c r="G6480" s="6"/>
      <c r="I6480" s="6"/>
      <c r="J6480" s="6"/>
      <c r="K6480" s="6"/>
      <c r="L6480" s="6"/>
      <c r="M6480" s="6"/>
      <c r="N6480" s="6"/>
      <c r="O6480" s="7"/>
      <c r="P6480" s="7"/>
      <c r="Q6480" s="7"/>
      <c r="R6480" s="6"/>
    </row>
    <row r="6481" spans="5:18">
      <c r="E6481" s="5"/>
      <c r="F6481" s="6"/>
      <c r="G6481" s="6"/>
      <c r="I6481" s="6"/>
      <c r="J6481" s="6"/>
      <c r="K6481" s="6"/>
      <c r="L6481" s="6"/>
      <c r="M6481" s="6"/>
      <c r="N6481" s="6"/>
      <c r="O6481" s="7"/>
      <c r="P6481" s="7"/>
      <c r="Q6481" s="7"/>
      <c r="R6481" s="6"/>
    </row>
    <row r="6482" spans="5:18">
      <c r="E6482" s="5"/>
      <c r="F6482" s="6"/>
      <c r="G6482" s="6"/>
      <c r="I6482" s="6"/>
      <c r="J6482" s="6"/>
      <c r="K6482" s="6"/>
      <c r="L6482" s="6"/>
      <c r="M6482" s="6"/>
      <c r="N6482" s="6"/>
      <c r="O6482" s="7"/>
      <c r="P6482" s="7"/>
      <c r="Q6482" s="7"/>
      <c r="R6482" s="6"/>
    </row>
    <row r="6483" spans="5:18">
      <c r="E6483" s="5"/>
      <c r="F6483" s="6"/>
      <c r="G6483" s="6"/>
      <c r="I6483" s="6"/>
      <c r="J6483" s="6"/>
      <c r="K6483" s="6"/>
      <c r="L6483" s="6"/>
      <c r="M6483" s="6"/>
      <c r="N6483" s="6"/>
      <c r="O6483" s="7"/>
      <c r="P6483" s="7"/>
      <c r="Q6483" s="7"/>
      <c r="R6483" s="6"/>
    </row>
    <row r="6484" spans="5:18">
      <c r="E6484" s="5"/>
      <c r="F6484" s="6"/>
      <c r="G6484" s="6"/>
      <c r="I6484" s="6"/>
      <c r="J6484" s="6"/>
      <c r="K6484" s="6"/>
      <c r="L6484" s="6"/>
      <c r="M6484" s="6"/>
      <c r="N6484" s="6"/>
      <c r="O6484" s="7"/>
      <c r="P6484" s="7"/>
      <c r="Q6484" s="7"/>
      <c r="R6484" s="6"/>
    </row>
    <row r="6485" spans="5:18">
      <c r="E6485" s="5"/>
      <c r="F6485" s="6"/>
      <c r="G6485" s="6"/>
      <c r="I6485" s="6"/>
      <c r="J6485" s="6"/>
      <c r="K6485" s="6"/>
      <c r="L6485" s="6"/>
      <c r="M6485" s="6"/>
      <c r="N6485" s="6"/>
      <c r="O6485" s="7"/>
      <c r="P6485" s="7"/>
      <c r="Q6485" s="7"/>
      <c r="R6485" s="6"/>
    </row>
    <row r="6486" spans="5:18">
      <c r="E6486" s="5"/>
      <c r="F6486" s="6"/>
      <c r="G6486" s="6"/>
      <c r="I6486" s="6"/>
      <c r="J6486" s="6"/>
      <c r="K6486" s="6"/>
      <c r="L6486" s="6"/>
      <c r="M6486" s="6"/>
      <c r="N6486" s="6"/>
      <c r="O6486" s="7"/>
      <c r="P6486" s="7"/>
      <c r="Q6486" s="7"/>
      <c r="R6486" s="6"/>
    </row>
    <row r="6487" spans="5:18">
      <c r="E6487" s="5"/>
      <c r="F6487" s="6"/>
      <c r="G6487" s="6"/>
      <c r="I6487" s="6"/>
      <c r="J6487" s="6"/>
      <c r="K6487" s="6"/>
      <c r="L6487" s="6"/>
      <c r="M6487" s="6"/>
      <c r="N6487" s="6"/>
      <c r="O6487" s="7"/>
      <c r="P6487" s="7"/>
      <c r="Q6487" s="7"/>
      <c r="R6487" s="6"/>
    </row>
    <row r="6488" spans="5:18">
      <c r="E6488" s="5"/>
      <c r="F6488" s="6"/>
      <c r="G6488" s="6"/>
      <c r="I6488" s="6"/>
      <c r="J6488" s="6"/>
      <c r="K6488" s="6"/>
      <c r="L6488" s="6"/>
      <c r="M6488" s="6"/>
      <c r="N6488" s="6"/>
      <c r="O6488" s="7"/>
      <c r="P6488" s="7"/>
      <c r="Q6488" s="7"/>
      <c r="R6488" s="6"/>
    </row>
    <row r="6489" spans="5:18">
      <c r="E6489" s="5"/>
      <c r="F6489" s="6"/>
      <c r="G6489" s="6"/>
      <c r="I6489" s="6"/>
      <c r="J6489" s="6"/>
      <c r="K6489" s="6"/>
      <c r="L6489" s="6"/>
      <c r="M6489" s="6"/>
      <c r="N6489" s="6"/>
      <c r="O6489" s="7"/>
      <c r="P6489" s="7"/>
      <c r="Q6489" s="7"/>
      <c r="R6489" s="6"/>
    </row>
    <row r="6490" spans="5:18">
      <c r="E6490" s="5"/>
      <c r="F6490" s="6"/>
      <c r="G6490" s="6"/>
      <c r="I6490" s="6"/>
      <c r="J6490" s="6"/>
      <c r="K6490" s="6"/>
      <c r="L6490" s="6"/>
      <c r="M6490" s="6"/>
      <c r="N6490" s="6"/>
      <c r="O6490" s="7"/>
      <c r="P6490" s="7"/>
      <c r="Q6490" s="7"/>
      <c r="R6490" s="6"/>
    </row>
    <row r="6491" spans="5:18">
      <c r="E6491" s="5"/>
      <c r="F6491" s="6"/>
      <c r="G6491" s="6"/>
      <c r="I6491" s="6"/>
      <c r="J6491" s="6"/>
      <c r="K6491" s="6"/>
      <c r="L6491" s="6"/>
      <c r="M6491" s="6"/>
      <c r="N6491" s="6"/>
      <c r="O6491" s="7"/>
      <c r="P6491" s="7"/>
      <c r="Q6491" s="7"/>
      <c r="R6491" s="6"/>
    </row>
    <row r="6492" spans="5:18">
      <c r="E6492" s="5"/>
      <c r="F6492" s="6"/>
      <c r="G6492" s="6"/>
      <c r="I6492" s="6"/>
      <c r="J6492" s="6"/>
      <c r="K6492" s="6"/>
      <c r="L6492" s="6"/>
      <c r="M6492" s="6"/>
      <c r="N6492" s="6"/>
      <c r="O6492" s="7"/>
      <c r="P6492" s="7"/>
      <c r="Q6492" s="7"/>
      <c r="R6492" s="6"/>
    </row>
    <row r="6493" spans="5:18">
      <c r="E6493" s="5"/>
      <c r="F6493" s="6"/>
      <c r="G6493" s="6"/>
      <c r="I6493" s="6"/>
      <c r="J6493" s="6"/>
      <c r="K6493" s="6"/>
      <c r="L6493" s="6"/>
      <c r="M6493" s="6"/>
      <c r="N6493" s="6"/>
      <c r="O6493" s="7"/>
      <c r="P6493" s="7"/>
      <c r="Q6493" s="7"/>
      <c r="R6493" s="6"/>
    </row>
    <row r="6494" spans="5:18">
      <c r="E6494" s="5"/>
      <c r="F6494" s="6"/>
      <c r="G6494" s="6"/>
      <c r="I6494" s="6"/>
      <c r="J6494" s="6"/>
      <c r="K6494" s="6"/>
      <c r="L6494" s="6"/>
      <c r="M6494" s="6"/>
      <c r="N6494" s="6"/>
      <c r="O6494" s="7"/>
      <c r="P6494" s="7"/>
      <c r="Q6494" s="7"/>
      <c r="R6494" s="6"/>
    </row>
    <row r="6495" spans="5:18">
      <c r="E6495" s="5"/>
      <c r="F6495" s="6"/>
      <c r="G6495" s="6"/>
      <c r="I6495" s="6"/>
      <c r="J6495" s="6"/>
      <c r="K6495" s="6"/>
      <c r="L6495" s="6"/>
      <c r="M6495" s="6"/>
      <c r="N6495" s="6"/>
      <c r="O6495" s="7"/>
      <c r="P6495" s="7"/>
      <c r="Q6495" s="7"/>
      <c r="R6495" s="6"/>
    </row>
    <row r="6496" spans="5:18">
      <c r="E6496" s="5"/>
      <c r="F6496" s="6"/>
      <c r="G6496" s="6"/>
      <c r="I6496" s="6"/>
      <c r="J6496" s="6"/>
      <c r="K6496" s="6"/>
      <c r="L6496" s="6"/>
      <c r="M6496" s="6"/>
      <c r="N6496" s="6"/>
      <c r="O6496" s="7"/>
      <c r="P6496" s="7"/>
      <c r="Q6496" s="7"/>
      <c r="R6496" s="6"/>
    </row>
    <row r="6497" spans="5:18">
      <c r="E6497" s="5"/>
      <c r="F6497" s="6"/>
      <c r="G6497" s="6"/>
      <c r="I6497" s="6"/>
      <c r="J6497" s="6"/>
      <c r="K6497" s="6"/>
      <c r="L6497" s="6"/>
      <c r="M6497" s="6"/>
      <c r="N6497" s="6"/>
      <c r="O6497" s="7"/>
      <c r="P6497" s="7"/>
      <c r="Q6497" s="7"/>
      <c r="R6497" s="6"/>
    </row>
    <row r="6498" spans="5:18">
      <c r="E6498" s="5"/>
      <c r="F6498" s="6"/>
      <c r="G6498" s="6"/>
      <c r="I6498" s="6"/>
      <c r="J6498" s="6"/>
      <c r="K6498" s="6"/>
      <c r="L6498" s="6"/>
      <c r="M6498" s="6"/>
      <c r="N6498" s="6"/>
      <c r="O6498" s="7"/>
      <c r="P6498" s="7"/>
      <c r="Q6498" s="7"/>
      <c r="R6498" s="6"/>
    </row>
    <row r="6499" spans="5:18">
      <c r="E6499" s="5"/>
      <c r="F6499" s="6"/>
      <c r="G6499" s="6"/>
      <c r="I6499" s="6"/>
      <c r="J6499" s="6"/>
      <c r="K6499" s="6"/>
      <c r="L6499" s="6"/>
      <c r="M6499" s="6"/>
      <c r="N6499" s="6"/>
      <c r="O6499" s="7"/>
      <c r="P6499" s="7"/>
      <c r="Q6499" s="7"/>
      <c r="R6499" s="6"/>
    </row>
    <row r="6500" spans="5:18">
      <c r="E6500" s="5"/>
      <c r="F6500" s="6"/>
      <c r="G6500" s="6"/>
      <c r="I6500" s="6"/>
      <c r="J6500" s="6"/>
      <c r="K6500" s="6"/>
      <c r="L6500" s="6"/>
      <c r="M6500" s="6"/>
      <c r="N6500" s="6"/>
      <c r="O6500" s="7"/>
      <c r="P6500" s="7"/>
      <c r="Q6500" s="7"/>
      <c r="R6500" s="6"/>
    </row>
    <row r="6501" spans="5:18">
      <c r="E6501" s="5"/>
      <c r="F6501" s="6"/>
      <c r="G6501" s="6"/>
      <c r="I6501" s="6"/>
      <c r="J6501" s="6"/>
      <c r="K6501" s="6"/>
      <c r="L6501" s="6"/>
      <c r="M6501" s="6"/>
      <c r="N6501" s="6"/>
      <c r="O6501" s="7"/>
      <c r="P6501" s="7"/>
      <c r="Q6501" s="7"/>
      <c r="R6501" s="6"/>
    </row>
    <row r="6502" spans="5:18">
      <c r="E6502" s="5"/>
      <c r="F6502" s="6"/>
      <c r="G6502" s="6"/>
      <c r="I6502" s="6"/>
      <c r="J6502" s="6"/>
      <c r="K6502" s="6"/>
      <c r="L6502" s="6"/>
      <c r="M6502" s="6"/>
      <c r="N6502" s="6"/>
      <c r="O6502" s="7"/>
      <c r="P6502" s="7"/>
      <c r="Q6502" s="7"/>
      <c r="R6502" s="6"/>
    </row>
    <row r="6503" spans="5:18">
      <c r="E6503" s="5"/>
      <c r="F6503" s="6"/>
      <c r="G6503" s="6"/>
      <c r="I6503" s="6"/>
      <c r="J6503" s="6"/>
      <c r="K6503" s="6"/>
      <c r="L6503" s="6"/>
      <c r="M6503" s="6"/>
      <c r="N6503" s="6"/>
      <c r="O6503" s="7"/>
      <c r="P6503" s="7"/>
      <c r="Q6503" s="7"/>
      <c r="R6503" s="6"/>
    </row>
    <row r="6504" spans="5:18">
      <c r="E6504" s="5"/>
      <c r="F6504" s="6"/>
      <c r="G6504" s="6"/>
      <c r="I6504" s="6"/>
      <c r="J6504" s="6"/>
      <c r="K6504" s="6"/>
      <c r="L6504" s="6"/>
      <c r="M6504" s="6"/>
      <c r="N6504" s="6"/>
      <c r="O6504" s="7"/>
      <c r="P6504" s="7"/>
      <c r="Q6504" s="7"/>
      <c r="R6504" s="6"/>
    </row>
    <row r="6505" spans="5:18">
      <c r="E6505" s="5"/>
      <c r="F6505" s="6"/>
      <c r="G6505" s="6"/>
      <c r="I6505" s="6"/>
      <c r="J6505" s="6"/>
      <c r="K6505" s="6"/>
      <c r="L6505" s="6"/>
      <c r="M6505" s="6"/>
      <c r="N6505" s="6"/>
      <c r="O6505" s="7"/>
      <c r="P6505" s="7"/>
      <c r="Q6505" s="7"/>
      <c r="R6505" s="6"/>
    </row>
    <row r="6506" spans="5:18">
      <c r="E6506" s="5"/>
      <c r="F6506" s="6"/>
      <c r="G6506" s="6"/>
      <c r="I6506" s="6"/>
      <c r="J6506" s="6"/>
      <c r="K6506" s="6"/>
      <c r="L6506" s="6"/>
      <c r="M6506" s="6"/>
      <c r="N6506" s="6"/>
      <c r="O6506" s="7"/>
      <c r="P6506" s="7"/>
      <c r="Q6506" s="7"/>
      <c r="R6506" s="6"/>
    </row>
    <row r="6507" spans="5:18">
      <c r="E6507" s="5"/>
      <c r="F6507" s="6"/>
      <c r="G6507" s="6"/>
      <c r="I6507" s="6"/>
      <c r="J6507" s="6"/>
      <c r="K6507" s="6"/>
      <c r="L6507" s="6"/>
      <c r="M6507" s="6"/>
      <c r="N6507" s="6"/>
      <c r="O6507" s="7"/>
      <c r="P6507" s="7"/>
      <c r="Q6507" s="7"/>
      <c r="R6507" s="6"/>
    </row>
    <row r="6508" spans="5:18">
      <c r="E6508" s="5"/>
      <c r="F6508" s="6"/>
      <c r="G6508" s="6"/>
      <c r="I6508" s="6"/>
      <c r="J6508" s="6"/>
      <c r="K6508" s="6"/>
      <c r="L6508" s="6"/>
      <c r="M6508" s="6"/>
      <c r="N6508" s="6"/>
      <c r="O6508" s="7"/>
      <c r="P6508" s="7"/>
      <c r="Q6508" s="7"/>
      <c r="R6508" s="6"/>
    </row>
    <row r="6509" spans="5:18">
      <c r="E6509" s="5"/>
      <c r="F6509" s="6"/>
      <c r="G6509" s="6"/>
      <c r="I6509" s="6"/>
      <c r="J6509" s="6"/>
      <c r="K6509" s="6"/>
      <c r="L6509" s="6"/>
      <c r="M6509" s="6"/>
      <c r="N6509" s="6"/>
      <c r="O6509" s="7"/>
      <c r="P6509" s="7"/>
      <c r="Q6509" s="7"/>
      <c r="R6509" s="6"/>
    </row>
    <row r="6510" spans="5:18">
      <c r="E6510" s="5"/>
      <c r="F6510" s="6"/>
      <c r="G6510" s="6"/>
      <c r="I6510" s="6"/>
      <c r="J6510" s="6"/>
      <c r="K6510" s="6"/>
      <c r="L6510" s="6"/>
      <c r="M6510" s="6"/>
      <c r="N6510" s="6"/>
      <c r="O6510" s="7"/>
      <c r="P6510" s="7"/>
      <c r="Q6510" s="7"/>
      <c r="R6510" s="6"/>
    </row>
    <row r="6511" spans="5:18">
      <c r="E6511" s="5"/>
      <c r="F6511" s="6"/>
      <c r="G6511" s="6"/>
      <c r="I6511" s="6"/>
      <c r="J6511" s="6"/>
      <c r="K6511" s="6"/>
      <c r="L6511" s="6"/>
      <c r="M6511" s="6"/>
      <c r="N6511" s="6"/>
      <c r="O6511" s="7"/>
      <c r="P6511" s="7"/>
      <c r="Q6511" s="7"/>
      <c r="R6511" s="6"/>
    </row>
    <row r="6512" spans="5:18">
      <c r="E6512" s="5"/>
      <c r="F6512" s="6"/>
      <c r="G6512" s="6"/>
      <c r="I6512" s="6"/>
      <c r="J6512" s="6"/>
      <c r="K6512" s="6"/>
      <c r="L6512" s="6"/>
      <c r="M6512" s="6"/>
      <c r="N6512" s="6"/>
      <c r="O6512" s="7"/>
      <c r="P6512" s="7"/>
      <c r="Q6512" s="7"/>
      <c r="R6512" s="6"/>
    </row>
    <row r="6513" spans="5:18">
      <c r="E6513" s="5"/>
      <c r="F6513" s="6"/>
      <c r="G6513" s="6"/>
      <c r="I6513" s="6"/>
      <c r="J6513" s="6"/>
      <c r="K6513" s="6"/>
      <c r="L6513" s="6"/>
      <c r="M6513" s="6"/>
      <c r="N6513" s="6"/>
      <c r="O6513" s="7"/>
      <c r="P6513" s="7"/>
      <c r="Q6513" s="7"/>
      <c r="R6513" s="6"/>
    </row>
    <row r="6514" spans="5:18">
      <c r="E6514" s="5"/>
      <c r="F6514" s="6"/>
      <c r="G6514" s="6"/>
      <c r="I6514" s="6"/>
      <c r="J6514" s="6"/>
      <c r="K6514" s="6"/>
      <c r="L6514" s="6"/>
      <c r="M6514" s="6"/>
      <c r="N6514" s="6"/>
      <c r="O6514" s="7"/>
      <c r="P6514" s="7"/>
      <c r="Q6514" s="7"/>
      <c r="R6514" s="6"/>
    </row>
    <row r="6515" spans="5:18">
      <c r="E6515" s="5"/>
      <c r="F6515" s="6"/>
      <c r="G6515" s="6"/>
      <c r="I6515" s="6"/>
      <c r="J6515" s="6"/>
      <c r="K6515" s="6"/>
      <c r="L6515" s="6"/>
      <c r="M6515" s="6"/>
      <c r="N6515" s="6"/>
      <c r="O6515" s="7"/>
      <c r="P6515" s="7"/>
      <c r="Q6515" s="7"/>
      <c r="R6515" s="6"/>
    </row>
    <row r="6516" spans="5:18">
      <c r="E6516" s="5"/>
      <c r="F6516" s="6"/>
      <c r="G6516" s="6"/>
      <c r="I6516" s="6"/>
      <c r="J6516" s="6"/>
      <c r="K6516" s="6"/>
      <c r="L6516" s="6"/>
      <c r="M6516" s="6"/>
      <c r="N6516" s="6"/>
      <c r="O6516" s="7"/>
      <c r="P6516" s="7"/>
      <c r="Q6516" s="7"/>
      <c r="R6516" s="6"/>
    </row>
    <row r="6517" spans="5:18">
      <c r="E6517" s="5"/>
      <c r="F6517" s="6"/>
      <c r="G6517" s="6"/>
      <c r="I6517" s="6"/>
      <c r="J6517" s="6"/>
      <c r="K6517" s="6"/>
      <c r="L6517" s="6"/>
      <c r="M6517" s="6"/>
      <c r="N6517" s="6"/>
      <c r="O6517" s="7"/>
      <c r="P6517" s="7"/>
      <c r="Q6517" s="7"/>
      <c r="R6517" s="6"/>
    </row>
    <row r="6518" spans="5:18">
      <c r="E6518" s="5"/>
      <c r="F6518" s="6"/>
      <c r="G6518" s="6"/>
      <c r="I6518" s="6"/>
      <c r="J6518" s="6"/>
      <c r="K6518" s="6"/>
      <c r="L6518" s="6"/>
      <c r="M6518" s="6"/>
      <c r="N6518" s="6"/>
      <c r="O6518" s="7"/>
      <c r="P6518" s="7"/>
      <c r="Q6518" s="7"/>
      <c r="R6518" s="6"/>
    </row>
    <row r="6519" spans="5:18">
      <c r="E6519" s="5"/>
      <c r="F6519" s="6"/>
      <c r="G6519" s="6"/>
      <c r="I6519" s="6"/>
      <c r="J6519" s="6"/>
      <c r="K6519" s="6"/>
      <c r="L6519" s="6"/>
      <c r="M6519" s="6"/>
      <c r="N6519" s="6"/>
      <c r="O6519" s="7"/>
      <c r="P6519" s="7"/>
      <c r="Q6519" s="7"/>
      <c r="R6519" s="6"/>
    </row>
    <row r="6520" spans="5:18">
      <c r="E6520" s="5"/>
      <c r="F6520" s="6"/>
      <c r="G6520" s="6"/>
      <c r="I6520" s="6"/>
      <c r="J6520" s="6"/>
      <c r="K6520" s="6"/>
      <c r="L6520" s="6"/>
      <c r="M6520" s="6"/>
      <c r="N6520" s="6"/>
      <c r="O6520" s="7"/>
      <c r="P6520" s="7"/>
      <c r="Q6520" s="7"/>
      <c r="R6520" s="6"/>
    </row>
    <row r="6521" spans="5:18">
      <c r="E6521" s="5"/>
      <c r="F6521" s="6"/>
      <c r="G6521" s="6"/>
      <c r="I6521" s="6"/>
      <c r="J6521" s="6"/>
      <c r="K6521" s="6"/>
      <c r="L6521" s="6"/>
      <c r="M6521" s="6"/>
      <c r="N6521" s="6"/>
      <c r="O6521" s="7"/>
      <c r="P6521" s="7"/>
      <c r="Q6521" s="7"/>
      <c r="R6521" s="6"/>
    </row>
    <row r="6522" spans="5:18">
      <c r="E6522" s="5"/>
      <c r="F6522" s="6"/>
      <c r="G6522" s="6"/>
      <c r="I6522" s="6"/>
      <c r="J6522" s="6"/>
      <c r="K6522" s="6"/>
      <c r="L6522" s="6"/>
      <c r="M6522" s="6"/>
      <c r="N6522" s="6"/>
      <c r="O6522" s="7"/>
      <c r="P6522" s="7"/>
      <c r="Q6522" s="7"/>
      <c r="R6522" s="6"/>
    </row>
    <row r="6523" spans="5:18">
      <c r="E6523" s="5"/>
      <c r="F6523" s="6"/>
      <c r="G6523" s="6"/>
      <c r="I6523" s="6"/>
      <c r="J6523" s="6"/>
      <c r="K6523" s="6"/>
      <c r="L6523" s="6"/>
      <c r="M6523" s="6"/>
      <c r="N6523" s="6"/>
      <c r="O6523" s="7"/>
      <c r="P6523" s="7"/>
      <c r="Q6523" s="7"/>
      <c r="R6523" s="6"/>
    </row>
    <row r="6524" spans="5:18">
      <c r="E6524" s="5"/>
      <c r="F6524" s="6"/>
      <c r="G6524" s="6"/>
      <c r="I6524" s="6"/>
      <c r="J6524" s="6"/>
      <c r="K6524" s="6"/>
      <c r="L6524" s="6"/>
      <c r="M6524" s="6"/>
      <c r="N6524" s="6"/>
      <c r="O6524" s="7"/>
      <c r="P6524" s="7"/>
      <c r="Q6524" s="7"/>
      <c r="R6524" s="6"/>
    </row>
    <row r="6525" spans="5:18">
      <c r="E6525" s="5"/>
      <c r="F6525" s="6"/>
      <c r="G6525" s="6"/>
      <c r="I6525" s="6"/>
      <c r="J6525" s="6"/>
      <c r="K6525" s="6"/>
      <c r="L6525" s="6"/>
      <c r="M6525" s="6"/>
      <c r="N6525" s="6"/>
      <c r="O6525" s="7"/>
      <c r="P6525" s="7"/>
      <c r="Q6525" s="7"/>
      <c r="R6525" s="6"/>
    </row>
    <row r="6526" spans="5:18">
      <c r="E6526" s="5"/>
      <c r="F6526" s="6"/>
      <c r="G6526" s="6"/>
      <c r="I6526" s="6"/>
      <c r="J6526" s="6"/>
      <c r="K6526" s="6"/>
      <c r="L6526" s="6"/>
      <c r="M6526" s="6"/>
      <c r="N6526" s="6"/>
      <c r="O6526" s="7"/>
      <c r="P6526" s="7"/>
      <c r="Q6526" s="7"/>
      <c r="R6526" s="6"/>
    </row>
    <row r="6527" spans="5:18">
      <c r="E6527" s="5"/>
      <c r="F6527" s="6"/>
      <c r="G6527" s="6"/>
      <c r="I6527" s="6"/>
      <c r="J6527" s="6"/>
      <c r="K6527" s="6"/>
      <c r="L6527" s="6"/>
      <c r="M6527" s="6"/>
      <c r="N6527" s="6"/>
      <c r="O6527" s="7"/>
      <c r="P6527" s="7"/>
      <c r="Q6527" s="7"/>
      <c r="R6527" s="6"/>
    </row>
    <row r="6528" spans="5:18">
      <c r="E6528" s="5"/>
      <c r="F6528" s="6"/>
      <c r="G6528" s="6"/>
      <c r="I6528" s="6"/>
      <c r="J6528" s="6"/>
      <c r="K6528" s="6"/>
      <c r="L6528" s="6"/>
      <c r="M6528" s="6"/>
      <c r="N6528" s="6"/>
      <c r="O6528" s="7"/>
      <c r="P6528" s="7"/>
      <c r="Q6528" s="7"/>
      <c r="R6528" s="6"/>
    </row>
    <row r="6529" spans="5:18">
      <c r="E6529" s="5"/>
      <c r="F6529" s="6"/>
      <c r="G6529" s="6"/>
      <c r="I6529" s="6"/>
      <c r="J6529" s="6"/>
      <c r="K6529" s="6"/>
      <c r="L6529" s="6"/>
      <c r="M6529" s="6"/>
      <c r="N6529" s="6"/>
      <c r="O6529" s="7"/>
      <c r="P6529" s="7"/>
      <c r="Q6529" s="7"/>
      <c r="R6529" s="6"/>
    </row>
    <row r="6530" spans="5:18">
      <c r="E6530" s="5"/>
      <c r="F6530" s="6"/>
      <c r="G6530" s="6"/>
      <c r="I6530" s="6"/>
      <c r="J6530" s="6"/>
      <c r="K6530" s="6"/>
      <c r="L6530" s="6"/>
      <c r="M6530" s="6"/>
      <c r="N6530" s="6"/>
      <c r="O6530" s="7"/>
      <c r="P6530" s="7"/>
      <c r="Q6530" s="7"/>
      <c r="R6530" s="6"/>
    </row>
    <row r="6531" spans="5:18">
      <c r="E6531" s="5"/>
      <c r="F6531" s="6"/>
      <c r="G6531" s="6"/>
      <c r="I6531" s="6"/>
      <c r="J6531" s="6"/>
      <c r="K6531" s="6"/>
      <c r="L6531" s="6"/>
      <c r="M6531" s="6"/>
      <c r="N6531" s="6"/>
      <c r="O6531" s="7"/>
      <c r="P6531" s="7"/>
      <c r="Q6531" s="7"/>
      <c r="R6531" s="6"/>
    </row>
    <row r="6532" spans="5:18">
      <c r="E6532" s="5"/>
      <c r="F6532" s="6"/>
      <c r="G6532" s="6"/>
      <c r="I6532" s="6"/>
      <c r="J6532" s="6"/>
      <c r="K6532" s="6"/>
      <c r="L6532" s="6"/>
      <c r="M6532" s="6"/>
      <c r="N6532" s="6"/>
      <c r="O6532" s="7"/>
      <c r="P6532" s="7"/>
      <c r="Q6532" s="7"/>
      <c r="R6532" s="6"/>
    </row>
    <row r="6533" spans="5:18">
      <c r="E6533" s="5"/>
      <c r="F6533" s="6"/>
      <c r="G6533" s="6"/>
      <c r="I6533" s="6"/>
      <c r="J6533" s="6"/>
      <c r="K6533" s="6"/>
      <c r="L6533" s="6"/>
      <c r="M6533" s="6"/>
      <c r="N6533" s="6"/>
      <c r="O6533" s="7"/>
      <c r="P6533" s="7"/>
      <c r="Q6533" s="7"/>
      <c r="R6533" s="6"/>
    </row>
    <row r="6534" spans="5:18">
      <c r="E6534" s="5"/>
      <c r="F6534" s="6"/>
      <c r="G6534" s="6"/>
      <c r="I6534" s="6"/>
      <c r="J6534" s="6"/>
      <c r="K6534" s="6"/>
      <c r="L6534" s="6"/>
      <c r="M6534" s="6"/>
      <c r="N6534" s="6"/>
      <c r="O6534" s="7"/>
      <c r="P6534" s="7"/>
      <c r="Q6534" s="7"/>
      <c r="R6534" s="6"/>
    </row>
    <row r="6535" spans="5:18">
      <c r="E6535" s="5"/>
      <c r="F6535" s="6"/>
      <c r="G6535" s="6"/>
      <c r="I6535" s="6"/>
      <c r="J6535" s="6"/>
      <c r="K6535" s="6"/>
      <c r="L6535" s="6"/>
      <c r="M6535" s="6"/>
      <c r="N6535" s="6"/>
      <c r="O6535" s="7"/>
      <c r="P6535" s="7"/>
      <c r="Q6535" s="7"/>
      <c r="R6535" s="6"/>
    </row>
    <row r="6536" spans="5:18">
      <c r="E6536" s="5"/>
      <c r="F6536" s="6"/>
      <c r="G6536" s="6"/>
      <c r="I6536" s="6"/>
      <c r="J6536" s="6"/>
      <c r="K6536" s="6"/>
      <c r="L6536" s="6"/>
      <c r="M6536" s="6"/>
      <c r="N6536" s="6"/>
      <c r="O6536" s="7"/>
      <c r="P6536" s="7"/>
      <c r="Q6536" s="7"/>
      <c r="R6536" s="6"/>
    </row>
    <row r="6537" spans="5:18">
      <c r="E6537" s="5"/>
      <c r="F6537" s="6"/>
      <c r="G6537" s="6"/>
      <c r="I6537" s="6"/>
      <c r="J6537" s="6"/>
      <c r="K6537" s="6"/>
      <c r="L6537" s="6"/>
      <c r="M6537" s="6"/>
      <c r="N6537" s="6"/>
      <c r="O6537" s="7"/>
      <c r="P6537" s="7"/>
      <c r="Q6537" s="7"/>
      <c r="R6537" s="6"/>
    </row>
    <row r="6538" spans="5:18">
      <c r="E6538" s="5"/>
      <c r="F6538" s="6"/>
      <c r="G6538" s="6"/>
      <c r="I6538" s="6"/>
      <c r="J6538" s="6"/>
      <c r="K6538" s="6"/>
      <c r="L6538" s="6"/>
      <c r="M6538" s="6"/>
      <c r="N6538" s="6"/>
      <c r="O6538" s="7"/>
      <c r="P6538" s="7"/>
      <c r="Q6538" s="7"/>
      <c r="R6538" s="6"/>
    </row>
    <row r="6539" spans="5:18">
      <c r="E6539" s="5"/>
      <c r="F6539" s="6"/>
      <c r="G6539" s="6"/>
      <c r="I6539" s="6"/>
      <c r="J6539" s="6"/>
      <c r="K6539" s="6"/>
      <c r="L6539" s="6"/>
      <c r="M6539" s="6"/>
      <c r="N6539" s="6"/>
      <c r="O6539" s="7"/>
      <c r="P6539" s="7"/>
      <c r="Q6539" s="7"/>
      <c r="R6539" s="6"/>
    </row>
    <row r="6540" spans="5:18">
      <c r="E6540" s="5"/>
      <c r="F6540" s="6"/>
      <c r="G6540" s="6"/>
      <c r="I6540" s="6"/>
      <c r="J6540" s="6"/>
      <c r="K6540" s="6"/>
      <c r="L6540" s="6"/>
      <c r="M6540" s="6"/>
      <c r="N6540" s="6"/>
      <c r="O6540" s="7"/>
      <c r="P6540" s="7"/>
      <c r="Q6540" s="7"/>
      <c r="R6540" s="6"/>
    </row>
    <row r="6541" spans="5:18">
      <c r="E6541" s="5"/>
      <c r="F6541" s="6"/>
      <c r="G6541" s="6"/>
      <c r="I6541" s="6"/>
      <c r="J6541" s="6"/>
      <c r="K6541" s="6"/>
      <c r="L6541" s="6"/>
      <c r="M6541" s="6"/>
      <c r="N6541" s="6"/>
      <c r="O6541" s="7"/>
      <c r="P6541" s="7"/>
      <c r="Q6541" s="7"/>
      <c r="R6541" s="6"/>
    </row>
    <row r="6542" spans="5:18">
      <c r="E6542" s="5"/>
      <c r="F6542" s="6"/>
      <c r="G6542" s="6"/>
      <c r="I6542" s="6"/>
      <c r="J6542" s="6"/>
      <c r="K6542" s="6"/>
      <c r="L6542" s="6"/>
      <c r="M6542" s="6"/>
      <c r="N6542" s="6"/>
      <c r="O6542" s="7"/>
      <c r="P6542" s="7"/>
      <c r="Q6542" s="7"/>
      <c r="R6542" s="6"/>
    </row>
    <row r="6543" spans="5:18">
      <c r="E6543" s="5"/>
      <c r="F6543" s="6"/>
      <c r="G6543" s="6"/>
      <c r="I6543" s="6"/>
      <c r="J6543" s="6"/>
      <c r="K6543" s="6"/>
      <c r="L6543" s="6"/>
      <c r="M6543" s="6"/>
      <c r="N6543" s="6"/>
      <c r="O6543" s="7"/>
      <c r="P6543" s="7"/>
      <c r="Q6543" s="7"/>
      <c r="R6543" s="6"/>
    </row>
    <row r="6544" spans="5:18">
      <c r="E6544" s="5"/>
      <c r="F6544" s="6"/>
      <c r="G6544" s="6"/>
      <c r="I6544" s="6"/>
      <c r="J6544" s="6"/>
      <c r="K6544" s="6"/>
      <c r="L6544" s="6"/>
      <c r="M6544" s="6"/>
      <c r="N6544" s="6"/>
      <c r="O6544" s="7"/>
      <c r="P6544" s="7"/>
      <c r="Q6544" s="7"/>
      <c r="R6544" s="6"/>
    </row>
    <row r="6545" spans="5:18">
      <c r="E6545" s="5"/>
      <c r="F6545" s="6"/>
      <c r="G6545" s="6"/>
      <c r="I6545" s="6"/>
      <c r="J6545" s="6"/>
      <c r="K6545" s="6"/>
      <c r="L6545" s="6"/>
      <c r="M6545" s="6"/>
      <c r="N6545" s="6"/>
      <c r="O6545" s="7"/>
      <c r="P6545" s="7"/>
      <c r="Q6545" s="7"/>
      <c r="R6545" s="6"/>
    </row>
    <row r="6546" spans="5:18">
      <c r="E6546" s="5"/>
      <c r="F6546" s="6"/>
      <c r="G6546" s="6"/>
      <c r="I6546" s="6"/>
      <c r="J6546" s="6"/>
      <c r="K6546" s="6"/>
      <c r="L6546" s="6"/>
      <c r="M6546" s="6"/>
      <c r="N6546" s="6"/>
      <c r="O6546" s="7"/>
      <c r="P6546" s="7"/>
      <c r="Q6546" s="7"/>
      <c r="R6546" s="6"/>
    </row>
    <row r="6547" spans="5:18">
      <c r="E6547" s="5"/>
      <c r="F6547" s="6"/>
      <c r="G6547" s="6"/>
      <c r="I6547" s="6"/>
      <c r="J6547" s="6"/>
      <c r="K6547" s="6"/>
      <c r="L6547" s="6"/>
      <c r="M6547" s="6"/>
      <c r="N6547" s="6"/>
      <c r="O6547" s="7"/>
      <c r="P6547" s="7"/>
      <c r="Q6547" s="7"/>
      <c r="R6547" s="6"/>
    </row>
    <row r="6548" spans="5:18">
      <c r="E6548" s="5"/>
      <c r="F6548" s="6"/>
      <c r="G6548" s="6"/>
      <c r="I6548" s="6"/>
      <c r="J6548" s="6"/>
      <c r="K6548" s="6"/>
      <c r="L6548" s="6"/>
      <c r="M6548" s="6"/>
      <c r="N6548" s="6"/>
      <c r="O6548" s="7"/>
      <c r="P6548" s="7"/>
      <c r="Q6548" s="7"/>
      <c r="R6548" s="6"/>
    </row>
    <row r="6549" spans="5:18">
      <c r="E6549" s="5"/>
      <c r="F6549" s="6"/>
      <c r="G6549" s="6"/>
      <c r="I6549" s="6"/>
      <c r="J6549" s="6"/>
      <c r="K6549" s="6"/>
      <c r="L6549" s="6"/>
      <c r="M6549" s="6"/>
      <c r="N6549" s="6"/>
      <c r="O6549" s="7"/>
      <c r="P6549" s="7"/>
      <c r="Q6549" s="7"/>
      <c r="R6549" s="6"/>
    </row>
    <row r="6550" spans="5:18">
      <c r="E6550" s="5"/>
      <c r="F6550" s="6"/>
      <c r="G6550" s="6"/>
      <c r="I6550" s="6"/>
      <c r="J6550" s="6"/>
      <c r="K6550" s="6"/>
      <c r="L6550" s="6"/>
      <c r="M6550" s="6"/>
      <c r="N6550" s="6"/>
      <c r="O6550" s="7"/>
      <c r="P6550" s="7"/>
      <c r="Q6550" s="7"/>
      <c r="R6550" s="6"/>
    </row>
    <row r="6551" spans="5:18">
      <c r="E6551" s="5"/>
      <c r="F6551" s="6"/>
      <c r="G6551" s="6"/>
      <c r="I6551" s="6"/>
      <c r="J6551" s="6"/>
      <c r="K6551" s="6"/>
      <c r="L6551" s="6"/>
      <c r="M6551" s="6"/>
      <c r="N6551" s="6"/>
      <c r="O6551" s="7"/>
      <c r="P6551" s="7"/>
      <c r="Q6551" s="7"/>
      <c r="R6551" s="6"/>
    </row>
    <row r="6552" spans="5:18">
      <c r="E6552" s="5"/>
      <c r="F6552" s="6"/>
      <c r="G6552" s="6"/>
      <c r="I6552" s="6"/>
      <c r="J6552" s="6"/>
      <c r="K6552" s="6"/>
      <c r="L6552" s="6"/>
      <c r="M6552" s="6"/>
      <c r="N6552" s="6"/>
      <c r="O6552" s="7"/>
      <c r="P6552" s="7"/>
      <c r="Q6552" s="7"/>
      <c r="R6552" s="6"/>
    </row>
    <row r="6553" spans="5:18">
      <c r="E6553" s="5"/>
      <c r="F6553" s="6"/>
      <c r="G6553" s="6"/>
      <c r="I6553" s="6"/>
      <c r="J6553" s="6"/>
      <c r="K6553" s="6"/>
      <c r="L6553" s="6"/>
      <c r="M6553" s="6"/>
      <c r="N6553" s="6"/>
      <c r="O6553" s="7"/>
      <c r="P6553" s="7"/>
      <c r="Q6553" s="7"/>
      <c r="R6553" s="6"/>
    </row>
    <row r="6554" spans="5:18">
      <c r="E6554" s="5"/>
      <c r="F6554" s="6"/>
      <c r="G6554" s="6"/>
      <c r="I6554" s="6"/>
      <c r="J6554" s="6"/>
      <c r="K6554" s="6"/>
      <c r="L6554" s="6"/>
      <c r="M6554" s="6"/>
      <c r="N6554" s="6"/>
      <c r="O6554" s="7"/>
      <c r="P6554" s="7"/>
      <c r="Q6554" s="7"/>
      <c r="R6554" s="6"/>
    </row>
    <row r="6555" spans="5:18">
      <c r="E6555" s="5"/>
      <c r="F6555" s="6"/>
      <c r="G6555" s="6"/>
      <c r="I6555" s="6"/>
      <c r="J6555" s="6"/>
      <c r="K6555" s="6"/>
      <c r="L6555" s="6"/>
      <c r="M6555" s="6"/>
      <c r="N6555" s="6"/>
      <c r="O6555" s="7"/>
      <c r="P6555" s="7"/>
      <c r="Q6555" s="7"/>
      <c r="R6555" s="6"/>
    </row>
    <row r="6556" spans="5:18">
      <c r="E6556" s="5"/>
      <c r="F6556" s="6"/>
      <c r="G6556" s="6"/>
      <c r="I6556" s="6"/>
      <c r="J6556" s="6"/>
      <c r="K6556" s="6"/>
      <c r="L6556" s="6"/>
      <c r="M6556" s="6"/>
      <c r="N6556" s="6"/>
      <c r="O6556" s="7"/>
      <c r="P6556" s="7"/>
      <c r="Q6556" s="7"/>
      <c r="R6556" s="6"/>
    </row>
    <row r="6557" spans="5:18">
      <c r="E6557" s="5"/>
      <c r="F6557" s="6"/>
      <c r="G6557" s="6"/>
      <c r="I6557" s="6"/>
      <c r="J6557" s="6"/>
      <c r="K6557" s="6"/>
      <c r="L6557" s="6"/>
      <c r="M6557" s="6"/>
      <c r="N6557" s="6"/>
      <c r="O6557" s="7"/>
      <c r="P6557" s="7"/>
      <c r="Q6557" s="7"/>
      <c r="R6557" s="6"/>
    </row>
    <row r="6558" spans="5:18">
      <c r="E6558" s="5"/>
      <c r="F6558" s="6"/>
      <c r="G6558" s="6"/>
      <c r="I6558" s="6"/>
      <c r="J6558" s="6"/>
      <c r="K6558" s="6"/>
      <c r="L6558" s="6"/>
      <c r="M6558" s="6"/>
      <c r="N6558" s="6"/>
      <c r="O6558" s="7"/>
      <c r="P6558" s="7"/>
      <c r="Q6558" s="7"/>
      <c r="R6558" s="6"/>
    </row>
    <row r="6559" spans="5:18">
      <c r="E6559" s="5"/>
      <c r="F6559" s="6"/>
      <c r="G6559" s="6"/>
      <c r="I6559" s="6"/>
      <c r="J6559" s="6"/>
      <c r="K6559" s="6"/>
      <c r="L6559" s="6"/>
      <c r="M6559" s="6"/>
      <c r="N6559" s="6"/>
      <c r="O6559" s="7"/>
      <c r="P6559" s="7"/>
      <c r="Q6559" s="7"/>
      <c r="R6559" s="6"/>
    </row>
    <row r="6560" spans="5:18">
      <c r="E6560" s="5"/>
      <c r="F6560" s="6"/>
      <c r="G6560" s="6"/>
      <c r="I6560" s="6"/>
      <c r="J6560" s="6"/>
      <c r="K6560" s="6"/>
      <c r="L6560" s="6"/>
      <c r="M6560" s="6"/>
      <c r="N6560" s="6"/>
      <c r="O6560" s="7"/>
      <c r="P6560" s="7"/>
      <c r="Q6560" s="7"/>
      <c r="R6560" s="6"/>
    </row>
    <row r="6561" spans="5:18">
      <c r="E6561" s="5"/>
      <c r="F6561" s="6"/>
      <c r="G6561" s="6"/>
      <c r="I6561" s="6"/>
      <c r="J6561" s="6"/>
      <c r="K6561" s="6"/>
      <c r="L6561" s="6"/>
      <c r="M6561" s="6"/>
      <c r="N6561" s="6"/>
      <c r="O6561" s="7"/>
      <c r="P6561" s="7"/>
      <c r="Q6561" s="7"/>
      <c r="R6561" s="6"/>
    </row>
    <row r="6562" spans="5:18">
      <c r="E6562" s="5"/>
      <c r="F6562" s="6"/>
      <c r="G6562" s="6"/>
      <c r="I6562" s="6"/>
      <c r="J6562" s="6"/>
      <c r="K6562" s="6"/>
      <c r="L6562" s="6"/>
      <c r="M6562" s="6"/>
      <c r="N6562" s="6"/>
      <c r="O6562" s="7"/>
      <c r="P6562" s="7"/>
      <c r="Q6562" s="7"/>
      <c r="R6562" s="6"/>
    </row>
    <row r="6563" spans="5:18">
      <c r="E6563" s="5"/>
      <c r="F6563" s="6"/>
      <c r="G6563" s="6"/>
      <c r="I6563" s="6"/>
      <c r="J6563" s="6"/>
      <c r="K6563" s="6"/>
      <c r="L6563" s="6"/>
      <c r="M6563" s="6"/>
      <c r="N6563" s="6"/>
      <c r="O6563" s="7"/>
      <c r="P6563" s="7"/>
      <c r="Q6563" s="7"/>
      <c r="R6563" s="6"/>
    </row>
    <row r="6564" spans="5:18">
      <c r="E6564" s="5"/>
      <c r="F6564" s="6"/>
      <c r="G6564" s="6"/>
      <c r="I6564" s="6"/>
      <c r="J6564" s="6"/>
      <c r="K6564" s="6"/>
      <c r="L6564" s="6"/>
      <c r="M6564" s="6"/>
      <c r="N6564" s="6"/>
      <c r="O6564" s="7"/>
      <c r="P6564" s="7"/>
      <c r="Q6564" s="7"/>
      <c r="R6564" s="6"/>
    </row>
    <row r="6565" spans="5:18">
      <c r="E6565" s="5"/>
      <c r="F6565" s="6"/>
      <c r="G6565" s="6"/>
      <c r="I6565" s="6"/>
      <c r="J6565" s="6"/>
      <c r="K6565" s="6"/>
      <c r="L6565" s="6"/>
      <c r="M6565" s="6"/>
      <c r="N6565" s="6"/>
      <c r="O6565" s="7"/>
      <c r="P6565" s="7"/>
      <c r="Q6565" s="7"/>
      <c r="R6565" s="6"/>
    </row>
    <row r="6566" spans="5:18">
      <c r="E6566" s="5"/>
      <c r="F6566" s="6"/>
      <c r="G6566" s="6"/>
      <c r="I6566" s="6"/>
      <c r="J6566" s="6"/>
      <c r="K6566" s="6"/>
      <c r="L6566" s="6"/>
      <c r="M6566" s="6"/>
      <c r="N6566" s="6"/>
      <c r="O6566" s="7"/>
      <c r="P6566" s="7"/>
      <c r="Q6566" s="7"/>
      <c r="R6566" s="6"/>
    </row>
    <row r="6567" spans="5:18">
      <c r="E6567" s="5"/>
      <c r="F6567" s="6"/>
      <c r="G6567" s="6"/>
      <c r="I6567" s="6"/>
      <c r="J6567" s="6"/>
      <c r="K6567" s="6"/>
      <c r="L6567" s="6"/>
      <c r="M6567" s="6"/>
      <c r="N6567" s="6"/>
      <c r="O6567" s="7"/>
      <c r="P6567" s="7"/>
      <c r="Q6567" s="7"/>
      <c r="R6567" s="6"/>
    </row>
    <row r="6568" spans="5:18">
      <c r="E6568" s="5"/>
      <c r="F6568" s="6"/>
      <c r="G6568" s="6"/>
      <c r="I6568" s="6"/>
      <c r="J6568" s="6"/>
      <c r="K6568" s="6"/>
      <c r="L6568" s="6"/>
      <c r="M6568" s="6"/>
      <c r="N6568" s="6"/>
      <c r="O6568" s="7"/>
      <c r="P6568" s="7"/>
      <c r="Q6568" s="7"/>
      <c r="R6568" s="6"/>
    </row>
    <row r="6569" spans="5:18">
      <c r="E6569" s="5"/>
      <c r="F6569" s="6"/>
      <c r="G6569" s="6"/>
      <c r="I6569" s="6"/>
      <c r="J6569" s="6"/>
      <c r="K6569" s="6"/>
      <c r="L6569" s="6"/>
      <c r="M6569" s="6"/>
      <c r="N6569" s="6"/>
      <c r="O6569" s="7"/>
      <c r="P6569" s="7"/>
      <c r="Q6569" s="7"/>
      <c r="R6569" s="6"/>
    </row>
    <row r="6570" spans="5:18">
      <c r="E6570" s="5"/>
      <c r="F6570" s="6"/>
      <c r="G6570" s="6"/>
      <c r="I6570" s="6"/>
      <c r="J6570" s="6"/>
      <c r="K6570" s="6"/>
      <c r="L6570" s="6"/>
      <c r="M6570" s="6"/>
      <c r="N6570" s="6"/>
      <c r="O6570" s="7"/>
      <c r="P6570" s="7"/>
      <c r="Q6570" s="7"/>
      <c r="R6570" s="6"/>
    </row>
    <row r="6571" spans="5:18">
      <c r="E6571" s="5"/>
      <c r="F6571" s="6"/>
      <c r="G6571" s="6"/>
      <c r="I6571" s="6"/>
      <c r="J6571" s="6"/>
      <c r="K6571" s="6"/>
      <c r="L6571" s="6"/>
      <c r="M6571" s="6"/>
      <c r="N6571" s="6"/>
      <c r="O6571" s="7"/>
      <c r="P6571" s="7"/>
      <c r="Q6571" s="7"/>
      <c r="R6571" s="6"/>
    </row>
    <row r="6572" spans="5:18">
      <c r="E6572" s="5"/>
      <c r="F6572" s="6"/>
      <c r="G6572" s="6"/>
      <c r="I6572" s="6"/>
      <c r="J6572" s="6"/>
      <c r="K6572" s="6"/>
      <c r="L6572" s="6"/>
      <c r="M6572" s="6"/>
      <c r="N6572" s="6"/>
      <c r="O6572" s="7"/>
      <c r="P6572" s="7"/>
      <c r="Q6572" s="7"/>
      <c r="R6572" s="6"/>
    </row>
    <row r="6573" spans="5:18">
      <c r="E6573" s="5"/>
      <c r="F6573" s="6"/>
      <c r="G6573" s="6"/>
      <c r="I6573" s="6"/>
      <c r="J6573" s="6"/>
      <c r="K6573" s="6"/>
      <c r="L6573" s="6"/>
      <c r="M6573" s="6"/>
      <c r="N6573" s="6"/>
      <c r="O6573" s="7"/>
      <c r="P6573" s="7"/>
      <c r="Q6573" s="7"/>
      <c r="R6573" s="6"/>
    </row>
    <row r="6574" spans="5:18">
      <c r="E6574" s="5"/>
      <c r="F6574" s="6"/>
      <c r="G6574" s="6"/>
      <c r="I6574" s="6"/>
      <c r="J6574" s="6"/>
      <c r="K6574" s="6"/>
      <c r="L6574" s="6"/>
      <c r="M6574" s="6"/>
      <c r="N6574" s="6"/>
      <c r="O6574" s="7"/>
      <c r="P6574" s="7"/>
      <c r="Q6574" s="7"/>
      <c r="R6574" s="6"/>
    </row>
    <row r="6575" spans="5:18">
      <c r="E6575" s="5"/>
      <c r="F6575" s="6"/>
      <c r="G6575" s="6"/>
      <c r="I6575" s="6"/>
      <c r="J6575" s="6"/>
      <c r="K6575" s="6"/>
      <c r="L6575" s="6"/>
      <c r="M6575" s="6"/>
      <c r="N6575" s="6"/>
      <c r="O6575" s="7"/>
      <c r="P6575" s="7"/>
      <c r="Q6575" s="7"/>
      <c r="R6575" s="6"/>
    </row>
    <row r="6576" spans="5:18">
      <c r="E6576" s="5"/>
      <c r="F6576" s="6"/>
      <c r="G6576" s="6"/>
      <c r="I6576" s="6"/>
      <c r="J6576" s="6"/>
      <c r="K6576" s="6"/>
      <c r="L6576" s="6"/>
      <c r="M6576" s="6"/>
      <c r="N6576" s="6"/>
      <c r="O6576" s="7"/>
      <c r="P6576" s="7"/>
      <c r="Q6576" s="7"/>
      <c r="R6576" s="6"/>
    </row>
    <row r="6577" spans="5:18">
      <c r="E6577" s="5"/>
      <c r="F6577" s="6"/>
      <c r="G6577" s="6"/>
      <c r="I6577" s="6"/>
      <c r="J6577" s="6"/>
      <c r="K6577" s="6"/>
      <c r="L6577" s="6"/>
      <c r="M6577" s="6"/>
      <c r="N6577" s="6"/>
      <c r="O6577" s="7"/>
      <c r="P6577" s="7"/>
      <c r="Q6577" s="7"/>
      <c r="R6577" s="6"/>
    </row>
    <row r="6578" spans="5:18">
      <c r="E6578" s="5"/>
      <c r="F6578" s="6"/>
      <c r="G6578" s="6"/>
      <c r="I6578" s="6"/>
      <c r="J6578" s="6"/>
      <c r="K6578" s="6"/>
      <c r="L6578" s="6"/>
      <c r="M6578" s="6"/>
      <c r="N6578" s="6"/>
      <c r="O6578" s="7"/>
      <c r="P6578" s="7"/>
      <c r="Q6578" s="7"/>
      <c r="R6578" s="6"/>
    </row>
    <row r="6579" spans="5:18">
      <c r="E6579" s="5"/>
      <c r="F6579" s="6"/>
      <c r="G6579" s="6"/>
      <c r="I6579" s="6"/>
      <c r="J6579" s="6"/>
      <c r="K6579" s="6"/>
      <c r="L6579" s="6"/>
      <c r="M6579" s="6"/>
      <c r="N6579" s="6"/>
      <c r="O6579" s="7"/>
      <c r="P6579" s="7"/>
      <c r="Q6579" s="7"/>
      <c r="R6579" s="6"/>
    </row>
    <row r="6580" spans="5:18">
      <c r="E6580" s="5"/>
      <c r="F6580" s="6"/>
      <c r="G6580" s="6"/>
      <c r="I6580" s="6"/>
      <c r="J6580" s="6"/>
      <c r="K6580" s="6"/>
      <c r="L6580" s="6"/>
      <c r="M6580" s="6"/>
      <c r="N6580" s="6"/>
      <c r="O6580" s="7"/>
      <c r="P6580" s="7"/>
      <c r="Q6580" s="7"/>
      <c r="R6580" s="6"/>
    </row>
    <row r="6581" spans="5:18">
      <c r="E6581" s="5"/>
      <c r="F6581" s="6"/>
      <c r="G6581" s="6"/>
      <c r="I6581" s="6"/>
      <c r="J6581" s="6"/>
      <c r="K6581" s="6"/>
      <c r="L6581" s="6"/>
      <c r="M6581" s="6"/>
      <c r="N6581" s="6"/>
      <c r="O6581" s="7"/>
      <c r="P6581" s="7"/>
      <c r="Q6581" s="7"/>
      <c r="R6581" s="6"/>
    </row>
    <row r="6582" spans="5:18">
      <c r="E6582" s="5"/>
      <c r="F6582" s="6"/>
      <c r="G6582" s="6"/>
      <c r="I6582" s="6"/>
      <c r="J6582" s="6"/>
      <c r="K6582" s="6"/>
      <c r="L6582" s="6"/>
      <c r="M6582" s="6"/>
      <c r="N6582" s="6"/>
      <c r="O6582" s="7"/>
      <c r="P6582" s="7"/>
      <c r="Q6582" s="7"/>
      <c r="R6582" s="6"/>
    </row>
    <row r="6583" spans="5:18">
      <c r="E6583" s="5"/>
      <c r="F6583" s="6"/>
      <c r="G6583" s="6"/>
      <c r="I6583" s="6"/>
      <c r="J6583" s="6"/>
      <c r="K6583" s="6"/>
      <c r="L6583" s="6"/>
      <c r="M6583" s="6"/>
      <c r="N6583" s="6"/>
      <c r="O6583" s="7"/>
      <c r="P6583" s="7"/>
      <c r="Q6583" s="7"/>
      <c r="R6583" s="6"/>
    </row>
    <row r="6584" spans="5:18">
      <c r="E6584" s="5"/>
      <c r="F6584" s="6"/>
      <c r="G6584" s="6"/>
      <c r="I6584" s="6"/>
      <c r="J6584" s="6"/>
      <c r="K6584" s="6"/>
      <c r="L6584" s="6"/>
      <c r="M6584" s="6"/>
      <c r="N6584" s="6"/>
      <c r="O6584" s="7"/>
      <c r="P6584" s="7"/>
      <c r="Q6584" s="7"/>
      <c r="R6584" s="6"/>
    </row>
    <row r="6585" spans="5:18">
      <c r="E6585" s="5"/>
      <c r="F6585" s="6"/>
      <c r="G6585" s="6"/>
      <c r="I6585" s="6"/>
      <c r="J6585" s="6"/>
      <c r="K6585" s="6"/>
      <c r="L6585" s="6"/>
      <c r="M6585" s="6"/>
      <c r="N6585" s="6"/>
      <c r="O6585" s="7"/>
      <c r="P6585" s="7"/>
      <c r="Q6585" s="7"/>
      <c r="R6585" s="6"/>
    </row>
    <row r="6586" spans="5:18">
      <c r="E6586" s="5"/>
      <c r="F6586" s="6"/>
      <c r="G6586" s="6"/>
      <c r="I6586" s="6"/>
      <c r="J6586" s="6"/>
      <c r="K6586" s="6"/>
      <c r="L6586" s="6"/>
      <c r="M6586" s="6"/>
      <c r="N6586" s="6"/>
      <c r="O6586" s="7"/>
      <c r="P6586" s="7"/>
      <c r="Q6586" s="7"/>
      <c r="R6586" s="6"/>
    </row>
    <row r="6587" spans="5:18">
      <c r="E6587" s="5"/>
      <c r="F6587" s="6"/>
      <c r="G6587" s="6"/>
      <c r="I6587" s="6"/>
      <c r="J6587" s="6"/>
      <c r="K6587" s="6"/>
      <c r="L6587" s="6"/>
      <c r="M6587" s="6"/>
      <c r="N6587" s="6"/>
      <c r="O6587" s="7"/>
      <c r="P6587" s="7"/>
      <c r="Q6587" s="7"/>
      <c r="R6587" s="6"/>
    </row>
    <row r="6588" spans="5:18">
      <c r="E6588" s="5"/>
      <c r="F6588" s="6"/>
      <c r="G6588" s="6"/>
      <c r="I6588" s="6"/>
      <c r="J6588" s="6"/>
      <c r="K6588" s="6"/>
      <c r="L6588" s="6"/>
      <c r="M6588" s="6"/>
      <c r="N6588" s="6"/>
      <c r="O6588" s="7"/>
      <c r="P6588" s="7"/>
      <c r="Q6588" s="7"/>
      <c r="R6588" s="6"/>
    </row>
    <row r="6589" spans="5:18">
      <c r="E6589" s="5"/>
      <c r="F6589" s="6"/>
      <c r="G6589" s="6"/>
      <c r="I6589" s="6"/>
      <c r="J6589" s="6"/>
      <c r="K6589" s="6"/>
      <c r="L6589" s="6"/>
      <c r="M6589" s="6"/>
      <c r="N6589" s="6"/>
      <c r="O6589" s="7"/>
      <c r="P6589" s="7"/>
      <c r="Q6589" s="7"/>
      <c r="R6589" s="6"/>
    </row>
    <row r="6590" spans="5:18">
      <c r="E6590" s="5"/>
      <c r="F6590" s="6"/>
      <c r="G6590" s="6"/>
      <c r="I6590" s="6"/>
      <c r="J6590" s="6"/>
      <c r="K6590" s="6"/>
      <c r="L6590" s="6"/>
      <c r="M6590" s="6"/>
      <c r="N6590" s="6"/>
      <c r="O6590" s="7"/>
      <c r="P6590" s="7"/>
      <c r="Q6590" s="7"/>
      <c r="R6590" s="6"/>
    </row>
    <row r="6591" spans="5:18">
      <c r="E6591" s="5"/>
      <c r="F6591" s="6"/>
      <c r="G6591" s="6"/>
      <c r="I6591" s="6"/>
      <c r="J6591" s="6"/>
      <c r="K6591" s="6"/>
      <c r="L6591" s="6"/>
      <c r="M6591" s="6"/>
      <c r="N6591" s="6"/>
      <c r="O6591" s="7"/>
      <c r="P6591" s="7"/>
      <c r="Q6591" s="7"/>
      <c r="R6591" s="6"/>
    </row>
    <row r="6592" spans="5:18">
      <c r="E6592" s="5"/>
      <c r="F6592" s="6"/>
      <c r="G6592" s="6"/>
      <c r="I6592" s="6"/>
      <c r="J6592" s="6"/>
      <c r="K6592" s="6"/>
      <c r="L6592" s="6"/>
      <c r="M6592" s="6"/>
      <c r="N6592" s="6"/>
      <c r="O6592" s="7"/>
      <c r="P6592" s="7"/>
      <c r="Q6592" s="7"/>
      <c r="R6592" s="6"/>
    </row>
    <row r="6593" spans="5:18">
      <c r="E6593" s="5"/>
      <c r="F6593" s="6"/>
      <c r="G6593" s="6"/>
      <c r="I6593" s="6"/>
      <c r="J6593" s="6"/>
      <c r="K6593" s="6"/>
      <c r="L6593" s="6"/>
      <c r="M6593" s="6"/>
      <c r="N6593" s="6"/>
      <c r="O6593" s="7"/>
      <c r="P6593" s="7"/>
      <c r="Q6593" s="7"/>
      <c r="R6593" s="6"/>
    </row>
    <row r="6594" spans="5:18">
      <c r="E6594" s="5"/>
      <c r="F6594" s="6"/>
      <c r="G6594" s="6"/>
      <c r="I6594" s="6"/>
      <c r="J6594" s="6"/>
      <c r="K6594" s="6"/>
      <c r="L6594" s="6"/>
      <c r="M6594" s="6"/>
      <c r="N6594" s="6"/>
      <c r="O6594" s="7"/>
      <c r="P6594" s="7"/>
      <c r="Q6594" s="7"/>
      <c r="R6594" s="6"/>
    </row>
    <row r="6595" spans="5:18">
      <c r="E6595" s="5"/>
      <c r="F6595" s="6"/>
      <c r="G6595" s="6"/>
      <c r="I6595" s="6"/>
      <c r="J6595" s="6"/>
      <c r="K6595" s="6"/>
      <c r="L6595" s="6"/>
      <c r="M6595" s="6"/>
      <c r="N6595" s="6"/>
      <c r="O6595" s="7"/>
      <c r="P6595" s="7"/>
      <c r="Q6595" s="7"/>
      <c r="R6595" s="6"/>
    </row>
    <row r="6596" spans="5:18">
      <c r="E6596" s="5"/>
      <c r="F6596" s="6"/>
      <c r="G6596" s="6"/>
      <c r="I6596" s="6"/>
      <c r="J6596" s="6"/>
      <c r="K6596" s="6"/>
      <c r="L6596" s="6"/>
      <c r="M6596" s="6"/>
      <c r="N6596" s="6"/>
      <c r="O6596" s="7"/>
      <c r="P6596" s="7"/>
      <c r="Q6596" s="7"/>
      <c r="R6596" s="6"/>
    </row>
    <row r="6597" spans="5:18">
      <c r="E6597" s="5"/>
      <c r="F6597" s="6"/>
      <c r="G6597" s="6"/>
      <c r="I6597" s="6"/>
      <c r="J6597" s="6"/>
      <c r="K6597" s="6"/>
      <c r="L6597" s="6"/>
      <c r="M6597" s="6"/>
      <c r="N6597" s="6"/>
      <c r="O6597" s="7"/>
      <c r="P6597" s="7"/>
      <c r="Q6597" s="7"/>
      <c r="R6597" s="6"/>
    </row>
    <row r="6598" spans="5:18">
      <c r="E6598" s="5"/>
      <c r="F6598" s="6"/>
      <c r="G6598" s="6"/>
      <c r="I6598" s="6"/>
      <c r="J6598" s="6"/>
      <c r="K6598" s="6"/>
      <c r="L6598" s="6"/>
      <c r="M6598" s="6"/>
      <c r="N6598" s="6"/>
      <c r="O6598" s="7"/>
      <c r="P6598" s="7"/>
      <c r="Q6598" s="7"/>
      <c r="R6598" s="6"/>
    </row>
    <row r="6599" spans="5:18">
      <c r="E6599" s="5"/>
      <c r="F6599" s="6"/>
      <c r="G6599" s="6"/>
      <c r="I6599" s="6"/>
      <c r="J6599" s="6"/>
      <c r="K6599" s="6"/>
      <c r="L6599" s="6"/>
      <c r="M6599" s="6"/>
      <c r="N6599" s="6"/>
      <c r="O6599" s="7"/>
      <c r="P6599" s="7"/>
      <c r="Q6599" s="7"/>
      <c r="R6599" s="6"/>
    </row>
    <row r="6600" spans="5:18">
      <c r="E6600" s="5"/>
      <c r="F6600" s="6"/>
      <c r="G6600" s="6"/>
      <c r="I6600" s="6"/>
      <c r="J6600" s="6"/>
      <c r="K6600" s="6"/>
      <c r="L6600" s="6"/>
      <c r="M6600" s="6"/>
      <c r="N6600" s="6"/>
      <c r="O6600" s="7"/>
      <c r="P6600" s="7"/>
      <c r="Q6600" s="7"/>
      <c r="R6600" s="6"/>
    </row>
    <row r="6601" spans="5:18">
      <c r="E6601" s="5"/>
      <c r="F6601" s="6"/>
      <c r="G6601" s="6"/>
      <c r="I6601" s="6"/>
      <c r="J6601" s="6"/>
      <c r="K6601" s="6"/>
      <c r="L6601" s="6"/>
      <c r="M6601" s="6"/>
      <c r="N6601" s="6"/>
      <c r="O6601" s="7"/>
      <c r="P6601" s="7"/>
      <c r="Q6601" s="7"/>
      <c r="R6601" s="6"/>
    </row>
    <row r="6602" spans="5:18">
      <c r="E6602" s="5"/>
      <c r="F6602" s="6"/>
      <c r="G6602" s="6"/>
      <c r="I6602" s="6"/>
      <c r="J6602" s="6"/>
      <c r="K6602" s="6"/>
      <c r="L6602" s="6"/>
      <c r="M6602" s="6"/>
      <c r="N6602" s="6"/>
      <c r="O6602" s="7"/>
      <c r="P6602" s="7"/>
      <c r="Q6602" s="7"/>
      <c r="R6602" s="6"/>
    </row>
    <row r="6603" spans="5:18">
      <c r="E6603" s="5"/>
      <c r="F6603" s="6"/>
      <c r="G6603" s="6"/>
      <c r="I6603" s="6"/>
      <c r="J6603" s="6"/>
      <c r="K6603" s="6"/>
      <c r="L6603" s="6"/>
      <c r="M6603" s="6"/>
      <c r="N6603" s="6"/>
      <c r="O6603" s="7"/>
      <c r="P6603" s="7"/>
      <c r="Q6603" s="7"/>
      <c r="R6603" s="6"/>
    </row>
    <row r="6604" spans="5:18">
      <c r="E6604" s="5"/>
      <c r="F6604" s="6"/>
      <c r="G6604" s="6"/>
      <c r="I6604" s="6"/>
      <c r="J6604" s="6"/>
      <c r="K6604" s="6"/>
      <c r="L6604" s="6"/>
      <c r="M6604" s="6"/>
      <c r="N6604" s="6"/>
      <c r="O6604" s="7"/>
      <c r="P6604" s="7"/>
      <c r="Q6604" s="7"/>
      <c r="R6604" s="6"/>
    </row>
    <row r="6605" spans="5:18">
      <c r="E6605" s="5"/>
      <c r="F6605" s="6"/>
      <c r="G6605" s="6"/>
      <c r="I6605" s="6"/>
      <c r="J6605" s="6"/>
      <c r="K6605" s="6"/>
      <c r="L6605" s="6"/>
      <c r="M6605" s="6"/>
      <c r="N6605" s="6"/>
      <c r="O6605" s="7"/>
      <c r="P6605" s="7"/>
      <c r="Q6605" s="7"/>
      <c r="R6605" s="6"/>
    </row>
    <row r="6606" spans="5:18">
      <c r="E6606" s="5"/>
      <c r="F6606" s="6"/>
      <c r="G6606" s="6"/>
      <c r="I6606" s="6"/>
      <c r="J6606" s="6"/>
      <c r="K6606" s="6"/>
      <c r="L6606" s="6"/>
      <c r="M6606" s="6"/>
      <c r="N6606" s="6"/>
      <c r="O6606" s="7"/>
      <c r="P6606" s="7"/>
      <c r="Q6606" s="7"/>
      <c r="R6606" s="6"/>
    </row>
    <row r="6607" spans="5:18">
      <c r="E6607" s="5"/>
      <c r="F6607" s="6"/>
      <c r="G6607" s="6"/>
      <c r="I6607" s="6"/>
      <c r="J6607" s="6"/>
      <c r="K6607" s="6"/>
      <c r="L6607" s="6"/>
      <c r="M6607" s="6"/>
      <c r="N6607" s="6"/>
      <c r="O6607" s="7"/>
      <c r="P6607" s="7"/>
      <c r="Q6607" s="7"/>
      <c r="R6607" s="6"/>
    </row>
    <row r="6608" spans="5:18">
      <c r="E6608" s="5"/>
      <c r="F6608" s="6"/>
      <c r="G6608" s="6"/>
      <c r="I6608" s="6"/>
      <c r="J6608" s="6"/>
      <c r="K6608" s="6"/>
      <c r="L6608" s="6"/>
      <c r="M6608" s="6"/>
      <c r="N6608" s="6"/>
      <c r="O6608" s="7"/>
      <c r="P6608" s="7"/>
      <c r="Q6608" s="7"/>
      <c r="R6608" s="6"/>
    </row>
    <row r="6609" spans="5:18">
      <c r="E6609" s="5"/>
      <c r="F6609" s="6"/>
      <c r="G6609" s="6"/>
      <c r="I6609" s="6"/>
      <c r="J6609" s="6"/>
      <c r="K6609" s="6"/>
      <c r="L6609" s="6"/>
      <c r="M6609" s="6"/>
      <c r="N6609" s="6"/>
      <c r="O6609" s="7"/>
      <c r="P6609" s="7"/>
      <c r="Q6609" s="7"/>
      <c r="R6609" s="6"/>
    </row>
    <row r="6610" spans="5:18">
      <c r="E6610" s="5"/>
      <c r="F6610" s="6"/>
      <c r="G6610" s="6"/>
      <c r="I6610" s="6"/>
      <c r="J6610" s="6"/>
      <c r="K6610" s="6"/>
      <c r="L6610" s="6"/>
      <c r="M6610" s="6"/>
      <c r="N6610" s="6"/>
      <c r="O6610" s="7"/>
      <c r="P6610" s="7"/>
      <c r="Q6610" s="7"/>
      <c r="R6610" s="6"/>
    </row>
    <row r="6611" spans="5:18">
      <c r="E6611" s="5"/>
      <c r="F6611" s="6"/>
      <c r="G6611" s="6"/>
      <c r="I6611" s="6"/>
      <c r="J6611" s="6"/>
      <c r="K6611" s="6"/>
      <c r="L6611" s="6"/>
      <c r="M6611" s="6"/>
      <c r="N6611" s="6"/>
      <c r="O6611" s="7"/>
      <c r="P6611" s="7"/>
      <c r="Q6611" s="7"/>
      <c r="R6611" s="6"/>
    </row>
    <row r="6612" spans="5:18">
      <c r="E6612" s="5"/>
      <c r="F6612" s="6"/>
      <c r="G6612" s="6"/>
      <c r="I6612" s="6"/>
      <c r="J6612" s="6"/>
      <c r="K6612" s="6"/>
      <c r="L6612" s="6"/>
      <c r="M6612" s="6"/>
      <c r="N6612" s="6"/>
      <c r="O6612" s="7"/>
      <c r="P6612" s="7"/>
      <c r="Q6612" s="7"/>
      <c r="R6612" s="6"/>
    </row>
    <row r="6613" spans="5:18">
      <c r="E6613" s="5"/>
      <c r="F6613" s="6"/>
      <c r="G6613" s="6"/>
      <c r="I6613" s="6"/>
      <c r="J6613" s="6"/>
      <c r="K6613" s="6"/>
      <c r="L6613" s="6"/>
      <c r="M6613" s="6"/>
      <c r="N6613" s="6"/>
      <c r="O6613" s="7"/>
      <c r="P6613" s="7"/>
      <c r="Q6613" s="7"/>
      <c r="R6613" s="6"/>
    </row>
    <row r="6614" spans="5:18">
      <c r="E6614" s="5"/>
      <c r="F6614" s="6"/>
      <c r="G6614" s="6"/>
      <c r="I6614" s="6"/>
      <c r="J6614" s="6"/>
      <c r="K6614" s="6"/>
      <c r="L6614" s="6"/>
      <c r="M6614" s="6"/>
      <c r="N6614" s="6"/>
      <c r="O6614" s="7"/>
      <c r="P6614" s="7"/>
      <c r="Q6614" s="7"/>
      <c r="R6614" s="6"/>
    </row>
    <row r="6615" spans="5:18">
      <c r="E6615" s="5"/>
      <c r="F6615" s="6"/>
      <c r="G6615" s="6"/>
      <c r="I6615" s="6"/>
      <c r="J6615" s="6"/>
      <c r="K6615" s="6"/>
      <c r="L6615" s="6"/>
      <c r="M6615" s="6"/>
      <c r="N6615" s="6"/>
      <c r="O6615" s="7"/>
      <c r="P6615" s="7"/>
      <c r="Q6615" s="7"/>
      <c r="R6615" s="6"/>
    </row>
    <row r="6616" spans="5:18">
      <c r="E6616" s="5"/>
      <c r="F6616" s="6"/>
      <c r="G6616" s="6"/>
      <c r="I6616" s="6"/>
      <c r="J6616" s="6"/>
      <c r="K6616" s="6"/>
      <c r="L6616" s="6"/>
      <c r="M6616" s="6"/>
      <c r="N6616" s="6"/>
      <c r="O6616" s="7"/>
      <c r="P6616" s="7"/>
      <c r="Q6616" s="7"/>
      <c r="R6616" s="6"/>
    </row>
    <row r="6617" spans="5:18">
      <c r="E6617" s="5"/>
      <c r="F6617" s="6"/>
      <c r="G6617" s="6"/>
      <c r="I6617" s="6"/>
      <c r="J6617" s="6"/>
      <c r="K6617" s="6"/>
      <c r="L6617" s="6"/>
      <c r="M6617" s="6"/>
      <c r="N6617" s="6"/>
      <c r="O6617" s="7"/>
      <c r="P6617" s="7"/>
      <c r="Q6617" s="7"/>
      <c r="R6617" s="6"/>
    </row>
    <row r="6618" spans="5:18">
      <c r="E6618" s="5"/>
      <c r="F6618" s="6"/>
      <c r="G6618" s="6"/>
      <c r="I6618" s="6"/>
      <c r="J6618" s="6"/>
      <c r="K6618" s="6"/>
      <c r="L6618" s="6"/>
      <c r="M6618" s="6"/>
      <c r="N6618" s="6"/>
      <c r="O6618" s="7"/>
      <c r="P6618" s="7"/>
      <c r="Q6618" s="7"/>
      <c r="R6618" s="6"/>
    </row>
    <row r="6619" spans="5:18">
      <c r="E6619" s="5"/>
      <c r="F6619" s="6"/>
      <c r="G6619" s="6"/>
      <c r="I6619" s="6"/>
      <c r="J6619" s="6"/>
      <c r="K6619" s="6"/>
      <c r="L6619" s="6"/>
      <c r="M6619" s="6"/>
      <c r="N6619" s="6"/>
      <c r="O6619" s="7"/>
      <c r="P6619" s="7"/>
      <c r="Q6619" s="7"/>
      <c r="R6619" s="6"/>
    </row>
    <row r="6620" spans="5:18">
      <c r="E6620" s="5"/>
      <c r="F6620" s="6"/>
      <c r="G6620" s="6"/>
      <c r="I6620" s="6"/>
      <c r="J6620" s="6"/>
      <c r="K6620" s="6"/>
      <c r="L6620" s="6"/>
      <c r="M6620" s="6"/>
      <c r="N6620" s="6"/>
      <c r="O6620" s="7"/>
      <c r="P6620" s="7"/>
      <c r="Q6620" s="7"/>
      <c r="R6620" s="6"/>
    </row>
    <row r="6621" spans="5:18">
      <c r="E6621" s="5"/>
      <c r="F6621" s="6"/>
      <c r="G6621" s="6"/>
      <c r="I6621" s="6"/>
      <c r="J6621" s="6"/>
      <c r="K6621" s="6"/>
      <c r="L6621" s="6"/>
      <c r="M6621" s="6"/>
      <c r="N6621" s="6"/>
      <c r="O6621" s="7"/>
      <c r="P6621" s="7"/>
      <c r="Q6621" s="7"/>
      <c r="R6621" s="6"/>
    </row>
    <row r="6622" spans="5:18">
      <c r="E6622" s="5"/>
      <c r="F6622" s="6"/>
      <c r="G6622" s="6"/>
      <c r="I6622" s="6"/>
      <c r="J6622" s="6"/>
      <c r="K6622" s="6"/>
      <c r="L6622" s="6"/>
      <c r="M6622" s="6"/>
      <c r="N6622" s="6"/>
      <c r="O6622" s="7"/>
      <c r="P6622" s="7"/>
      <c r="Q6622" s="7"/>
      <c r="R6622" s="6"/>
    </row>
    <row r="6623" spans="5:18">
      <c r="E6623" s="5"/>
      <c r="F6623" s="6"/>
      <c r="G6623" s="6"/>
      <c r="I6623" s="6"/>
      <c r="J6623" s="6"/>
      <c r="K6623" s="6"/>
      <c r="L6623" s="6"/>
      <c r="M6623" s="6"/>
      <c r="N6623" s="6"/>
      <c r="O6623" s="7"/>
      <c r="P6623" s="7"/>
      <c r="Q6623" s="7"/>
      <c r="R6623" s="6"/>
    </row>
    <row r="6624" spans="5:18">
      <c r="E6624" s="5"/>
      <c r="F6624" s="6"/>
      <c r="G6624" s="6"/>
      <c r="I6624" s="6"/>
      <c r="J6624" s="6"/>
      <c r="K6624" s="6"/>
      <c r="L6624" s="6"/>
      <c r="M6624" s="6"/>
      <c r="N6624" s="6"/>
      <c r="O6624" s="7"/>
      <c r="P6624" s="7"/>
      <c r="Q6624" s="7"/>
      <c r="R6624" s="6"/>
    </row>
    <row r="6625" spans="5:18">
      <c r="E6625" s="5"/>
      <c r="F6625" s="6"/>
      <c r="G6625" s="6"/>
      <c r="I6625" s="6"/>
      <c r="J6625" s="6"/>
      <c r="K6625" s="6"/>
      <c r="L6625" s="6"/>
      <c r="M6625" s="6"/>
      <c r="N6625" s="6"/>
      <c r="O6625" s="7"/>
      <c r="P6625" s="7"/>
      <c r="Q6625" s="7"/>
      <c r="R6625" s="6"/>
    </row>
    <row r="6626" spans="5:18">
      <c r="E6626" s="5"/>
      <c r="F6626" s="6"/>
      <c r="G6626" s="6"/>
      <c r="I6626" s="6"/>
      <c r="J6626" s="6"/>
      <c r="K6626" s="6"/>
      <c r="L6626" s="6"/>
      <c r="M6626" s="6"/>
      <c r="N6626" s="6"/>
      <c r="O6626" s="7"/>
      <c r="P6626" s="7"/>
      <c r="Q6626" s="7"/>
      <c r="R6626" s="6"/>
    </row>
    <row r="6627" spans="5:18">
      <c r="E6627" s="5"/>
      <c r="F6627" s="6"/>
      <c r="G6627" s="6"/>
      <c r="I6627" s="6"/>
      <c r="J6627" s="6"/>
      <c r="K6627" s="6"/>
      <c r="L6627" s="6"/>
      <c r="M6627" s="6"/>
      <c r="N6627" s="6"/>
      <c r="O6627" s="7"/>
      <c r="P6627" s="7"/>
      <c r="Q6627" s="7"/>
      <c r="R6627" s="6"/>
    </row>
    <row r="6628" spans="5:18">
      <c r="E6628" s="5"/>
      <c r="F6628" s="6"/>
      <c r="G6628" s="6"/>
      <c r="I6628" s="6"/>
      <c r="J6628" s="6"/>
      <c r="K6628" s="6"/>
      <c r="L6628" s="6"/>
      <c r="M6628" s="6"/>
      <c r="N6628" s="6"/>
      <c r="O6628" s="7"/>
      <c r="P6628" s="7"/>
      <c r="Q6628" s="7"/>
      <c r="R6628" s="6"/>
    </row>
    <row r="6629" spans="5:18">
      <c r="E6629" s="5"/>
      <c r="F6629" s="6"/>
      <c r="G6629" s="6"/>
      <c r="I6629" s="6"/>
      <c r="J6629" s="6"/>
      <c r="K6629" s="6"/>
      <c r="L6629" s="6"/>
      <c r="M6629" s="6"/>
      <c r="N6629" s="6"/>
      <c r="O6629" s="7"/>
      <c r="P6629" s="7"/>
      <c r="Q6629" s="7"/>
      <c r="R6629" s="6"/>
    </row>
    <row r="6630" spans="5:18">
      <c r="E6630" s="5"/>
      <c r="F6630" s="6"/>
      <c r="G6630" s="6"/>
      <c r="I6630" s="6"/>
      <c r="J6630" s="6"/>
      <c r="K6630" s="6"/>
      <c r="L6630" s="6"/>
      <c r="M6630" s="6"/>
      <c r="N6630" s="6"/>
      <c r="O6630" s="7"/>
      <c r="P6630" s="7"/>
      <c r="Q6630" s="7"/>
      <c r="R6630" s="6"/>
    </row>
    <row r="6631" spans="5:18">
      <c r="E6631" s="5"/>
      <c r="F6631" s="6"/>
      <c r="G6631" s="6"/>
      <c r="I6631" s="6"/>
      <c r="J6631" s="6"/>
      <c r="K6631" s="6"/>
      <c r="L6631" s="6"/>
      <c r="M6631" s="6"/>
      <c r="N6631" s="6"/>
      <c r="O6631" s="7"/>
      <c r="P6631" s="7"/>
      <c r="Q6631" s="7"/>
      <c r="R6631" s="6"/>
    </row>
    <row r="6632" spans="5:18">
      <c r="E6632" s="5"/>
      <c r="F6632" s="6"/>
      <c r="G6632" s="6"/>
      <c r="I6632" s="6"/>
      <c r="J6632" s="6"/>
      <c r="K6632" s="6"/>
      <c r="L6632" s="6"/>
      <c r="M6632" s="6"/>
      <c r="N6632" s="6"/>
      <c r="O6632" s="7"/>
      <c r="P6632" s="7"/>
      <c r="Q6632" s="7"/>
      <c r="R6632" s="6"/>
    </row>
    <row r="6633" spans="5:18">
      <c r="E6633" s="5"/>
      <c r="F6633" s="6"/>
      <c r="G6633" s="6"/>
      <c r="I6633" s="6"/>
      <c r="J6633" s="6"/>
      <c r="K6633" s="6"/>
      <c r="L6633" s="6"/>
      <c r="M6633" s="6"/>
      <c r="N6633" s="6"/>
      <c r="O6633" s="7"/>
      <c r="P6633" s="7"/>
      <c r="Q6633" s="7"/>
      <c r="R6633" s="6"/>
    </row>
    <row r="6634" spans="5:18">
      <c r="E6634" s="5"/>
      <c r="F6634" s="6"/>
      <c r="G6634" s="6"/>
      <c r="I6634" s="6"/>
      <c r="J6634" s="6"/>
      <c r="K6634" s="6"/>
      <c r="L6634" s="6"/>
      <c r="M6634" s="6"/>
      <c r="N6634" s="6"/>
      <c r="O6634" s="7"/>
      <c r="P6634" s="7"/>
      <c r="Q6634" s="7"/>
      <c r="R6634" s="6"/>
    </row>
    <row r="6635" spans="5:18">
      <c r="E6635" s="5"/>
      <c r="F6635" s="6"/>
      <c r="G6635" s="6"/>
      <c r="I6635" s="6"/>
      <c r="J6635" s="6"/>
      <c r="K6635" s="6"/>
      <c r="L6635" s="6"/>
      <c r="M6635" s="6"/>
      <c r="N6635" s="6"/>
      <c r="O6635" s="7"/>
      <c r="P6635" s="7"/>
      <c r="Q6635" s="7"/>
      <c r="R6635" s="6"/>
    </row>
    <row r="6636" spans="5:18">
      <c r="E6636" s="5"/>
      <c r="F6636" s="6"/>
      <c r="G6636" s="6"/>
      <c r="I6636" s="6"/>
      <c r="J6636" s="6"/>
      <c r="K6636" s="6"/>
      <c r="L6636" s="6"/>
      <c r="M6636" s="6"/>
      <c r="N6636" s="6"/>
      <c r="O6636" s="7"/>
      <c r="P6636" s="7"/>
      <c r="Q6636" s="7"/>
      <c r="R6636" s="6"/>
    </row>
    <row r="6637" spans="5:18">
      <c r="E6637" s="5"/>
      <c r="F6637" s="6"/>
      <c r="G6637" s="6"/>
      <c r="I6637" s="6"/>
      <c r="J6637" s="6"/>
      <c r="K6637" s="6"/>
      <c r="L6637" s="6"/>
      <c r="M6637" s="6"/>
      <c r="N6637" s="6"/>
      <c r="O6637" s="7"/>
      <c r="P6637" s="7"/>
      <c r="Q6637" s="7"/>
      <c r="R6637" s="6"/>
    </row>
    <row r="6638" spans="5:18">
      <c r="E6638" s="5"/>
      <c r="F6638" s="6"/>
      <c r="G6638" s="6"/>
      <c r="I6638" s="6"/>
      <c r="J6638" s="6"/>
      <c r="K6638" s="6"/>
      <c r="L6638" s="6"/>
      <c r="M6638" s="6"/>
      <c r="N6638" s="6"/>
      <c r="O6638" s="7"/>
      <c r="P6638" s="7"/>
      <c r="Q6638" s="7"/>
      <c r="R6638" s="6"/>
    </row>
    <row r="6639" spans="5:18">
      <c r="E6639" s="5"/>
      <c r="F6639" s="6"/>
      <c r="G6639" s="6"/>
      <c r="I6639" s="6"/>
      <c r="J6639" s="6"/>
      <c r="K6639" s="6"/>
      <c r="L6639" s="6"/>
      <c r="M6639" s="6"/>
      <c r="N6639" s="6"/>
      <c r="O6639" s="7"/>
      <c r="P6639" s="7"/>
      <c r="Q6639" s="7"/>
      <c r="R6639" s="6"/>
    </row>
    <row r="6640" spans="5:18">
      <c r="E6640" s="5"/>
      <c r="F6640" s="6"/>
      <c r="G6640" s="6"/>
      <c r="I6640" s="6"/>
      <c r="J6640" s="6"/>
      <c r="K6640" s="6"/>
      <c r="L6640" s="6"/>
      <c r="M6640" s="6"/>
      <c r="N6640" s="6"/>
      <c r="O6640" s="7"/>
      <c r="P6640" s="7"/>
      <c r="Q6640" s="7"/>
      <c r="R6640" s="6"/>
    </row>
    <row r="6641" spans="5:18">
      <c r="E6641" s="5"/>
      <c r="F6641" s="6"/>
      <c r="G6641" s="6"/>
      <c r="I6641" s="6"/>
      <c r="J6641" s="6"/>
      <c r="K6641" s="6"/>
      <c r="L6641" s="6"/>
      <c r="M6641" s="6"/>
      <c r="N6641" s="6"/>
      <c r="O6641" s="7"/>
      <c r="P6641" s="7"/>
      <c r="Q6641" s="7"/>
      <c r="R6641" s="6"/>
    </row>
    <row r="6642" spans="5:18">
      <c r="E6642" s="5"/>
      <c r="F6642" s="6"/>
      <c r="G6642" s="6"/>
      <c r="I6642" s="6"/>
      <c r="J6642" s="6"/>
      <c r="K6642" s="6"/>
      <c r="L6642" s="6"/>
      <c r="M6642" s="6"/>
      <c r="N6642" s="6"/>
      <c r="O6642" s="7"/>
      <c r="P6642" s="7"/>
      <c r="Q6642" s="7"/>
      <c r="R6642" s="6"/>
    </row>
    <row r="6643" spans="5:18">
      <c r="E6643" s="5"/>
      <c r="F6643" s="6"/>
      <c r="G6643" s="6"/>
      <c r="I6643" s="6"/>
      <c r="J6643" s="6"/>
      <c r="K6643" s="6"/>
      <c r="L6643" s="6"/>
      <c r="M6643" s="6"/>
      <c r="N6643" s="6"/>
      <c r="O6643" s="7"/>
      <c r="P6643" s="7"/>
      <c r="Q6643" s="7"/>
      <c r="R6643" s="6"/>
    </row>
    <row r="6644" spans="5:18">
      <c r="E6644" s="5"/>
      <c r="F6644" s="6"/>
      <c r="G6644" s="6"/>
      <c r="I6644" s="6"/>
      <c r="J6644" s="6"/>
      <c r="K6644" s="6"/>
      <c r="L6644" s="6"/>
      <c r="M6644" s="6"/>
      <c r="N6644" s="6"/>
      <c r="O6644" s="7"/>
      <c r="P6644" s="7"/>
      <c r="Q6644" s="7"/>
      <c r="R6644" s="6"/>
    </row>
    <row r="6645" spans="5:18">
      <c r="E6645" s="5"/>
      <c r="F6645" s="6"/>
      <c r="G6645" s="6"/>
      <c r="I6645" s="6"/>
      <c r="J6645" s="6"/>
      <c r="K6645" s="6"/>
      <c r="L6645" s="6"/>
      <c r="M6645" s="6"/>
      <c r="N6645" s="6"/>
      <c r="O6645" s="7"/>
      <c r="P6645" s="7"/>
      <c r="Q6645" s="7"/>
      <c r="R6645" s="6"/>
    </row>
    <row r="6646" spans="5:18">
      <c r="E6646" s="5"/>
      <c r="F6646" s="6"/>
      <c r="G6646" s="6"/>
      <c r="I6646" s="6"/>
      <c r="J6646" s="6"/>
      <c r="K6646" s="6"/>
      <c r="L6646" s="6"/>
      <c r="M6646" s="6"/>
      <c r="N6646" s="6"/>
      <c r="O6646" s="7"/>
      <c r="P6646" s="7"/>
      <c r="Q6646" s="7"/>
      <c r="R6646" s="6"/>
    </row>
    <row r="6647" spans="5:18">
      <c r="E6647" s="5"/>
      <c r="F6647" s="6"/>
      <c r="G6647" s="6"/>
      <c r="I6647" s="6"/>
      <c r="J6647" s="6"/>
      <c r="K6647" s="6"/>
      <c r="L6647" s="6"/>
      <c r="M6647" s="6"/>
      <c r="N6647" s="6"/>
      <c r="O6647" s="7"/>
      <c r="P6647" s="7"/>
      <c r="Q6647" s="7"/>
      <c r="R6647" s="6"/>
    </row>
    <row r="6648" spans="5:18">
      <c r="E6648" s="5"/>
      <c r="F6648" s="6"/>
      <c r="G6648" s="6"/>
      <c r="I6648" s="6"/>
      <c r="J6648" s="6"/>
      <c r="K6648" s="6"/>
      <c r="L6648" s="6"/>
      <c r="M6648" s="6"/>
      <c r="N6648" s="6"/>
      <c r="O6648" s="7"/>
      <c r="P6648" s="7"/>
      <c r="Q6648" s="7"/>
      <c r="R6648" s="6"/>
    </row>
    <row r="6649" spans="5:18">
      <c r="E6649" s="5"/>
      <c r="F6649" s="6"/>
      <c r="G6649" s="6"/>
      <c r="I6649" s="6"/>
      <c r="J6649" s="6"/>
      <c r="K6649" s="6"/>
      <c r="L6649" s="6"/>
      <c r="M6649" s="6"/>
      <c r="N6649" s="6"/>
      <c r="O6649" s="7"/>
      <c r="P6649" s="7"/>
      <c r="Q6649" s="7"/>
      <c r="R6649" s="6"/>
    </row>
    <row r="6650" spans="5:18">
      <c r="E6650" s="5"/>
      <c r="F6650" s="6"/>
      <c r="G6650" s="6"/>
      <c r="I6650" s="6"/>
      <c r="J6650" s="6"/>
      <c r="K6650" s="6"/>
      <c r="L6650" s="6"/>
      <c r="M6650" s="6"/>
      <c r="N6650" s="6"/>
      <c r="O6650" s="7"/>
      <c r="P6650" s="7"/>
      <c r="Q6650" s="7"/>
      <c r="R6650" s="6"/>
    </row>
    <row r="6651" spans="5:18">
      <c r="E6651" s="5"/>
      <c r="F6651" s="6"/>
      <c r="G6651" s="6"/>
      <c r="I6651" s="6"/>
      <c r="J6651" s="6"/>
      <c r="K6651" s="6"/>
      <c r="L6651" s="6"/>
      <c r="M6651" s="6"/>
      <c r="N6651" s="6"/>
      <c r="O6651" s="7"/>
      <c r="P6651" s="7"/>
      <c r="Q6651" s="7"/>
      <c r="R6651" s="6"/>
    </row>
    <row r="6652" spans="5:18">
      <c r="E6652" s="5"/>
      <c r="F6652" s="6"/>
      <c r="G6652" s="6"/>
      <c r="I6652" s="6"/>
      <c r="J6652" s="6"/>
      <c r="K6652" s="6"/>
      <c r="L6652" s="6"/>
      <c r="M6652" s="6"/>
      <c r="N6652" s="6"/>
      <c r="O6652" s="7"/>
      <c r="P6652" s="7"/>
      <c r="Q6652" s="7"/>
      <c r="R6652" s="6"/>
    </row>
    <row r="6653" spans="5:18">
      <c r="E6653" s="5"/>
      <c r="F6653" s="6"/>
      <c r="G6653" s="6"/>
      <c r="I6653" s="6"/>
      <c r="J6653" s="6"/>
      <c r="K6653" s="6"/>
      <c r="L6653" s="6"/>
      <c r="M6653" s="6"/>
      <c r="N6653" s="6"/>
      <c r="O6653" s="7"/>
      <c r="P6653" s="7"/>
      <c r="Q6653" s="7"/>
      <c r="R6653" s="6"/>
    </row>
    <row r="6654" spans="5:18">
      <c r="E6654" s="5"/>
      <c r="F6654" s="6"/>
      <c r="G6654" s="6"/>
      <c r="I6654" s="6"/>
      <c r="J6654" s="6"/>
      <c r="K6654" s="6"/>
      <c r="L6654" s="6"/>
      <c r="M6654" s="6"/>
      <c r="N6654" s="6"/>
      <c r="O6654" s="7"/>
      <c r="P6654" s="7"/>
      <c r="Q6654" s="7"/>
      <c r="R6654" s="6"/>
    </row>
    <row r="6655" spans="5:18">
      <c r="E6655" s="5"/>
      <c r="F6655" s="6"/>
      <c r="G6655" s="6"/>
      <c r="I6655" s="6"/>
      <c r="J6655" s="6"/>
      <c r="K6655" s="6"/>
      <c r="L6655" s="6"/>
      <c r="M6655" s="6"/>
      <c r="N6655" s="6"/>
      <c r="O6655" s="7"/>
      <c r="P6655" s="7"/>
      <c r="Q6655" s="7"/>
      <c r="R6655" s="6"/>
    </row>
    <row r="6656" spans="5:18">
      <c r="E6656" s="5"/>
      <c r="F6656" s="6"/>
      <c r="G6656" s="6"/>
      <c r="I6656" s="6"/>
      <c r="J6656" s="6"/>
      <c r="K6656" s="6"/>
      <c r="L6656" s="6"/>
      <c r="M6656" s="6"/>
      <c r="N6656" s="6"/>
      <c r="O6656" s="7"/>
      <c r="P6656" s="7"/>
      <c r="Q6656" s="7"/>
      <c r="R6656" s="6"/>
    </row>
    <row r="6657" spans="5:18">
      <c r="E6657" s="5"/>
      <c r="F6657" s="6"/>
      <c r="G6657" s="6"/>
      <c r="I6657" s="6"/>
      <c r="J6657" s="6"/>
      <c r="K6657" s="6"/>
      <c r="L6657" s="6"/>
      <c r="M6657" s="6"/>
      <c r="N6657" s="6"/>
      <c r="O6657" s="7"/>
      <c r="P6657" s="7"/>
      <c r="Q6657" s="7"/>
      <c r="R6657" s="6"/>
    </row>
    <row r="6658" spans="5:18">
      <c r="E6658" s="5"/>
      <c r="F6658" s="6"/>
      <c r="G6658" s="6"/>
      <c r="I6658" s="6"/>
      <c r="J6658" s="6"/>
      <c r="K6658" s="6"/>
      <c r="L6658" s="6"/>
      <c r="M6658" s="6"/>
      <c r="N6658" s="6"/>
      <c r="O6658" s="7"/>
      <c r="P6658" s="7"/>
      <c r="Q6658" s="7"/>
      <c r="R6658" s="6"/>
    </row>
    <row r="6659" spans="5:18">
      <c r="E6659" s="5"/>
      <c r="F6659" s="6"/>
      <c r="G6659" s="6"/>
      <c r="I6659" s="6"/>
      <c r="J6659" s="6"/>
      <c r="K6659" s="6"/>
      <c r="L6659" s="6"/>
      <c r="M6659" s="6"/>
      <c r="N6659" s="6"/>
      <c r="O6659" s="7"/>
      <c r="P6659" s="7"/>
      <c r="Q6659" s="7"/>
      <c r="R6659" s="6"/>
    </row>
    <row r="6660" spans="5:18">
      <c r="E6660" s="5"/>
      <c r="F6660" s="6"/>
      <c r="G6660" s="6"/>
      <c r="I6660" s="6"/>
      <c r="J6660" s="6"/>
      <c r="K6660" s="6"/>
      <c r="L6660" s="6"/>
      <c r="M6660" s="6"/>
      <c r="N6660" s="6"/>
      <c r="O6660" s="7"/>
      <c r="P6660" s="7"/>
      <c r="Q6660" s="7"/>
      <c r="R6660" s="6"/>
    </row>
    <row r="6661" spans="5:18">
      <c r="E6661" s="5"/>
      <c r="F6661" s="6"/>
      <c r="G6661" s="6"/>
      <c r="I6661" s="6"/>
      <c r="J6661" s="6"/>
      <c r="K6661" s="6"/>
      <c r="L6661" s="6"/>
      <c r="M6661" s="6"/>
      <c r="N6661" s="6"/>
      <c r="O6661" s="7"/>
      <c r="P6661" s="7"/>
      <c r="Q6661" s="7"/>
      <c r="R6661" s="6"/>
    </row>
    <row r="6662" spans="5:18">
      <c r="E6662" s="5"/>
      <c r="F6662" s="6"/>
      <c r="G6662" s="6"/>
      <c r="I6662" s="6"/>
      <c r="J6662" s="6"/>
      <c r="K6662" s="6"/>
      <c r="L6662" s="6"/>
      <c r="M6662" s="6"/>
      <c r="N6662" s="6"/>
      <c r="O6662" s="7"/>
      <c r="P6662" s="7"/>
      <c r="Q6662" s="7"/>
      <c r="R6662" s="6"/>
    </row>
    <row r="6663" spans="5:18">
      <c r="E6663" s="5"/>
      <c r="F6663" s="6"/>
      <c r="G6663" s="6"/>
      <c r="I6663" s="6"/>
      <c r="J6663" s="6"/>
      <c r="K6663" s="6"/>
      <c r="L6663" s="6"/>
      <c r="M6663" s="6"/>
      <c r="N6663" s="6"/>
      <c r="O6663" s="7"/>
      <c r="P6663" s="7"/>
      <c r="Q6663" s="7"/>
      <c r="R6663" s="6"/>
    </row>
    <row r="6664" spans="5:18">
      <c r="E6664" s="5"/>
      <c r="F6664" s="6"/>
      <c r="G6664" s="6"/>
      <c r="I6664" s="6"/>
      <c r="J6664" s="6"/>
      <c r="K6664" s="6"/>
      <c r="L6664" s="6"/>
      <c r="M6664" s="6"/>
      <c r="N6664" s="6"/>
      <c r="O6664" s="7"/>
      <c r="P6664" s="7"/>
      <c r="Q6664" s="7"/>
      <c r="R6664" s="6"/>
    </row>
    <row r="6665" spans="5:18">
      <c r="E6665" s="5"/>
      <c r="F6665" s="6"/>
      <c r="G6665" s="6"/>
      <c r="I6665" s="6"/>
      <c r="J6665" s="6"/>
      <c r="K6665" s="6"/>
      <c r="L6665" s="6"/>
      <c r="M6665" s="6"/>
      <c r="N6665" s="6"/>
      <c r="O6665" s="7"/>
      <c r="P6665" s="7"/>
      <c r="Q6665" s="7"/>
      <c r="R6665" s="6"/>
    </row>
    <row r="6666" spans="5:18">
      <c r="E6666" s="5"/>
      <c r="F6666" s="6"/>
      <c r="G6666" s="6"/>
      <c r="I6666" s="6"/>
      <c r="J6666" s="6"/>
      <c r="K6666" s="6"/>
      <c r="L6666" s="6"/>
      <c r="M6666" s="6"/>
      <c r="N6666" s="6"/>
      <c r="O6666" s="7"/>
      <c r="P6666" s="7"/>
      <c r="Q6666" s="7"/>
      <c r="R6666" s="6"/>
    </row>
    <row r="6667" spans="5:18">
      <c r="E6667" s="5"/>
      <c r="F6667" s="6"/>
      <c r="G6667" s="6"/>
      <c r="I6667" s="6"/>
      <c r="J6667" s="6"/>
      <c r="K6667" s="6"/>
      <c r="L6667" s="6"/>
      <c r="M6667" s="6"/>
      <c r="N6667" s="6"/>
      <c r="O6667" s="7"/>
      <c r="P6667" s="7"/>
      <c r="Q6667" s="7"/>
      <c r="R6667" s="6"/>
    </row>
    <row r="6668" spans="5:18">
      <c r="E6668" s="5"/>
      <c r="F6668" s="6"/>
      <c r="G6668" s="6"/>
      <c r="I6668" s="6"/>
      <c r="J6668" s="6"/>
      <c r="K6668" s="6"/>
      <c r="L6668" s="6"/>
      <c r="M6668" s="6"/>
      <c r="N6668" s="6"/>
      <c r="O6668" s="7"/>
      <c r="P6668" s="7"/>
      <c r="Q6668" s="7"/>
      <c r="R6668" s="6"/>
    </row>
    <row r="6669" spans="5:18">
      <c r="E6669" s="5"/>
      <c r="F6669" s="6"/>
      <c r="G6669" s="6"/>
      <c r="I6669" s="6"/>
      <c r="J6669" s="6"/>
      <c r="K6669" s="6"/>
      <c r="L6669" s="6"/>
      <c r="M6669" s="6"/>
      <c r="N6669" s="6"/>
      <c r="O6669" s="7"/>
      <c r="P6669" s="7"/>
      <c r="Q6669" s="7"/>
      <c r="R6669" s="6"/>
    </row>
    <row r="6670" spans="5:18">
      <c r="E6670" s="5"/>
      <c r="F6670" s="6"/>
      <c r="G6670" s="6"/>
      <c r="I6670" s="6"/>
      <c r="J6670" s="6"/>
      <c r="K6670" s="6"/>
      <c r="L6670" s="6"/>
      <c r="M6670" s="6"/>
      <c r="N6670" s="6"/>
      <c r="O6670" s="7"/>
      <c r="P6670" s="7"/>
      <c r="Q6670" s="7"/>
      <c r="R6670" s="6"/>
    </row>
    <row r="6671" spans="5:18">
      <c r="E6671" s="5"/>
      <c r="F6671" s="6"/>
      <c r="G6671" s="6"/>
      <c r="I6671" s="6"/>
      <c r="J6671" s="6"/>
      <c r="K6671" s="6"/>
      <c r="L6671" s="6"/>
      <c r="M6671" s="6"/>
      <c r="N6671" s="6"/>
      <c r="O6671" s="7"/>
      <c r="P6671" s="7"/>
      <c r="Q6671" s="7"/>
      <c r="R6671" s="6"/>
    </row>
    <row r="6672" spans="5:18">
      <c r="E6672" s="5"/>
      <c r="F6672" s="6"/>
      <c r="G6672" s="6"/>
      <c r="I6672" s="6"/>
      <c r="J6672" s="6"/>
      <c r="K6672" s="6"/>
      <c r="L6672" s="6"/>
      <c r="M6672" s="6"/>
      <c r="N6672" s="6"/>
      <c r="O6672" s="7"/>
      <c r="P6672" s="7"/>
      <c r="Q6672" s="7"/>
      <c r="R6672" s="6"/>
    </row>
    <row r="6673" spans="5:18">
      <c r="E6673" s="5"/>
      <c r="F6673" s="6"/>
      <c r="G6673" s="6"/>
      <c r="I6673" s="6"/>
      <c r="J6673" s="6"/>
      <c r="K6673" s="6"/>
      <c r="L6673" s="6"/>
      <c r="M6673" s="6"/>
      <c r="N6673" s="6"/>
      <c r="O6673" s="7"/>
      <c r="P6673" s="7"/>
      <c r="Q6673" s="7"/>
      <c r="R6673" s="6"/>
    </row>
    <row r="6674" spans="5:18">
      <c r="E6674" s="5"/>
      <c r="F6674" s="6"/>
      <c r="G6674" s="6"/>
      <c r="I6674" s="6"/>
      <c r="J6674" s="6"/>
      <c r="K6674" s="6"/>
      <c r="L6674" s="6"/>
      <c r="M6674" s="6"/>
      <c r="N6674" s="6"/>
      <c r="O6674" s="7"/>
      <c r="P6674" s="7"/>
      <c r="Q6674" s="7"/>
      <c r="R6674" s="6"/>
    </row>
    <row r="6675" spans="5:18">
      <c r="E6675" s="5"/>
      <c r="F6675" s="6"/>
      <c r="G6675" s="6"/>
      <c r="I6675" s="6"/>
      <c r="J6675" s="6"/>
      <c r="K6675" s="6"/>
      <c r="L6675" s="6"/>
      <c r="M6675" s="6"/>
      <c r="N6675" s="6"/>
      <c r="O6675" s="7"/>
      <c r="P6675" s="7"/>
      <c r="Q6675" s="7"/>
      <c r="R6675" s="6"/>
    </row>
    <row r="6676" spans="5:18">
      <c r="E6676" s="5"/>
      <c r="F6676" s="6"/>
      <c r="G6676" s="6"/>
      <c r="I6676" s="6"/>
      <c r="J6676" s="6"/>
      <c r="K6676" s="6"/>
      <c r="L6676" s="6"/>
      <c r="M6676" s="6"/>
      <c r="N6676" s="6"/>
      <c r="O6676" s="7"/>
      <c r="P6676" s="7"/>
      <c r="Q6676" s="7"/>
      <c r="R6676" s="6"/>
    </row>
    <row r="6677" spans="5:18">
      <c r="E6677" s="5"/>
      <c r="F6677" s="6"/>
      <c r="G6677" s="6"/>
      <c r="I6677" s="6"/>
      <c r="J6677" s="6"/>
      <c r="K6677" s="6"/>
      <c r="L6677" s="6"/>
      <c r="M6677" s="6"/>
      <c r="N6677" s="6"/>
      <c r="O6677" s="7"/>
      <c r="P6677" s="7"/>
      <c r="Q6677" s="7"/>
      <c r="R6677" s="6"/>
    </row>
    <row r="6678" spans="5:18">
      <c r="E6678" s="5"/>
      <c r="F6678" s="6"/>
      <c r="G6678" s="6"/>
      <c r="I6678" s="6"/>
      <c r="J6678" s="6"/>
      <c r="K6678" s="6"/>
      <c r="L6678" s="6"/>
      <c r="M6678" s="6"/>
      <c r="N6678" s="6"/>
      <c r="O6678" s="7"/>
      <c r="P6678" s="7"/>
      <c r="Q6678" s="7"/>
      <c r="R6678" s="6"/>
    </row>
    <row r="6679" spans="5:18">
      <c r="E6679" s="5"/>
      <c r="F6679" s="6"/>
      <c r="G6679" s="6"/>
      <c r="I6679" s="6"/>
      <c r="J6679" s="6"/>
      <c r="K6679" s="6"/>
      <c r="L6679" s="6"/>
      <c r="M6679" s="6"/>
      <c r="N6679" s="6"/>
      <c r="O6679" s="7"/>
      <c r="P6679" s="7"/>
      <c r="Q6679" s="7"/>
      <c r="R6679" s="6"/>
    </row>
    <row r="6680" spans="5:18">
      <c r="E6680" s="5"/>
      <c r="F6680" s="6"/>
      <c r="G6680" s="6"/>
      <c r="I6680" s="6"/>
      <c r="J6680" s="6"/>
      <c r="K6680" s="6"/>
      <c r="L6680" s="6"/>
      <c r="M6680" s="6"/>
      <c r="N6680" s="6"/>
      <c r="O6680" s="7"/>
      <c r="P6680" s="7"/>
      <c r="Q6680" s="7"/>
      <c r="R6680" s="6"/>
    </row>
    <row r="6681" spans="5:18">
      <c r="E6681" s="5"/>
      <c r="F6681" s="6"/>
      <c r="G6681" s="6"/>
      <c r="I6681" s="6"/>
      <c r="J6681" s="6"/>
      <c r="K6681" s="6"/>
      <c r="L6681" s="6"/>
      <c r="M6681" s="6"/>
      <c r="N6681" s="6"/>
      <c r="O6681" s="7"/>
      <c r="P6681" s="7"/>
      <c r="Q6681" s="7"/>
      <c r="R6681" s="6"/>
    </row>
    <row r="6682" spans="5:18">
      <c r="E6682" s="5"/>
      <c r="F6682" s="6"/>
      <c r="G6682" s="6"/>
      <c r="I6682" s="6"/>
      <c r="J6682" s="6"/>
      <c r="K6682" s="6"/>
      <c r="L6682" s="6"/>
      <c r="M6682" s="6"/>
      <c r="N6682" s="6"/>
      <c r="O6682" s="7"/>
      <c r="P6682" s="7"/>
      <c r="Q6682" s="7"/>
      <c r="R6682" s="6"/>
    </row>
    <row r="6683" spans="5:18">
      <c r="E6683" s="5"/>
      <c r="F6683" s="6"/>
      <c r="G6683" s="6"/>
      <c r="I6683" s="6"/>
      <c r="J6683" s="6"/>
      <c r="K6683" s="6"/>
      <c r="L6683" s="6"/>
      <c r="M6683" s="6"/>
      <c r="N6683" s="6"/>
      <c r="O6683" s="7"/>
      <c r="P6683" s="7"/>
      <c r="Q6683" s="7"/>
      <c r="R6683" s="6"/>
    </row>
    <row r="6684" spans="5:18">
      <c r="E6684" s="5"/>
      <c r="F6684" s="6"/>
      <c r="G6684" s="6"/>
      <c r="I6684" s="6"/>
      <c r="J6684" s="6"/>
      <c r="K6684" s="6"/>
      <c r="L6684" s="6"/>
      <c r="M6684" s="6"/>
      <c r="N6684" s="6"/>
      <c r="O6684" s="7"/>
      <c r="P6684" s="7"/>
      <c r="Q6684" s="7"/>
      <c r="R6684" s="6"/>
    </row>
    <row r="6685" spans="5:18">
      <c r="E6685" s="5"/>
      <c r="F6685" s="6"/>
      <c r="G6685" s="6"/>
      <c r="I6685" s="6"/>
      <c r="J6685" s="6"/>
      <c r="K6685" s="6"/>
      <c r="L6685" s="6"/>
      <c r="M6685" s="6"/>
      <c r="N6685" s="6"/>
      <c r="O6685" s="7"/>
      <c r="P6685" s="7"/>
      <c r="Q6685" s="7"/>
      <c r="R6685" s="6"/>
    </row>
    <row r="6686" spans="5:18">
      <c r="E6686" s="5"/>
      <c r="F6686" s="6"/>
      <c r="G6686" s="6"/>
      <c r="I6686" s="6"/>
      <c r="J6686" s="6"/>
      <c r="K6686" s="6"/>
      <c r="L6686" s="6"/>
      <c r="M6686" s="6"/>
      <c r="N6686" s="6"/>
      <c r="O6686" s="7"/>
      <c r="P6686" s="7"/>
      <c r="Q6686" s="7"/>
      <c r="R6686" s="6"/>
    </row>
    <row r="6687" spans="5:18">
      <c r="E6687" s="5"/>
      <c r="F6687" s="6"/>
      <c r="G6687" s="6"/>
      <c r="I6687" s="6"/>
      <c r="J6687" s="6"/>
      <c r="K6687" s="6"/>
      <c r="L6687" s="6"/>
      <c r="M6687" s="6"/>
      <c r="N6687" s="6"/>
      <c r="O6687" s="7"/>
      <c r="P6687" s="7"/>
      <c r="Q6687" s="7"/>
      <c r="R6687" s="6"/>
    </row>
    <row r="6688" spans="5:18">
      <c r="E6688" s="5"/>
      <c r="F6688" s="6"/>
      <c r="G6688" s="6"/>
      <c r="I6688" s="6"/>
      <c r="J6688" s="6"/>
      <c r="K6688" s="6"/>
      <c r="L6688" s="6"/>
      <c r="M6688" s="6"/>
      <c r="N6688" s="6"/>
      <c r="O6688" s="7"/>
      <c r="P6688" s="7"/>
      <c r="Q6688" s="7"/>
      <c r="R6688" s="6"/>
    </row>
    <row r="6689" spans="5:18">
      <c r="E6689" s="5"/>
      <c r="F6689" s="6"/>
      <c r="G6689" s="6"/>
      <c r="I6689" s="6"/>
      <c r="J6689" s="6"/>
      <c r="K6689" s="6"/>
      <c r="L6689" s="6"/>
      <c r="M6689" s="6"/>
      <c r="N6689" s="6"/>
      <c r="O6689" s="7"/>
      <c r="P6689" s="7"/>
      <c r="Q6689" s="7"/>
      <c r="R6689" s="6"/>
    </row>
    <row r="6690" spans="5:18">
      <c r="E6690" s="5"/>
      <c r="F6690" s="6"/>
      <c r="G6690" s="6"/>
      <c r="I6690" s="6"/>
      <c r="J6690" s="6"/>
      <c r="K6690" s="6"/>
      <c r="L6690" s="6"/>
      <c r="M6690" s="6"/>
      <c r="N6690" s="6"/>
      <c r="O6690" s="7"/>
      <c r="P6690" s="7"/>
      <c r="Q6690" s="7"/>
      <c r="R6690" s="6"/>
    </row>
    <row r="6691" spans="5:18">
      <c r="E6691" s="5"/>
      <c r="F6691" s="6"/>
      <c r="G6691" s="6"/>
      <c r="I6691" s="6"/>
      <c r="J6691" s="6"/>
      <c r="K6691" s="6"/>
      <c r="L6691" s="6"/>
      <c r="M6691" s="6"/>
      <c r="N6691" s="6"/>
      <c r="O6691" s="7"/>
      <c r="P6691" s="7"/>
      <c r="Q6691" s="7"/>
      <c r="R6691" s="6"/>
    </row>
    <row r="6692" spans="5:18">
      <c r="E6692" s="5"/>
      <c r="F6692" s="6"/>
      <c r="G6692" s="6"/>
      <c r="I6692" s="6"/>
      <c r="J6692" s="6"/>
      <c r="K6692" s="6"/>
      <c r="L6692" s="6"/>
      <c r="M6692" s="6"/>
      <c r="N6692" s="6"/>
      <c r="O6692" s="7"/>
      <c r="P6692" s="7"/>
      <c r="Q6692" s="7"/>
      <c r="R6692" s="6"/>
    </row>
    <row r="6693" spans="5:18">
      <c r="E6693" s="5"/>
      <c r="F6693" s="6"/>
      <c r="G6693" s="6"/>
      <c r="I6693" s="6"/>
      <c r="J6693" s="6"/>
      <c r="K6693" s="6"/>
      <c r="L6693" s="6"/>
      <c r="M6693" s="6"/>
      <c r="N6693" s="6"/>
      <c r="O6693" s="7"/>
      <c r="P6693" s="7"/>
      <c r="Q6693" s="7"/>
      <c r="R6693" s="6"/>
    </row>
    <row r="6694" spans="5:18">
      <c r="E6694" s="5"/>
      <c r="F6694" s="6"/>
      <c r="G6694" s="6"/>
      <c r="I6694" s="6"/>
      <c r="J6694" s="6"/>
      <c r="K6694" s="6"/>
      <c r="L6694" s="6"/>
      <c r="M6694" s="6"/>
      <c r="N6694" s="6"/>
      <c r="O6694" s="7"/>
      <c r="P6694" s="7"/>
      <c r="Q6694" s="7"/>
      <c r="R6694" s="6"/>
    </row>
    <row r="6695" spans="5:18">
      <c r="E6695" s="5"/>
      <c r="F6695" s="6"/>
      <c r="G6695" s="6"/>
      <c r="I6695" s="6"/>
      <c r="J6695" s="6"/>
      <c r="K6695" s="6"/>
      <c r="L6695" s="6"/>
      <c r="M6695" s="6"/>
      <c r="N6695" s="6"/>
      <c r="O6695" s="7"/>
      <c r="P6695" s="7"/>
      <c r="Q6695" s="7"/>
      <c r="R6695" s="6"/>
    </row>
    <row r="6696" spans="5:18">
      <c r="E6696" s="5"/>
      <c r="F6696" s="6"/>
      <c r="G6696" s="6"/>
      <c r="I6696" s="6"/>
      <c r="J6696" s="6"/>
      <c r="K6696" s="6"/>
      <c r="L6696" s="6"/>
      <c r="M6696" s="6"/>
      <c r="N6696" s="6"/>
      <c r="O6696" s="7"/>
      <c r="P6696" s="7"/>
      <c r="Q6696" s="7"/>
      <c r="R6696" s="6"/>
    </row>
    <row r="6697" spans="5:18">
      <c r="E6697" s="5"/>
      <c r="F6697" s="6"/>
      <c r="G6697" s="6"/>
      <c r="I6697" s="6"/>
      <c r="J6697" s="6"/>
      <c r="K6697" s="6"/>
      <c r="L6697" s="6"/>
      <c r="M6697" s="6"/>
      <c r="N6697" s="6"/>
      <c r="O6697" s="7"/>
      <c r="P6697" s="7"/>
      <c r="Q6697" s="7"/>
      <c r="R6697" s="6"/>
    </row>
    <row r="6698" spans="5:18">
      <c r="E6698" s="5"/>
      <c r="F6698" s="6"/>
      <c r="G6698" s="6"/>
      <c r="I6698" s="6"/>
      <c r="J6698" s="6"/>
      <c r="K6698" s="6"/>
      <c r="L6698" s="6"/>
      <c r="M6698" s="6"/>
      <c r="N6698" s="6"/>
      <c r="O6698" s="7"/>
      <c r="P6698" s="7"/>
      <c r="Q6698" s="7"/>
      <c r="R6698" s="6"/>
    </row>
    <row r="6699" spans="5:18">
      <c r="E6699" s="5"/>
      <c r="F6699" s="6"/>
      <c r="G6699" s="6"/>
      <c r="I6699" s="6"/>
      <c r="J6699" s="6"/>
      <c r="K6699" s="6"/>
      <c r="L6699" s="6"/>
      <c r="M6699" s="6"/>
      <c r="N6699" s="6"/>
      <c r="O6699" s="7"/>
      <c r="P6699" s="7"/>
      <c r="Q6699" s="7"/>
      <c r="R6699" s="6"/>
    </row>
    <row r="6700" spans="5:18">
      <c r="E6700" s="5"/>
      <c r="F6700" s="6"/>
      <c r="G6700" s="6"/>
      <c r="I6700" s="6"/>
      <c r="J6700" s="6"/>
      <c r="K6700" s="6"/>
      <c r="L6700" s="6"/>
      <c r="M6700" s="6"/>
      <c r="N6700" s="6"/>
      <c r="O6700" s="7"/>
      <c r="P6700" s="7"/>
      <c r="Q6700" s="7"/>
      <c r="R6700" s="6"/>
    </row>
    <row r="6701" spans="5:18">
      <c r="E6701" s="5"/>
      <c r="F6701" s="6"/>
      <c r="G6701" s="6"/>
      <c r="I6701" s="6"/>
      <c r="J6701" s="6"/>
      <c r="K6701" s="6"/>
      <c r="L6701" s="6"/>
      <c r="M6701" s="6"/>
      <c r="N6701" s="6"/>
      <c r="O6701" s="7"/>
      <c r="P6701" s="7"/>
      <c r="Q6701" s="7"/>
      <c r="R6701" s="6"/>
    </row>
    <row r="6702" spans="5:18">
      <c r="E6702" s="5"/>
      <c r="F6702" s="6"/>
      <c r="G6702" s="6"/>
      <c r="I6702" s="6"/>
      <c r="J6702" s="6"/>
      <c r="K6702" s="6"/>
      <c r="L6702" s="6"/>
      <c r="M6702" s="6"/>
      <c r="N6702" s="6"/>
      <c r="O6702" s="7"/>
      <c r="P6702" s="7"/>
      <c r="Q6702" s="7"/>
      <c r="R6702" s="6"/>
    </row>
    <row r="6703" spans="5:18">
      <c r="E6703" s="5"/>
      <c r="F6703" s="6"/>
      <c r="G6703" s="6"/>
      <c r="I6703" s="6"/>
      <c r="J6703" s="6"/>
      <c r="K6703" s="6"/>
      <c r="L6703" s="6"/>
      <c r="M6703" s="6"/>
      <c r="N6703" s="6"/>
      <c r="O6703" s="7"/>
      <c r="P6703" s="7"/>
      <c r="Q6703" s="7"/>
      <c r="R6703" s="6"/>
    </row>
    <row r="6704" spans="5:18">
      <c r="E6704" s="5"/>
      <c r="F6704" s="6"/>
      <c r="G6704" s="6"/>
      <c r="I6704" s="6"/>
      <c r="J6704" s="6"/>
      <c r="K6704" s="6"/>
      <c r="L6704" s="6"/>
      <c r="M6704" s="6"/>
      <c r="N6704" s="6"/>
      <c r="O6704" s="7"/>
      <c r="P6704" s="7"/>
      <c r="Q6704" s="7"/>
      <c r="R6704" s="6"/>
    </row>
    <row r="6705" spans="5:18">
      <c r="E6705" s="5"/>
      <c r="F6705" s="6"/>
      <c r="G6705" s="6"/>
      <c r="I6705" s="6"/>
      <c r="J6705" s="6"/>
      <c r="K6705" s="6"/>
      <c r="L6705" s="6"/>
      <c r="M6705" s="6"/>
      <c r="N6705" s="6"/>
      <c r="O6705" s="7"/>
      <c r="P6705" s="7"/>
      <c r="Q6705" s="7"/>
      <c r="R6705" s="6"/>
    </row>
    <row r="6706" spans="5:18">
      <c r="E6706" s="5"/>
      <c r="F6706" s="6"/>
      <c r="G6706" s="6"/>
      <c r="I6706" s="6"/>
      <c r="J6706" s="6"/>
      <c r="K6706" s="6"/>
      <c r="L6706" s="6"/>
      <c r="M6706" s="6"/>
      <c r="N6706" s="6"/>
      <c r="O6706" s="7"/>
      <c r="P6706" s="7"/>
      <c r="Q6706" s="7"/>
      <c r="R6706" s="6"/>
    </row>
    <row r="6707" spans="5:18">
      <c r="E6707" s="5"/>
      <c r="F6707" s="6"/>
      <c r="G6707" s="6"/>
      <c r="I6707" s="6"/>
      <c r="J6707" s="6"/>
      <c r="K6707" s="6"/>
      <c r="L6707" s="6"/>
      <c r="M6707" s="6"/>
      <c r="N6707" s="6"/>
      <c r="O6707" s="7"/>
      <c r="P6707" s="7"/>
      <c r="Q6707" s="7"/>
      <c r="R6707" s="6"/>
    </row>
    <row r="6708" spans="5:18">
      <c r="E6708" s="5"/>
      <c r="F6708" s="6"/>
      <c r="G6708" s="6"/>
      <c r="I6708" s="6"/>
      <c r="J6708" s="6"/>
      <c r="K6708" s="6"/>
      <c r="L6708" s="6"/>
      <c r="M6708" s="6"/>
      <c r="N6708" s="6"/>
      <c r="O6708" s="7"/>
      <c r="P6708" s="7"/>
      <c r="Q6708" s="7"/>
      <c r="R6708" s="6"/>
    </row>
    <row r="6709" spans="5:18">
      <c r="E6709" s="5"/>
      <c r="F6709" s="6"/>
      <c r="G6709" s="6"/>
      <c r="I6709" s="6"/>
      <c r="J6709" s="6"/>
      <c r="K6709" s="6"/>
      <c r="L6709" s="6"/>
      <c r="M6709" s="6"/>
      <c r="N6709" s="6"/>
      <c r="O6709" s="7"/>
      <c r="P6709" s="7"/>
      <c r="Q6709" s="7"/>
      <c r="R6709" s="6"/>
    </row>
    <row r="6710" spans="5:18">
      <c r="E6710" s="5"/>
      <c r="F6710" s="6"/>
      <c r="G6710" s="6"/>
      <c r="I6710" s="6"/>
      <c r="J6710" s="6"/>
      <c r="K6710" s="6"/>
      <c r="L6710" s="6"/>
      <c r="M6710" s="6"/>
      <c r="N6710" s="6"/>
      <c r="O6710" s="7"/>
      <c r="P6710" s="7"/>
      <c r="Q6710" s="7"/>
      <c r="R6710" s="6"/>
    </row>
    <row r="6711" spans="5:18">
      <c r="E6711" s="5"/>
      <c r="F6711" s="6"/>
      <c r="G6711" s="6"/>
      <c r="I6711" s="6"/>
      <c r="J6711" s="6"/>
      <c r="K6711" s="6"/>
      <c r="L6711" s="6"/>
      <c r="M6711" s="6"/>
      <c r="N6711" s="6"/>
      <c r="O6711" s="7"/>
      <c r="P6711" s="7"/>
      <c r="Q6711" s="7"/>
      <c r="R6711" s="6"/>
    </row>
    <row r="6712" spans="5:18">
      <c r="E6712" s="5"/>
      <c r="F6712" s="6"/>
      <c r="G6712" s="6"/>
      <c r="I6712" s="6"/>
      <c r="J6712" s="6"/>
      <c r="K6712" s="6"/>
      <c r="L6712" s="6"/>
      <c r="M6712" s="6"/>
      <c r="N6712" s="6"/>
      <c r="O6712" s="7"/>
      <c r="P6712" s="7"/>
      <c r="Q6712" s="7"/>
      <c r="R6712" s="6"/>
    </row>
    <row r="6713" spans="5:18">
      <c r="E6713" s="5"/>
      <c r="F6713" s="6"/>
      <c r="G6713" s="6"/>
      <c r="I6713" s="6"/>
      <c r="J6713" s="6"/>
      <c r="K6713" s="6"/>
      <c r="L6713" s="6"/>
      <c r="M6713" s="6"/>
      <c r="N6713" s="6"/>
      <c r="O6713" s="7"/>
      <c r="P6713" s="7"/>
      <c r="Q6713" s="7"/>
      <c r="R6713" s="6"/>
    </row>
    <row r="6714" spans="5:18">
      <c r="E6714" s="5"/>
      <c r="F6714" s="6"/>
      <c r="G6714" s="6"/>
      <c r="I6714" s="6"/>
      <c r="J6714" s="6"/>
      <c r="K6714" s="6"/>
      <c r="L6714" s="6"/>
      <c r="M6714" s="6"/>
      <c r="N6714" s="6"/>
      <c r="O6714" s="7"/>
      <c r="P6714" s="7"/>
      <c r="Q6714" s="7"/>
      <c r="R6714" s="6"/>
    </row>
    <row r="6715" spans="5:18">
      <c r="E6715" s="5"/>
      <c r="F6715" s="6"/>
      <c r="G6715" s="6"/>
      <c r="I6715" s="6"/>
      <c r="J6715" s="6"/>
      <c r="K6715" s="6"/>
      <c r="L6715" s="6"/>
      <c r="M6715" s="6"/>
      <c r="N6715" s="6"/>
      <c r="O6715" s="7"/>
      <c r="P6715" s="7"/>
      <c r="Q6715" s="7"/>
      <c r="R6715" s="6"/>
    </row>
    <row r="6716" spans="5:18">
      <c r="E6716" s="5"/>
      <c r="F6716" s="6"/>
      <c r="G6716" s="6"/>
      <c r="I6716" s="6"/>
      <c r="J6716" s="6"/>
      <c r="K6716" s="6"/>
      <c r="L6716" s="6"/>
      <c r="M6716" s="6"/>
      <c r="N6716" s="6"/>
      <c r="O6716" s="7"/>
      <c r="P6716" s="7"/>
      <c r="Q6716" s="7"/>
      <c r="R6716" s="6"/>
    </row>
    <row r="6717" spans="5:18">
      <c r="E6717" s="5"/>
      <c r="F6717" s="6"/>
      <c r="G6717" s="6"/>
      <c r="I6717" s="6"/>
      <c r="J6717" s="6"/>
      <c r="K6717" s="6"/>
      <c r="L6717" s="6"/>
      <c r="M6717" s="6"/>
      <c r="N6717" s="6"/>
      <c r="O6717" s="7"/>
      <c r="P6717" s="7"/>
      <c r="Q6717" s="7"/>
      <c r="R6717" s="6"/>
    </row>
    <row r="6718" spans="5:18">
      <c r="E6718" s="5"/>
      <c r="F6718" s="6"/>
      <c r="G6718" s="6"/>
      <c r="I6718" s="6"/>
      <c r="J6718" s="6"/>
      <c r="K6718" s="6"/>
      <c r="L6718" s="6"/>
      <c r="M6718" s="6"/>
      <c r="N6718" s="6"/>
      <c r="O6718" s="7"/>
      <c r="P6718" s="7"/>
      <c r="Q6718" s="7"/>
      <c r="R6718" s="6"/>
    </row>
    <row r="6719" spans="5:18">
      <c r="E6719" s="5"/>
      <c r="F6719" s="6"/>
      <c r="G6719" s="6"/>
      <c r="I6719" s="6"/>
      <c r="J6719" s="6"/>
      <c r="K6719" s="6"/>
      <c r="L6719" s="6"/>
      <c r="M6719" s="6"/>
      <c r="N6719" s="6"/>
      <c r="O6719" s="7"/>
      <c r="P6719" s="7"/>
      <c r="Q6719" s="7"/>
      <c r="R6719" s="6"/>
    </row>
    <row r="6720" spans="5:18">
      <c r="E6720" s="5"/>
      <c r="F6720" s="6"/>
      <c r="G6720" s="6"/>
      <c r="I6720" s="6"/>
      <c r="J6720" s="6"/>
      <c r="K6720" s="6"/>
      <c r="L6720" s="6"/>
      <c r="M6720" s="6"/>
      <c r="N6720" s="6"/>
      <c r="O6720" s="7"/>
      <c r="P6720" s="7"/>
      <c r="Q6720" s="7"/>
      <c r="R6720" s="6"/>
    </row>
    <row r="6721" spans="5:18">
      <c r="E6721" s="5"/>
      <c r="F6721" s="6"/>
      <c r="G6721" s="6"/>
      <c r="I6721" s="6"/>
      <c r="J6721" s="6"/>
      <c r="K6721" s="6"/>
      <c r="L6721" s="6"/>
      <c r="M6721" s="6"/>
      <c r="N6721" s="6"/>
      <c r="O6721" s="7"/>
      <c r="P6721" s="7"/>
      <c r="Q6721" s="7"/>
      <c r="R6721" s="6"/>
    </row>
    <row r="6722" spans="5:18">
      <c r="E6722" s="5"/>
      <c r="F6722" s="6"/>
      <c r="G6722" s="6"/>
      <c r="I6722" s="6"/>
      <c r="J6722" s="6"/>
      <c r="K6722" s="6"/>
      <c r="L6722" s="6"/>
      <c r="M6722" s="6"/>
      <c r="N6722" s="6"/>
      <c r="O6722" s="7"/>
      <c r="P6722" s="7"/>
      <c r="Q6722" s="7"/>
      <c r="R6722" s="6"/>
    </row>
    <row r="6723" spans="5:18">
      <c r="E6723" s="5"/>
      <c r="F6723" s="6"/>
      <c r="G6723" s="6"/>
      <c r="I6723" s="6"/>
      <c r="J6723" s="6"/>
      <c r="K6723" s="6"/>
      <c r="L6723" s="6"/>
      <c r="M6723" s="6"/>
      <c r="N6723" s="6"/>
      <c r="O6723" s="7"/>
      <c r="P6723" s="7"/>
      <c r="Q6723" s="7"/>
      <c r="R6723" s="6"/>
    </row>
    <row r="6724" spans="5:18">
      <c r="E6724" s="5"/>
      <c r="F6724" s="6"/>
      <c r="G6724" s="6"/>
      <c r="I6724" s="6"/>
      <c r="J6724" s="6"/>
      <c r="K6724" s="6"/>
      <c r="L6724" s="6"/>
      <c r="M6724" s="6"/>
      <c r="N6724" s="6"/>
      <c r="O6724" s="7"/>
      <c r="P6724" s="7"/>
      <c r="Q6724" s="7"/>
      <c r="R6724" s="6"/>
    </row>
    <row r="6725" spans="5:18">
      <c r="E6725" s="5"/>
      <c r="F6725" s="6"/>
      <c r="G6725" s="6"/>
      <c r="I6725" s="6"/>
      <c r="J6725" s="6"/>
      <c r="K6725" s="6"/>
      <c r="L6725" s="6"/>
      <c r="M6725" s="6"/>
      <c r="N6725" s="6"/>
      <c r="O6725" s="7"/>
      <c r="P6725" s="7"/>
      <c r="Q6725" s="7"/>
      <c r="R6725" s="6"/>
    </row>
    <row r="6726" spans="5:18">
      <c r="E6726" s="5"/>
      <c r="F6726" s="6"/>
      <c r="G6726" s="6"/>
      <c r="I6726" s="6"/>
      <c r="J6726" s="6"/>
      <c r="K6726" s="6"/>
      <c r="L6726" s="6"/>
      <c r="M6726" s="6"/>
      <c r="N6726" s="6"/>
      <c r="O6726" s="7"/>
      <c r="P6726" s="7"/>
      <c r="Q6726" s="7"/>
      <c r="R6726" s="6"/>
    </row>
    <row r="6727" spans="5:18">
      <c r="E6727" s="5"/>
      <c r="F6727" s="6"/>
      <c r="G6727" s="6"/>
      <c r="I6727" s="6"/>
      <c r="J6727" s="6"/>
      <c r="K6727" s="6"/>
      <c r="L6727" s="6"/>
      <c r="M6727" s="6"/>
      <c r="N6727" s="6"/>
      <c r="O6727" s="7"/>
      <c r="P6727" s="7"/>
      <c r="Q6727" s="7"/>
      <c r="R6727" s="6"/>
    </row>
    <row r="6728" spans="5:18">
      <c r="E6728" s="5"/>
      <c r="F6728" s="6"/>
      <c r="G6728" s="6"/>
      <c r="I6728" s="6"/>
      <c r="J6728" s="6"/>
      <c r="K6728" s="6"/>
      <c r="L6728" s="6"/>
      <c r="M6728" s="6"/>
      <c r="N6728" s="6"/>
      <c r="O6728" s="7"/>
      <c r="P6728" s="7"/>
      <c r="Q6728" s="7"/>
      <c r="R6728" s="6"/>
    </row>
    <row r="6729" spans="5:18">
      <c r="E6729" s="5"/>
      <c r="F6729" s="6"/>
      <c r="G6729" s="6"/>
      <c r="I6729" s="6"/>
      <c r="J6729" s="6"/>
      <c r="K6729" s="6"/>
      <c r="L6729" s="6"/>
      <c r="M6729" s="6"/>
      <c r="N6729" s="6"/>
      <c r="O6729" s="7"/>
      <c r="P6729" s="7"/>
      <c r="Q6729" s="7"/>
      <c r="R6729" s="6"/>
    </row>
    <row r="6730" spans="5:18">
      <c r="E6730" s="5"/>
      <c r="F6730" s="6"/>
      <c r="G6730" s="6"/>
      <c r="I6730" s="6"/>
      <c r="J6730" s="6"/>
      <c r="K6730" s="6"/>
      <c r="L6730" s="6"/>
      <c r="M6730" s="6"/>
      <c r="N6730" s="6"/>
      <c r="O6730" s="7"/>
      <c r="P6730" s="7"/>
      <c r="Q6730" s="7"/>
      <c r="R6730" s="6"/>
    </row>
    <row r="6731" spans="5:18">
      <c r="E6731" s="5"/>
      <c r="F6731" s="6"/>
      <c r="G6731" s="6"/>
      <c r="I6731" s="6"/>
      <c r="J6731" s="6"/>
      <c r="K6731" s="6"/>
      <c r="L6731" s="6"/>
      <c r="M6731" s="6"/>
      <c r="N6731" s="6"/>
      <c r="O6731" s="7"/>
      <c r="P6731" s="7"/>
      <c r="Q6731" s="7"/>
      <c r="R6731" s="6"/>
    </row>
    <row r="6732" spans="5:18">
      <c r="E6732" s="5"/>
      <c r="F6732" s="6"/>
      <c r="G6732" s="6"/>
      <c r="I6732" s="6"/>
      <c r="J6732" s="6"/>
      <c r="K6732" s="6"/>
      <c r="L6732" s="6"/>
      <c r="M6732" s="6"/>
      <c r="N6732" s="6"/>
      <c r="O6732" s="7"/>
      <c r="P6732" s="7"/>
      <c r="Q6732" s="7"/>
      <c r="R6732" s="6"/>
    </row>
    <row r="6733" spans="5:18">
      <c r="E6733" s="5"/>
      <c r="F6733" s="6"/>
      <c r="G6733" s="6"/>
      <c r="I6733" s="6"/>
      <c r="J6733" s="6"/>
      <c r="K6733" s="6"/>
      <c r="L6733" s="6"/>
      <c r="M6733" s="6"/>
      <c r="N6733" s="6"/>
      <c r="O6733" s="7"/>
      <c r="P6733" s="7"/>
      <c r="Q6733" s="7"/>
      <c r="R6733" s="6"/>
    </row>
    <row r="6734" spans="5:18">
      <c r="E6734" s="5"/>
      <c r="F6734" s="6"/>
      <c r="G6734" s="6"/>
      <c r="I6734" s="6"/>
      <c r="J6734" s="6"/>
      <c r="K6734" s="6"/>
      <c r="L6734" s="6"/>
      <c r="M6734" s="6"/>
      <c r="N6734" s="6"/>
      <c r="O6734" s="7"/>
      <c r="P6734" s="7"/>
      <c r="Q6734" s="7"/>
      <c r="R6734" s="6"/>
    </row>
    <row r="6735" spans="5:18">
      <c r="E6735" s="5"/>
      <c r="F6735" s="6"/>
      <c r="G6735" s="6"/>
      <c r="I6735" s="6"/>
      <c r="J6735" s="6"/>
      <c r="K6735" s="6"/>
      <c r="L6735" s="6"/>
      <c r="M6735" s="6"/>
      <c r="N6735" s="6"/>
      <c r="O6735" s="7"/>
      <c r="P6735" s="7"/>
      <c r="Q6735" s="7"/>
      <c r="R6735" s="6"/>
    </row>
    <row r="6736" spans="5:18">
      <c r="E6736" s="5"/>
      <c r="F6736" s="6"/>
      <c r="G6736" s="6"/>
      <c r="I6736" s="6"/>
      <c r="J6736" s="6"/>
      <c r="K6736" s="6"/>
      <c r="L6736" s="6"/>
      <c r="M6736" s="6"/>
      <c r="N6736" s="6"/>
      <c r="O6736" s="7"/>
      <c r="P6736" s="7"/>
      <c r="Q6736" s="7"/>
      <c r="R6736" s="6"/>
    </row>
    <row r="6737" spans="5:18">
      <c r="E6737" s="5"/>
      <c r="F6737" s="6"/>
      <c r="G6737" s="6"/>
      <c r="I6737" s="6"/>
      <c r="J6737" s="6"/>
      <c r="K6737" s="6"/>
      <c r="L6737" s="6"/>
      <c r="M6737" s="6"/>
      <c r="N6737" s="6"/>
      <c r="O6737" s="7"/>
      <c r="P6737" s="7"/>
      <c r="Q6737" s="7"/>
      <c r="R6737" s="6"/>
    </row>
    <row r="6738" spans="5:18">
      <c r="E6738" s="5"/>
      <c r="F6738" s="6"/>
      <c r="G6738" s="6"/>
      <c r="I6738" s="6"/>
      <c r="J6738" s="6"/>
      <c r="K6738" s="6"/>
      <c r="L6738" s="6"/>
      <c r="M6738" s="6"/>
      <c r="N6738" s="6"/>
      <c r="O6738" s="7"/>
      <c r="P6738" s="7"/>
      <c r="Q6738" s="7"/>
      <c r="R6738" s="6"/>
    </row>
    <row r="6739" spans="5:18">
      <c r="E6739" s="5"/>
      <c r="F6739" s="6"/>
      <c r="G6739" s="6"/>
      <c r="I6739" s="6"/>
      <c r="J6739" s="6"/>
      <c r="K6739" s="6"/>
      <c r="L6739" s="6"/>
      <c r="M6739" s="6"/>
      <c r="N6739" s="6"/>
      <c r="O6739" s="7"/>
      <c r="P6739" s="7"/>
      <c r="Q6739" s="7"/>
      <c r="R6739" s="6"/>
    </row>
    <row r="6740" spans="5:18">
      <c r="E6740" s="5"/>
      <c r="F6740" s="6"/>
      <c r="G6740" s="6"/>
      <c r="I6740" s="6"/>
      <c r="J6740" s="6"/>
      <c r="K6740" s="6"/>
      <c r="L6740" s="6"/>
      <c r="M6740" s="6"/>
      <c r="N6740" s="6"/>
      <c r="O6740" s="7"/>
      <c r="P6740" s="7"/>
      <c r="Q6740" s="7"/>
      <c r="R6740" s="6"/>
    </row>
    <row r="6741" spans="5:18">
      <c r="E6741" s="5"/>
      <c r="F6741" s="6"/>
      <c r="G6741" s="6"/>
      <c r="I6741" s="6"/>
      <c r="J6741" s="6"/>
      <c r="K6741" s="6"/>
      <c r="L6741" s="6"/>
      <c r="M6741" s="6"/>
      <c r="N6741" s="6"/>
      <c r="O6741" s="7"/>
      <c r="P6741" s="7"/>
      <c r="Q6741" s="7"/>
      <c r="R6741" s="6"/>
    </row>
    <row r="6742" spans="5:18">
      <c r="E6742" s="5"/>
      <c r="F6742" s="6"/>
      <c r="G6742" s="6"/>
      <c r="I6742" s="6"/>
      <c r="J6742" s="6"/>
      <c r="K6742" s="6"/>
      <c r="L6742" s="6"/>
      <c r="M6742" s="6"/>
      <c r="N6742" s="6"/>
      <c r="O6742" s="7"/>
      <c r="P6742" s="7"/>
      <c r="Q6742" s="7"/>
      <c r="R6742" s="6"/>
    </row>
    <row r="6743" spans="5:18">
      <c r="E6743" s="5"/>
      <c r="F6743" s="6"/>
      <c r="G6743" s="6"/>
      <c r="I6743" s="6"/>
      <c r="J6743" s="6"/>
      <c r="K6743" s="6"/>
      <c r="L6743" s="6"/>
      <c r="M6743" s="6"/>
      <c r="N6743" s="6"/>
      <c r="O6743" s="7"/>
      <c r="P6743" s="7"/>
      <c r="Q6743" s="7"/>
      <c r="R6743" s="6"/>
    </row>
    <row r="6744" spans="5:18">
      <c r="E6744" s="5"/>
      <c r="F6744" s="6"/>
      <c r="G6744" s="6"/>
      <c r="I6744" s="6"/>
      <c r="J6744" s="6"/>
      <c r="K6744" s="6"/>
      <c r="L6744" s="6"/>
      <c r="M6744" s="6"/>
      <c r="N6744" s="6"/>
      <c r="O6744" s="7"/>
      <c r="P6744" s="7"/>
      <c r="Q6744" s="7"/>
      <c r="R6744" s="6"/>
    </row>
    <row r="6745" spans="5:18">
      <c r="E6745" s="5"/>
      <c r="F6745" s="6"/>
      <c r="G6745" s="6"/>
      <c r="I6745" s="6"/>
      <c r="J6745" s="6"/>
      <c r="K6745" s="6"/>
      <c r="L6745" s="6"/>
      <c r="M6745" s="6"/>
      <c r="N6745" s="6"/>
      <c r="O6745" s="7"/>
      <c r="P6745" s="7"/>
      <c r="Q6745" s="7"/>
      <c r="R6745" s="6"/>
    </row>
    <row r="6746" spans="5:18">
      <c r="E6746" s="5"/>
      <c r="F6746" s="6"/>
      <c r="G6746" s="6"/>
      <c r="I6746" s="6"/>
      <c r="J6746" s="6"/>
      <c r="K6746" s="6"/>
      <c r="L6746" s="6"/>
      <c r="M6746" s="6"/>
      <c r="N6746" s="6"/>
      <c r="O6746" s="7"/>
      <c r="P6746" s="7"/>
      <c r="Q6746" s="7"/>
      <c r="R6746" s="6"/>
    </row>
    <row r="6747" spans="5:18">
      <c r="E6747" s="5"/>
      <c r="F6747" s="6"/>
      <c r="G6747" s="6"/>
      <c r="I6747" s="6"/>
      <c r="J6747" s="6"/>
      <c r="K6747" s="6"/>
      <c r="L6747" s="6"/>
      <c r="M6747" s="6"/>
      <c r="N6747" s="6"/>
      <c r="O6747" s="7"/>
      <c r="P6747" s="7"/>
      <c r="Q6747" s="7"/>
      <c r="R6747" s="6"/>
    </row>
    <row r="6748" spans="5:18">
      <c r="E6748" s="5"/>
      <c r="F6748" s="6"/>
      <c r="G6748" s="6"/>
      <c r="I6748" s="6"/>
      <c r="J6748" s="6"/>
      <c r="K6748" s="6"/>
      <c r="L6748" s="6"/>
      <c r="M6748" s="6"/>
      <c r="N6748" s="6"/>
      <c r="O6748" s="7"/>
      <c r="P6748" s="7"/>
      <c r="Q6748" s="7"/>
      <c r="R6748" s="6"/>
    </row>
    <row r="6749" spans="5:18">
      <c r="E6749" s="5"/>
      <c r="F6749" s="6"/>
      <c r="G6749" s="6"/>
      <c r="I6749" s="6"/>
      <c r="J6749" s="6"/>
      <c r="K6749" s="6"/>
      <c r="L6749" s="6"/>
      <c r="M6749" s="6"/>
      <c r="N6749" s="6"/>
      <c r="O6749" s="7"/>
      <c r="P6749" s="7"/>
      <c r="Q6749" s="7"/>
      <c r="R6749" s="6"/>
    </row>
    <row r="6750" spans="5:18">
      <c r="E6750" s="5"/>
      <c r="F6750" s="6"/>
      <c r="G6750" s="6"/>
      <c r="I6750" s="6"/>
      <c r="J6750" s="6"/>
      <c r="K6750" s="6"/>
      <c r="L6750" s="6"/>
      <c r="M6750" s="6"/>
      <c r="N6750" s="6"/>
      <c r="O6750" s="7"/>
      <c r="P6750" s="7"/>
      <c r="Q6750" s="7"/>
      <c r="R6750" s="6"/>
    </row>
    <row r="6751" spans="5:18">
      <c r="E6751" s="5"/>
      <c r="F6751" s="6"/>
      <c r="G6751" s="6"/>
      <c r="I6751" s="6"/>
      <c r="J6751" s="6"/>
      <c r="K6751" s="6"/>
      <c r="L6751" s="6"/>
      <c r="M6751" s="6"/>
      <c r="N6751" s="6"/>
      <c r="O6751" s="7"/>
      <c r="P6751" s="7"/>
      <c r="Q6751" s="7"/>
      <c r="R6751" s="6"/>
    </row>
    <row r="6752" spans="5:18">
      <c r="E6752" s="5"/>
      <c r="F6752" s="6"/>
      <c r="G6752" s="6"/>
      <c r="I6752" s="6"/>
      <c r="J6752" s="6"/>
      <c r="K6752" s="6"/>
      <c r="L6752" s="6"/>
      <c r="M6752" s="6"/>
      <c r="N6752" s="6"/>
      <c r="O6752" s="7"/>
      <c r="P6752" s="7"/>
      <c r="Q6752" s="7"/>
      <c r="R6752" s="6"/>
    </row>
    <row r="6753" spans="5:18">
      <c r="E6753" s="5"/>
      <c r="F6753" s="6"/>
      <c r="G6753" s="6"/>
      <c r="I6753" s="6"/>
      <c r="J6753" s="6"/>
      <c r="K6753" s="6"/>
      <c r="L6753" s="6"/>
      <c r="M6753" s="6"/>
      <c r="N6753" s="6"/>
      <c r="O6753" s="7"/>
      <c r="P6753" s="7"/>
      <c r="Q6753" s="7"/>
      <c r="R6753" s="6"/>
    </row>
    <row r="6754" spans="5:18">
      <c r="E6754" s="5"/>
      <c r="F6754" s="6"/>
      <c r="G6754" s="6"/>
      <c r="I6754" s="6"/>
      <c r="J6754" s="6"/>
      <c r="K6754" s="6"/>
      <c r="L6754" s="6"/>
      <c r="M6754" s="6"/>
      <c r="N6754" s="6"/>
      <c r="O6754" s="7"/>
      <c r="P6754" s="7"/>
      <c r="Q6754" s="7"/>
      <c r="R6754" s="6"/>
    </row>
    <row r="6755" spans="5:18">
      <c r="E6755" s="5"/>
      <c r="F6755" s="6"/>
      <c r="G6755" s="6"/>
      <c r="I6755" s="6"/>
      <c r="J6755" s="6"/>
      <c r="K6755" s="6"/>
      <c r="L6755" s="6"/>
      <c r="M6755" s="6"/>
      <c r="N6755" s="6"/>
      <c r="O6755" s="7"/>
      <c r="P6755" s="7"/>
      <c r="Q6755" s="7"/>
      <c r="R6755" s="6"/>
    </row>
    <row r="6756" spans="5:18">
      <c r="E6756" s="5"/>
      <c r="F6756" s="6"/>
      <c r="G6756" s="6"/>
      <c r="I6756" s="6"/>
      <c r="J6756" s="6"/>
      <c r="K6756" s="6"/>
      <c r="L6756" s="6"/>
      <c r="M6756" s="6"/>
      <c r="N6756" s="6"/>
      <c r="O6756" s="7"/>
      <c r="P6756" s="7"/>
      <c r="Q6756" s="7"/>
      <c r="R6756" s="6"/>
    </row>
    <row r="6757" spans="5:18">
      <c r="E6757" s="5"/>
      <c r="F6757" s="6"/>
      <c r="G6757" s="6"/>
      <c r="I6757" s="6"/>
      <c r="J6757" s="6"/>
      <c r="K6757" s="6"/>
      <c r="L6757" s="6"/>
      <c r="M6757" s="6"/>
      <c r="N6757" s="6"/>
      <c r="O6757" s="7"/>
      <c r="P6757" s="7"/>
      <c r="Q6757" s="7"/>
      <c r="R6757" s="6"/>
    </row>
    <row r="6758" spans="5:18">
      <c r="E6758" s="5"/>
      <c r="F6758" s="6"/>
      <c r="G6758" s="6"/>
      <c r="I6758" s="6"/>
      <c r="J6758" s="6"/>
      <c r="K6758" s="6"/>
      <c r="L6758" s="6"/>
      <c r="M6758" s="6"/>
      <c r="N6758" s="6"/>
      <c r="O6758" s="7"/>
      <c r="P6758" s="7"/>
      <c r="Q6758" s="7"/>
      <c r="R6758" s="6"/>
    </row>
    <row r="6759" spans="5:18">
      <c r="E6759" s="5"/>
      <c r="F6759" s="6"/>
      <c r="G6759" s="6"/>
      <c r="I6759" s="6"/>
      <c r="J6759" s="6"/>
      <c r="K6759" s="6"/>
      <c r="L6759" s="6"/>
      <c r="M6759" s="6"/>
      <c r="N6759" s="6"/>
      <c r="O6759" s="7"/>
      <c r="P6759" s="7"/>
      <c r="Q6759" s="7"/>
      <c r="R6759" s="6"/>
    </row>
    <row r="6760" spans="5:18">
      <c r="E6760" s="5"/>
      <c r="F6760" s="6"/>
      <c r="G6760" s="6"/>
      <c r="I6760" s="6"/>
      <c r="J6760" s="6"/>
      <c r="K6760" s="6"/>
      <c r="L6760" s="6"/>
      <c r="M6760" s="6"/>
      <c r="N6760" s="6"/>
      <c r="O6760" s="7"/>
      <c r="P6760" s="7"/>
      <c r="Q6760" s="7"/>
      <c r="R6760" s="6"/>
    </row>
    <row r="6761" spans="5:18">
      <c r="E6761" s="5"/>
      <c r="F6761" s="6"/>
      <c r="G6761" s="6"/>
      <c r="I6761" s="6"/>
      <c r="J6761" s="6"/>
      <c r="K6761" s="6"/>
      <c r="L6761" s="6"/>
      <c r="M6761" s="6"/>
      <c r="N6761" s="6"/>
      <c r="O6761" s="7"/>
      <c r="P6761" s="7"/>
      <c r="Q6761" s="7"/>
      <c r="R6761" s="6"/>
    </row>
    <row r="6762" spans="5:18">
      <c r="E6762" s="5"/>
      <c r="F6762" s="6"/>
      <c r="G6762" s="6"/>
      <c r="I6762" s="6"/>
      <c r="J6762" s="6"/>
      <c r="K6762" s="6"/>
      <c r="L6762" s="6"/>
      <c r="M6762" s="6"/>
      <c r="N6762" s="6"/>
      <c r="O6762" s="7"/>
      <c r="P6762" s="7"/>
      <c r="Q6762" s="7"/>
      <c r="R6762" s="6"/>
    </row>
    <row r="6763" spans="5:18">
      <c r="E6763" s="5"/>
      <c r="F6763" s="6"/>
      <c r="G6763" s="6"/>
      <c r="I6763" s="6"/>
      <c r="J6763" s="6"/>
      <c r="K6763" s="6"/>
      <c r="L6763" s="6"/>
      <c r="M6763" s="6"/>
      <c r="N6763" s="6"/>
      <c r="O6763" s="7"/>
      <c r="P6763" s="7"/>
      <c r="Q6763" s="7"/>
      <c r="R6763" s="6"/>
    </row>
    <row r="6764" spans="5:18">
      <c r="E6764" s="5"/>
      <c r="F6764" s="6"/>
      <c r="G6764" s="6"/>
      <c r="I6764" s="6"/>
      <c r="J6764" s="6"/>
      <c r="K6764" s="6"/>
      <c r="L6764" s="6"/>
      <c r="M6764" s="6"/>
      <c r="N6764" s="6"/>
      <c r="O6764" s="7"/>
      <c r="P6764" s="7"/>
      <c r="Q6764" s="7"/>
      <c r="R6764" s="6"/>
    </row>
    <row r="6765" spans="5:18">
      <c r="E6765" s="5"/>
      <c r="F6765" s="6"/>
      <c r="G6765" s="6"/>
      <c r="I6765" s="6"/>
      <c r="J6765" s="6"/>
      <c r="K6765" s="6"/>
      <c r="L6765" s="6"/>
      <c r="M6765" s="6"/>
      <c r="N6765" s="6"/>
      <c r="O6765" s="7"/>
      <c r="P6765" s="7"/>
      <c r="Q6765" s="7"/>
      <c r="R6765" s="6"/>
    </row>
    <row r="6766" spans="5:18">
      <c r="E6766" s="5"/>
      <c r="F6766" s="6"/>
      <c r="G6766" s="6"/>
      <c r="I6766" s="6"/>
      <c r="J6766" s="6"/>
      <c r="K6766" s="6"/>
      <c r="L6766" s="6"/>
      <c r="M6766" s="6"/>
      <c r="N6766" s="6"/>
      <c r="O6766" s="7"/>
      <c r="P6766" s="7"/>
      <c r="Q6766" s="7"/>
      <c r="R6766" s="6"/>
    </row>
    <row r="6767" spans="5:18">
      <c r="E6767" s="5"/>
      <c r="F6767" s="6"/>
      <c r="G6767" s="6"/>
      <c r="I6767" s="6"/>
      <c r="J6767" s="6"/>
      <c r="K6767" s="6"/>
      <c r="L6767" s="6"/>
      <c r="M6767" s="6"/>
      <c r="N6767" s="6"/>
      <c r="O6767" s="7"/>
      <c r="P6767" s="7"/>
      <c r="Q6767" s="7"/>
      <c r="R6767" s="6"/>
    </row>
    <row r="6768" spans="5:18">
      <c r="E6768" s="5"/>
      <c r="F6768" s="6"/>
      <c r="G6768" s="6"/>
      <c r="I6768" s="6"/>
      <c r="J6768" s="6"/>
      <c r="K6768" s="6"/>
      <c r="L6768" s="6"/>
      <c r="M6768" s="6"/>
      <c r="N6768" s="6"/>
      <c r="O6768" s="7"/>
      <c r="P6768" s="7"/>
      <c r="Q6768" s="7"/>
      <c r="R6768" s="6"/>
    </row>
    <row r="6769" spans="5:18">
      <c r="E6769" s="5"/>
      <c r="F6769" s="6"/>
      <c r="G6769" s="6"/>
      <c r="I6769" s="6"/>
      <c r="J6769" s="6"/>
      <c r="K6769" s="6"/>
      <c r="L6769" s="6"/>
      <c r="M6769" s="6"/>
      <c r="N6769" s="6"/>
      <c r="O6769" s="7"/>
      <c r="P6769" s="7"/>
      <c r="Q6769" s="7"/>
      <c r="R6769" s="6"/>
    </row>
    <row r="6770" spans="5:18">
      <c r="E6770" s="5"/>
      <c r="F6770" s="6"/>
      <c r="G6770" s="6"/>
      <c r="I6770" s="6"/>
      <c r="J6770" s="6"/>
      <c r="K6770" s="6"/>
      <c r="L6770" s="6"/>
      <c r="M6770" s="6"/>
      <c r="N6770" s="6"/>
      <c r="O6770" s="7"/>
      <c r="P6770" s="7"/>
      <c r="Q6770" s="7"/>
      <c r="R6770" s="6"/>
    </row>
    <row r="6771" spans="5:18">
      <c r="E6771" s="5"/>
      <c r="F6771" s="6"/>
      <c r="G6771" s="6"/>
      <c r="I6771" s="6"/>
      <c r="J6771" s="6"/>
      <c r="K6771" s="6"/>
      <c r="L6771" s="6"/>
      <c r="M6771" s="6"/>
      <c r="N6771" s="6"/>
      <c r="O6771" s="7"/>
      <c r="P6771" s="7"/>
      <c r="Q6771" s="7"/>
      <c r="R6771" s="6"/>
    </row>
    <row r="6772" spans="5:18">
      <c r="E6772" s="5"/>
      <c r="F6772" s="6"/>
      <c r="G6772" s="6"/>
      <c r="I6772" s="6"/>
      <c r="J6772" s="6"/>
      <c r="K6772" s="6"/>
      <c r="L6772" s="6"/>
      <c r="M6772" s="6"/>
      <c r="N6772" s="6"/>
      <c r="O6772" s="7"/>
      <c r="P6772" s="7"/>
      <c r="Q6772" s="7"/>
      <c r="R6772" s="6"/>
    </row>
    <row r="6773" spans="5:18">
      <c r="E6773" s="5"/>
      <c r="F6773" s="6"/>
      <c r="G6773" s="6"/>
      <c r="I6773" s="6"/>
      <c r="J6773" s="6"/>
      <c r="K6773" s="6"/>
      <c r="L6773" s="6"/>
      <c r="M6773" s="6"/>
      <c r="N6773" s="6"/>
      <c r="O6773" s="7"/>
      <c r="P6773" s="7"/>
      <c r="Q6773" s="7"/>
      <c r="R6773" s="6"/>
    </row>
    <row r="6774" spans="5:18">
      <c r="E6774" s="5"/>
      <c r="F6774" s="6"/>
      <c r="G6774" s="6"/>
      <c r="I6774" s="6"/>
      <c r="J6774" s="6"/>
      <c r="K6774" s="6"/>
      <c r="L6774" s="6"/>
      <c r="M6774" s="6"/>
      <c r="N6774" s="6"/>
      <c r="O6774" s="7"/>
      <c r="P6774" s="7"/>
      <c r="Q6774" s="7"/>
      <c r="R6774" s="6"/>
    </row>
    <row r="6775" spans="5:18">
      <c r="E6775" s="5"/>
      <c r="F6775" s="6"/>
      <c r="G6775" s="6"/>
      <c r="I6775" s="6"/>
      <c r="J6775" s="6"/>
      <c r="K6775" s="6"/>
      <c r="L6775" s="6"/>
      <c r="M6775" s="6"/>
      <c r="N6775" s="6"/>
      <c r="O6775" s="7"/>
      <c r="P6775" s="7"/>
      <c r="Q6775" s="7"/>
      <c r="R6775" s="6"/>
    </row>
    <row r="6776" spans="5:18">
      <c r="E6776" s="5"/>
      <c r="F6776" s="6"/>
      <c r="G6776" s="6"/>
      <c r="I6776" s="6"/>
      <c r="J6776" s="6"/>
      <c r="K6776" s="6"/>
      <c r="L6776" s="6"/>
      <c r="M6776" s="6"/>
      <c r="N6776" s="6"/>
      <c r="O6776" s="7"/>
      <c r="P6776" s="7"/>
      <c r="Q6776" s="7"/>
      <c r="R6776" s="6"/>
    </row>
    <row r="6777" spans="5:18">
      <c r="E6777" s="5"/>
      <c r="F6777" s="6"/>
      <c r="G6777" s="6"/>
      <c r="I6777" s="6"/>
      <c r="J6777" s="6"/>
      <c r="K6777" s="6"/>
      <c r="L6777" s="6"/>
      <c r="M6777" s="6"/>
      <c r="N6777" s="6"/>
      <c r="O6777" s="7"/>
      <c r="P6777" s="7"/>
      <c r="Q6777" s="7"/>
      <c r="R6777" s="6"/>
    </row>
    <row r="6778" spans="5:18">
      <c r="E6778" s="5"/>
      <c r="F6778" s="6"/>
      <c r="G6778" s="6"/>
      <c r="I6778" s="6"/>
      <c r="J6778" s="6"/>
      <c r="K6778" s="6"/>
      <c r="L6778" s="6"/>
      <c r="M6778" s="6"/>
      <c r="N6778" s="6"/>
      <c r="O6778" s="7"/>
      <c r="P6778" s="7"/>
      <c r="Q6778" s="7"/>
      <c r="R6778" s="6"/>
    </row>
    <row r="6779" spans="5:18">
      <c r="E6779" s="5"/>
      <c r="F6779" s="6"/>
      <c r="G6779" s="6"/>
      <c r="I6779" s="6"/>
      <c r="J6779" s="6"/>
      <c r="K6779" s="6"/>
      <c r="L6779" s="6"/>
      <c r="M6779" s="6"/>
      <c r="N6779" s="6"/>
      <c r="O6779" s="7"/>
      <c r="P6779" s="7"/>
      <c r="Q6779" s="7"/>
      <c r="R6779" s="6"/>
    </row>
    <row r="6780" spans="5:18">
      <c r="E6780" s="5"/>
      <c r="F6780" s="6"/>
      <c r="G6780" s="6"/>
      <c r="I6780" s="6"/>
      <c r="J6780" s="6"/>
      <c r="K6780" s="6"/>
      <c r="L6780" s="6"/>
      <c r="M6780" s="6"/>
      <c r="N6780" s="6"/>
      <c r="O6780" s="7"/>
      <c r="P6780" s="7"/>
      <c r="Q6780" s="7"/>
      <c r="R6780" s="6"/>
    </row>
    <row r="6781" spans="5:18">
      <c r="E6781" s="5"/>
      <c r="F6781" s="6"/>
      <c r="G6781" s="6"/>
      <c r="I6781" s="6"/>
      <c r="J6781" s="6"/>
      <c r="K6781" s="6"/>
      <c r="L6781" s="6"/>
      <c r="M6781" s="6"/>
      <c r="N6781" s="6"/>
      <c r="O6781" s="7"/>
      <c r="P6781" s="7"/>
      <c r="Q6781" s="7"/>
      <c r="R6781" s="6"/>
    </row>
    <row r="6782" spans="5:18">
      <c r="E6782" s="5"/>
      <c r="F6782" s="6"/>
      <c r="G6782" s="6"/>
      <c r="I6782" s="6"/>
      <c r="J6782" s="6"/>
      <c r="K6782" s="6"/>
      <c r="L6782" s="6"/>
      <c r="M6782" s="6"/>
      <c r="N6782" s="6"/>
      <c r="O6782" s="7"/>
      <c r="P6782" s="7"/>
      <c r="Q6782" s="7"/>
      <c r="R6782" s="6"/>
    </row>
    <row r="6783" spans="5:18">
      <c r="E6783" s="5"/>
      <c r="F6783" s="6"/>
      <c r="G6783" s="6"/>
      <c r="I6783" s="6"/>
      <c r="J6783" s="6"/>
      <c r="K6783" s="6"/>
      <c r="L6783" s="6"/>
      <c r="M6783" s="6"/>
      <c r="N6783" s="6"/>
      <c r="O6783" s="7"/>
      <c r="P6783" s="7"/>
      <c r="Q6783" s="7"/>
      <c r="R6783" s="6"/>
    </row>
    <row r="6784" spans="5:18">
      <c r="E6784" s="5"/>
      <c r="F6784" s="6"/>
      <c r="G6784" s="6"/>
      <c r="I6784" s="6"/>
      <c r="J6784" s="6"/>
      <c r="K6784" s="6"/>
      <c r="L6784" s="6"/>
      <c r="M6784" s="6"/>
      <c r="N6784" s="6"/>
      <c r="O6784" s="7"/>
      <c r="P6784" s="7"/>
      <c r="Q6784" s="7"/>
      <c r="R6784" s="6"/>
    </row>
    <row r="6785" spans="5:18">
      <c r="E6785" s="5"/>
      <c r="F6785" s="6"/>
      <c r="G6785" s="6"/>
      <c r="I6785" s="6"/>
      <c r="J6785" s="6"/>
      <c r="K6785" s="6"/>
      <c r="L6785" s="6"/>
      <c r="M6785" s="6"/>
      <c r="N6785" s="6"/>
      <c r="O6785" s="7"/>
      <c r="P6785" s="7"/>
      <c r="Q6785" s="7"/>
      <c r="R6785" s="6"/>
    </row>
    <row r="6786" spans="5:18">
      <c r="E6786" s="5"/>
      <c r="F6786" s="6"/>
      <c r="G6786" s="6"/>
      <c r="I6786" s="6"/>
      <c r="J6786" s="6"/>
      <c r="K6786" s="6"/>
      <c r="L6786" s="6"/>
      <c r="M6786" s="6"/>
      <c r="N6786" s="6"/>
      <c r="O6786" s="7"/>
      <c r="P6786" s="7"/>
      <c r="Q6786" s="7"/>
      <c r="R6786" s="6"/>
    </row>
    <row r="6787" spans="5:18">
      <c r="E6787" s="5"/>
      <c r="F6787" s="6"/>
      <c r="G6787" s="6"/>
      <c r="I6787" s="6"/>
      <c r="J6787" s="6"/>
      <c r="K6787" s="6"/>
      <c r="L6787" s="6"/>
      <c r="M6787" s="6"/>
      <c r="N6787" s="6"/>
      <c r="O6787" s="7"/>
      <c r="P6787" s="7"/>
      <c r="Q6787" s="7"/>
      <c r="R6787" s="6"/>
    </row>
    <row r="6788" spans="5:18">
      <c r="E6788" s="5"/>
      <c r="F6788" s="6"/>
      <c r="G6788" s="6"/>
      <c r="I6788" s="6"/>
      <c r="J6788" s="6"/>
      <c r="K6788" s="6"/>
      <c r="L6788" s="6"/>
      <c r="M6788" s="6"/>
      <c r="N6788" s="6"/>
      <c r="O6788" s="7"/>
      <c r="P6788" s="7"/>
      <c r="Q6788" s="7"/>
      <c r="R6788" s="6"/>
    </row>
    <row r="6789" spans="5:18">
      <c r="E6789" s="5"/>
      <c r="F6789" s="6"/>
      <c r="G6789" s="6"/>
      <c r="I6789" s="6"/>
      <c r="J6789" s="6"/>
      <c r="K6789" s="6"/>
      <c r="L6789" s="6"/>
      <c r="M6789" s="6"/>
      <c r="N6789" s="6"/>
      <c r="O6789" s="7"/>
      <c r="P6789" s="7"/>
      <c r="Q6789" s="7"/>
      <c r="R6789" s="6"/>
    </row>
    <row r="6790" spans="5:18">
      <c r="E6790" s="5"/>
      <c r="F6790" s="6"/>
      <c r="G6790" s="6"/>
      <c r="I6790" s="6"/>
      <c r="J6790" s="6"/>
      <c r="K6790" s="6"/>
      <c r="L6790" s="6"/>
      <c r="M6790" s="6"/>
      <c r="N6790" s="6"/>
      <c r="O6790" s="7"/>
      <c r="P6790" s="7"/>
      <c r="Q6790" s="7"/>
      <c r="R6790" s="6"/>
    </row>
    <row r="6791" spans="5:18">
      <c r="E6791" s="5"/>
      <c r="F6791" s="6"/>
      <c r="G6791" s="6"/>
      <c r="I6791" s="6"/>
      <c r="J6791" s="6"/>
      <c r="K6791" s="6"/>
      <c r="L6791" s="6"/>
      <c r="M6791" s="6"/>
      <c r="N6791" s="6"/>
      <c r="O6791" s="7"/>
      <c r="P6791" s="7"/>
      <c r="Q6791" s="7"/>
      <c r="R6791" s="6"/>
    </row>
    <row r="6792" spans="5:18">
      <c r="E6792" s="5"/>
      <c r="F6792" s="6"/>
      <c r="G6792" s="6"/>
      <c r="I6792" s="6"/>
      <c r="J6792" s="6"/>
      <c r="K6792" s="6"/>
      <c r="L6792" s="6"/>
      <c r="M6792" s="6"/>
      <c r="N6792" s="6"/>
      <c r="O6792" s="7"/>
      <c r="P6792" s="7"/>
      <c r="Q6792" s="7"/>
      <c r="R6792" s="6"/>
    </row>
    <row r="6793" spans="5:18">
      <c r="E6793" s="5"/>
      <c r="F6793" s="6"/>
      <c r="G6793" s="6"/>
      <c r="I6793" s="6"/>
      <c r="J6793" s="6"/>
      <c r="K6793" s="6"/>
      <c r="L6793" s="6"/>
      <c r="M6793" s="6"/>
      <c r="N6793" s="6"/>
      <c r="O6793" s="7"/>
      <c r="P6793" s="7"/>
      <c r="Q6793" s="7"/>
      <c r="R6793" s="6"/>
    </row>
    <row r="6794" spans="5:18">
      <c r="E6794" s="5"/>
      <c r="F6794" s="6"/>
      <c r="G6794" s="6"/>
      <c r="I6794" s="6"/>
      <c r="J6794" s="6"/>
      <c r="K6794" s="6"/>
      <c r="L6794" s="6"/>
      <c r="M6794" s="6"/>
      <c r="N6794" s="6"/>
      <c r="O6794" s="7"/>
      <c r="P6794" s="7"/>
      <c r="Q6794" s="7"/>
      <c r="R6794" s="6"/>
    </row>
    <row r="6795" spans="5:18">
      <c r="E6795" s="5"/>
      <c r="F6795" s="6"/>
      <c r="G6795" s="6"/>
      <c r="I6795" s="6"/>
      <c r="J6795" s="6"/>
      <c r="K6795" s="6"/>
      <c r="L6795" s="6"/>
      <c r="M6795" s="6"/>
      <c r="N6795" s="6"/>
      <c r="O6795" s="7"/>
      <c r="P6795" s="7"/>
      <c r="Q6795" s="7"/>
      <c r="R6795" s="6"/>
    </row>
    <row r="6796" spans="5:18">
      <c r="E6796" s="5"/>
      <c r="F6796" s="6"/>
      <c r="G6796" s="6"/>
      <c r="I6796" s="6"/>
      <c r="J6796" s="6"/>
      <c r="K6796" s="6"/>
      <c r="L6796" s="6"/>
      <c r="M6796" s="6"/>
      <c r="N6796" s="6"/>
      <c r="O6796" s="7"/>
      <c r="P6796" s="7"/>
      <c r="Q6796" s="7"/>
      <c r="R6796" s="6"/>
    </row>
    <row r="6797" spans="5:18">
      <c r="E6797" s="5"/>
      <c r="F6797" s="6"/>
      <c r="G6797" s="6"/>
      <c r="I6797" s="6"/>
      <c r="J6797" s="6"/>
      <c r="K6797" s="6"/>
      <c r="L6797" s="6"/>
      <c r="M6797" s="6"/>
      <c r="N6797" s="6"/>
      <c r="O6797" s="7"/>
      <c r="P6797" s="7"/>
      <c r="Q6797" s="7"/>
      <c r="R6797" s="6"/>
    </row>
    <row r="6798" spans="5:18">
      <c r="E6798" s="5"/>
      <c r="F6798" s="6"/>
      <c r="G6798" s="6"/>
      <c r="I6798" s="6"/>
      <c r="J6798" s="6"/>
      <c r="K6798" s="6"/>
      <c r="L6798" s="6"/>
      <c r="M6798" s="6"/>
      <c r="N6798" s="6"/>
      <c r="O6798" s="7"/>
      <c r="P6798" s="7"/>
      <c r="Q6798" s="7"/>
      <c r="R6798" s="6"/>
    </row>
    <row r="6799" spans="5:18">
      <c r="E6799" s="5"/>
      <c r="F6799" s="6"/>
      <c r="G6799" s="6"/>
      <c r="I6799" s="6"/>
      <c r="J6799" s="6"/>
      <c r="K6799" s="6"/>
      <c r="L6799" s="6"/>
      <c r="M6799" s="6"/>
      <c r="N6799" s="6"/>
      <c r="O6799" s="7"/>
      <c r="P6799" s="7"/>
      <c r="Q6799" s="7"/>
      <c r="R6799" s="6"/>
    </row>
    <row r="6800" spans="5:18">
      <c r="E6800" s="5"/>
      <c r="F6800" s="6"/>
      <c r="G6800" s="6"/>
      <c r="I6800" s="6"/>
      <c r="J6800" s="6"/>
      <c r="K6800" s="6"/>
      <c r="L6800" s="6"/>
      <c r="M6800" s="6"/>
      <c r="N6800" s="6"/>
      <c r="O6800" s="7"/>
      <c r="P6800" s="7"/>
      <c r="Q6800" s="7"/>
      <c r="R6800" s="6"/>
    </row>
    <row r="6801" spans="5:18">
      <c r="E6801" s="5"/>
      <c r="F6801" s="6"/>
      <c r="G6801" s="6"/>
      <c r="I6801" s="6"/>
      <c r="J6801" s="6"/>
      <c r="K6801" s="6"/>
      <c r="L6801" s="6"/>
      <c r="M6801" s="6"/>
      <c r="N6801" s="6"/>
      <c r="O6801" s="7"/>
      <c r="P6801" s="7"/>
      <c r="Q6801" s="7"/>
      <c r="R6801" s="6"/>
    </row>
    <row r="6802" spans="5:18">
      <c r="E6802" s="5"/>
      <c r="F6802" s="6"/>
      <c r="G6802" s="6"/>
      <c r="I6802" s="6"/>
      <c r="J6802" s="6"/>
      <c r="K6802" s="6"/>
      <c r="L6802" s="6"/>
      <c r="M6802" s="6"/>
      <c r="N6802" s="6"/>
      <c r="O6802" s="7"/>
      <c r="P6802" s="7"/>
      <c r="Q6802" s="7"/>
      <c r="R6802" s="6"/>
    </row>
    <row r="6803" spans="5:18">
      <c r="E6803" s="5"/>
      <c r="F6803" s="6"/>
      <c r="G6803" s="6"/>
      <c r="I6803" s="6"/>
      <c r="J6803" s="6"/>
      <c r="K6803" s="6"/>
      <c r="L6803" s="6"/>
      <c r="M6803" s="6"/>
      <c r="N6803" s="6"/>
      <c r="O6803" s="7"/>
      <c r="P6803" s="7"/>
      <c r="Q6803" s="7"/>
      <c r="R6803" s="6"/>
    </row>
    <row r="6804" spans="5:18">
      <c r="E6804" s="5"/>
      <c r="F6804" s="6"/>
      <c r="G6804" s="6"/>
      <c r="I6804" s="6"/>
      <c r="J6804" s="6"/>
      <c r="K6804" s="6"/>
      <c r="L6804" s="6"/>
      <c r="M6804" s="6"/>
      <c r="N6804" s="6"/>
      <c r="O6804" s="7"/>
      <c r="P6804" s="7"/>
      <c r="Q6804" s="7"/>
      <c r="R6804" s="6"/>
    </row>
    <row r="6805" spans="5:18">
      <c r="E6805" s="5"/>
      <c r="F6805" s="6"/>
      <c r="G6805" s="6"/>
      <c r="I6805" s="6"/>
      <c r="J6805" s="6"/>
      <c r="K6805" s="6"/>
      <c r="L6805" s="6"/>
      <c r="M6805" s="6"/>
      <c r="N6805" s="6"/>
      <c r="O6805" s="7"/>
      <c r="P6805" s="7"/>
      <c r="Q6805" s="7"/>
      <c r="R6805" s="6"/>
    </row>
    <row r="6806" spans="5:18">
      <c r="E6806" s="5"/>
      <c r="F6806" s="6"/>
      <c r="G6806" s="6"/>
      <c r="I6806" s="6"/>
      <c r="J6806" s="6"/>
      <c r="K6806" s="6"/>
      <c r="L6806" s="6"/>
      <c r="M6806" s="6"/>
      <c r="N6806" s="6"/>
      <c r="O6806" s="7"/>
      <c r="P6806" s="7"/>
      <c r="Q6806" s="7"/>
      <c r="R6806" s="6"/>
    </row>
    <row r="6807" spans="5:18">
      <c r="E6807" s="5"/>
      <c r="F6807" s="6"/>
      <c r="G6807" s="6"/>
      <c r="I6807" s="6"/>
      <c r="J6807" s="6"/>
      <c r="K6807" s="6"/>
      <c r="L6807" s="6"/>
      <c r="M6807" s="6"/>
      <c r="N6807" s="6"/>
      <c r="O6807" s="7"/>
      <c r="P6807" s="7"/>
      <c r="Q6807" s="7"/>
      <c r="R6807" s="6"/>
    </row>
    <row r="6808" spans="5:18">
      <c r="E6808" s="5"/>
      <c r="F6808" s="6"/>
      <c r="G6808" s="6"/>
      <c r="I6808" s="6"/>
      <c r="J6808" s="6"/>
      <c r="K6808" s="6"/>
      <c r="L6808" s="6"/>
      <c r="M6808" s="6"/>
      <c r="N6808" s="6"/>
      <c r="O6808" s="7"/>
      <c r="P6808" s="7"/>
      <c r="Q6808" s="7"/>
      <c r="R6808" s="6"/>
    </row>
    <row r="6809" spans="5:18">
      <c r="E6809" s="5"/>
      <c r="F6809" s="6"/>
      <c r="G6809" s="6"/>
      <c r="I6809" s="6"/>
      <c r="J6809" s="6"/>
      <c r="K6809" s="6"/>
      <c r="L6809" s="6"/>
      <c r="M6809" s="6"/>
      <c r="N6809" s="6"/>
      <c r="O6809" s="7"/>
      <c r="P6809" s="7"/>
      <c r="Q6809" s="7"/>
      <c r="R6809" s="6"/>
    </row>
    <row r="6810" spans="5:18">
      <c r="E6810" s="5"/>
      <c r="F6810" s="6"/>
      <c r="G6810" s="6"/>
      <c r="I6810" s="6"/>
      <c r="J6810" s="6"/>
      <c r="K6810" s="6"/>
      <c r="L6810" s="6"/>
      <c r="M6810" s="6"/>
      <c r="N6810" s="6"/>
      <c r="O6810" s="7"/>
      <c r="P6810" s="7"/>
      <c r="Q6810" s="7"/>
      <c r="R6810" s="6"/>
    </row>
    <row r="6811" spans="5:18">
      <c r="E6811" s="5"/>
      <c r="F6811" s="6"/>
      <c r="G6811" s="6"/>
      <c r="I6811" s="6"/>
      <c r="J6811" s="6"/>
      <c r="K6811" s="6"/>
      <c r="L6811" s="6"/>
      <c r="M6811" s="6"/>
      <c r="N6811" s="6"/>
      <c r="O6811" s="7"/>
      <c r="P6811" s="7"/>
      <c r="Q6811" s="7"/>
      <c r="R6811" s="6"/>
    </row>
    <row r="6812" spans="5:18">
      <c r="E6812" s="5"/>
      <c r="F6812" s="6"/>
      <c r="G6812" s="6"/>
      <c r="I6812" s="6"/>
      <c r="J6812" s="6"/>
      <c r="K6812" s="6"/>
      <c r="L6812" s="6"/>
      <c r="M6812" s="6"/>
      <c r="N6812" s="6"/>
      <c r="O6812" s="7"/>
      <c r="P6812" s="7"/>
      <c r="Q6812" s="7"/>
      <c r="R6812" s="6"/>
    </row>
    <row r="6813" spans="5:18">
      <c r="E6813" s="5"/>
      <c r="F6813" s="6"/>
      <c r="G6813" s="6"/>
      <c r="I6813" s="6"/>
      <c r="J6813" s="6"/>
      <c r="K6813" s="6"/>
      <c r="L6813" s="6"/>
      <c r="M6813" s="6"/>
      <c r="N6813" s="6"/>
      <c r="O6813" s="7"/>
      <c r="P6813" s="7"/>
      <c r="Q6813" s="7"/>
      <c r="R6813" s="6"/>
    </row>
    <row r="6814" spans="5:18">
      <c r="E6814" s="5"/>
      <c r="F6814" s="6"/>
      <c r="G6814" s="6"/>
      <c r="I6814" s="6"/>
      <c r="J6814" s="6"/>
      <c r="K6814" s="6"/>
      <c r="L6814" s="6"/>
      <c r="M6814" s="6"/>
      <c r="N6814" s="6"/>
      <c r="O6814" s="7"/>
      <c r="P6814" s="7"/>
      <c r="Q6814" s="7"/>
      <c r="R6814" s="6"/>
    </row>
    <row r="6815" spans="5:18">
      <c r="E6815" s="5"/>
      <c r="F6815" s="6"/>
      <c r="G6815" s="6"/>
      <c r="I6815" s="6"/>
      <c r="J6815" s="6"/>
      <c r="K6815" s="6"/>
      <c r="L6815" s="6"/>
      <c r="M6815" s="6"/>
      <c r="N6815" s="6"/>
      <c r="O6815" s="7"/>
      <c r="P6815" s="7"/>
      <c r="Q6815" s="7"/>
      <c r="R6815" s="6"/>
    </row>
    <row r="6816" spans="5:18">
      <c r="E6816" s="5"/>
      <c r="F6816" s="6"/>
      <c r="G6816" s="6"/>
      <c r="I6816" s="6"/>
      <c r="J6816" s="6"/>
      <c r="K6816" s="6"/>
      <c r="L6816" s="6"/>
      <c r="M6816" s="6"/>
      <c r="N6816" s="6"/>
      <c r="O6816" s="7"/>
      <c r="P6816" s="7"/>
      <c r="Q6816" s="7"/>
      <c r="R6816" s="6"/>
    </row>
    <row r="6817" spans="5:18">
      <c r="E6817" s="5"/>
      <c r="F6817" s="6"/>
      <c r="G6817" s="6"/>
      <c r="I6817" s="6"/>
      <c r="J6817" s="6"/>
      <c r="K6817" s="6"/>
      <c r="L6817" s="6"/>
      <c r="M6817" s="6"/>
      <c r="N6817" s="6"/>
      <c r="O6817" s="7"/>
      <c r="P6817" s="7"/>
      <c r="Q6817" s="7"/>
      <c r="R6817" s="6"/>
    </row>
    <row r="6818" spans="5:18">
      <c r="E6818" s="5"/>
      <c r="F6818" s="6"/>
      <c r="G6818" s="6"/>
      <c r="I6818" s="6"/>
      <c r="J6818" s="6"/>
      <c r="K6818" s="6"/>
      <c r="L6818" s="6"/>
      <c r="M6818" s="6"/>
      <c r="N6818" s="6"/>
      <c r="O6818" s="7"/>
      <c r="P6818" s="7"/>
      <c r="Q6818" s="7"/>
      <c r="R6818" s="6"/>
    </row>
    <row r="6819" spans="5:18">
      <c r="E6819" s="5"/>
      <c r="F6819" s="6"/>
      <c r="G6819" s="6"/>
      <c r="I6819" s="6"/>
      <c r="J6819" s="6"/>
      <c r="K6819" s="6"/>
      <c r="L6819" s="6"/>
      <c r="M6819" s="6"/>
      <c r="N6819" s="6"/>
      <c r="O6819" s="7"/>
      <c r="P6819" s="7"/>
      <c r="Q6819" s="7"/>
      <c r="R6819" s="6"/>
    </row>
    <row r="6820" spans="5:18">
      <c r="E6820" s="5"/>
      <c r="F6820" s="6"/>
      <c r="G6820" s="6"/>
      <c r="I6820" s="6"/>
      <c r="J6820" s="6"/>
      <c r="K6820" s="6"/>
      <c r="L6820" s="6"/>
      <c r="M6820" s="6"/>
      <c r="N6820" s="6"/>
      <c r="O6820" s="7"/>
      <c r="P6820" s="7"/>
      <c r="Q6820" s="7"/>
      <c r="R6820" s="6"/>
    </row>
    <row r="6821" spans="5:18">
      <c r="E6821" s="5"/>
      <c r="F6821" s="6"/>
      <c r="G6821" s="6"/>
      <c r="I6821" s="6"/>
      <c r="J6821" s="6"/>
      <c r="K6821" s="6"/>
      <c r="L6821" s="6"/>
      <c r="M6821" s="6"/>
      <c r="N6821" s="6"/>
      <c r="O6821" s="7"/>
      <c r="P6821" s="7"/>
      <c r="Q6821" s="7"/>
      <c r="R6821" s="6"/>
    </row>
    <row r="6822" spans="5:18">
      <c r="E6822" s="5"/>
      <c r="F6822" s="6"/>
      <c r="G6822" s="6"/>
      <c r="I6822" s="6"/>
      <c r="J6822" s="6"/>
      <c r="K6822" s="6"/>
      <c r="L6822" s="6"/>
      <c r="M6822" s="6"/>
      <c r="N6822" s="6"/>
      <c r="O6822" s="7"/>
      <c r="P6822" s="7"/>
      <c r="Q6822" s="7"/>
      <c r="R6822" s="6"/>
    </row>
    <row r="6823" spans="5:18">
      <c r="E6823" s="5"/>
      <c r="F6823" s="6"/>
      <c r="G6823" s="6"/>
      <c r="I6823" s="6"/>
      <c r="J6823" s="6"/>
      <c r="K6823" s="6"/>
      <c r="L6823" s="6"/>
      <c r="M6823" s="6"/>
      <c r="N6823" s="6"/>
      <c r="O6823" s="7"/>
      <c r="P6823" s="7"/>
      <c r="Q6823" s="7"/>
      <c r="R6823" s="6"/>
    </row>
    <row r="6824" spans="5:18">
      <c r="E6824" s="5"/>
      <c r="F6824" s="6"/>
      <c r="G6824" s="6"/>
      <c r="I6824" s="6"/>
      <c r="J6824" s="6"/>
      <c r="K6824" s="6"/>
      <c r="L6824" s="6"/>
      <c r="M6824" s="6"/>
      <c r="N6824" s="6"/>
      <c r="O6824" s="7"/>
      <c r="P6824" s="7"/>
      <c r="Q6824" s="7"/>
      <c r="R6824" s="6"/>
    </row>
    <row r="6825" spans="5:18">
      <c r="E6825" s="5"/>
      <c r="F6825" s="6"/>
      <c r="G6825" s="6"/>
      <c r="I6825" s="6"/>
      <c r="J6825" s="6"/>
      <c r="K6825" s="6"/>
      <c r="L6825" s="6"/>
      <c r="M6825" s="6"/>
      <c r="N6825" s="6"/>
      <c r="O6825" s="7"/>
      <c r="P6825" s="7"/>
      <c r="Q6825" s="7"/>
      <c r="R6825" s="6"/>
    </row>
    <row r="6826" spans="5:18">
      <c r="E6826" s="5"/>
      <c r="F6826" s="6"/>
      <c r="G6826" s="6"/>
      <c r="I6826" s="6"/>
      <c r="J6826" s="6"/>
      <c r="K6826" s="6"/>
      <c r="L6826" s="6"/>
      <c r="M6826" s="6"/>
      <c r="N6826" s="6"/>
      <c r="O6826" s="7"/>
      <c r="P6826" s="7"/>
      <c r="Q6826" s="7"/>
      <c r="R6826" s="6"/>
    </row>
    <row r="6827" spans="5:18">
      <c r="E6827" s="5"/>
      <c r="F6827" s="6"/>
      <c r="G6827" s="6"/>
      <c r="I6827" s="6"/>
      <c r="J6827" s="6"/>
      <c r="K6827" s="6"/>
      <c r="L6827" s="6"/>
      <c r="M6827" s="6"/>
      <c r="N6827" s="6"/>
      <c r="O6827" s="7"/>
      <c r="P6827" s="7"/>
      <c r="Q6827" s="7"/>
      <c r="R6827" s="6"/>
    </row>
    <row r="6828" spans="5:18">
      <c r="E6828" s="5"/>
      <c r="F6828" s="6"/>
      <c r="G6828" s="6"/>
      <c r="I6828" s="6"/>
      <c r="J6828" s="6"/>
      <c r="K6828" s="6"/>
      <c r="L6828" s="6"/>
      <c r="M6828" s="6"/>
      <c r="N6828" s="6"/>
      <c r="O6828" s="7"/>
      <c r="P6828" s="7"/>
      <c r="Q6828" s="7"/>
      <c r="R6828" s="6"/>
    </row>
    <row r="6829" spans="5:18">
      <c r="E6829" s="5"/>
      <c r="F6829" s="6"/>
      <c r="G6829" s="6"/>
      <c r="I6829" s="6"/>
      <c r="J6829" s="6"/>
      <c r="K6829" s="6"/>
      <c r="L6829" s="6"/>
      <c r="M6829" s="6"/>
      <c r="N6829" s="6"/>
      <c r="O6829" s="7"/>
      <c r="P6829" s="7"/>
      <c r="Q6829" s="7"/>
      <c r="R6829" s="6"/>
    </row>
    <row r="6830" spans="5:18">
      <c r="E6830" s="5"/>
      <c r="F6830" s="6"/>
      <c r="G6830" s="6"/>
      <c r="I6830" s="6"/>
      <c r="J6830" s="6"/>
      <c r="K6830" s="6"/>
      <c r="L6830" s="6"/>
      <c r="M6830" s="6"/>
      <c r="N6830" s="6"/>
      <c r="O6830" s="7"/>
      <c r="P6830" s="7"/>
      <c r="Q6830" s="7"/>
      <c r="R6830" s="6"/>
    </row>
    <row r="6831" spans="5:18">
      <c r="E6831" s="5"/>
      <c r="F6831" s="6"/>
      <c r="G6831" s="6"/>
      <c r="I6831" s="6"/>
      <c r="J6831" s="6"/>
      <c r="K6831" s="6"/>
      <c r="L6831" s="6"/>
      <c r="M6831" s="6"/>
      <c r="N6831" s="6"/>
      <c r="O6831" s="7"/>
      <c r="P6831" s="7"/>
      <c r="Q6831" s="7"/>
      <c r="R6831" s="6"/>
    </row>
    <row r="6832" spans="5:18">
      <c r="E6832" s="5"/>
      <c r="F6832" s="6"/>
      <c r="G6832" s="6"/>
      <c r="I6832" s="6"/>
      <c r="J6832" s="6"/>
      <c r="K6832" s="6"/>
      <c r="L6832" s="6"/>
      <c r="M6832" s="6"/>
      <c r="N6832" s="6"/>
      <c r="O6832" s="7"/>
      <c r="P6832" s="7"/>
      <c r="Q6832" s="7"/>
      <c r="R6832" s="6"/>
    </row>
    <row r="6833" spans="5:18">
      <c r="E6833" s="5"/>
      <c r="F6833" s="6"/>
      <c r="G6833" s="6"/>
      <c r="I6833" s="6"/>
      <c r="J6833" s="6"/>
      <c r="K6833" s="6"/>
      <c r="L6833" s="6"/>
      <c r="M6833" s="6"/>
      <c r="N6833" s="6"/>
      <c r="O6833" s="7"/>
      <c r="P6833" s="7"/>
      <c r="Q6833" s="7"/>
      <c r="R6833" s="6"/>
    </row>
    <row r="6834" spans="5:18">
      <c r="E6834" s="5"/>
      <c r="F6834" s="6"/>
      <c r="G6834" s="6"/>
      <c r="I6834" s="6"/>
      <c r="J6834" s="6"/>
      <c r="K6834" s="6"/>
      <c r="L6834" s="6"/>
      <c r="M6834" s="6"/>
      <c r="N6834" s="6"/>
      <c r="O6834" s="7"/>
      <c r="P6834" s="7"/>
      <c r="Q6834" s="7"/>
      <c r="R6834" s="6"/>
    </row>
    <row r="6835" spans="5:18">
      <c r="E6835" s="5"/>
      <c r="F6835" s="6"/>
      <c r="G6835" s="6"/>
      <c r="I6835" s="6"/>
      <c r="J6835" s="6"/>
      <c r="K6835" s="6"/>
      <c r="L6835" s="6"/>
      <c r="M6835" s="6"/>
      <c r="N6835" s="6"/>
      <c r="O6835" s="7"/>
      <c r="P6835" s="7"/>
      <c r="Q6835" s="7"/>
      <c r="R6835" s="6"/>
    </row>
    <row r="6836" spans="5:18">
      <c r="E6836" s="5"/>
      <c r="F6836" s="6"/>
      <c r="G6836" s="6"/>
      <c r="I6836" s="6"/>
      <c r="J6836" s="6"/>
      <c r="K6836" s="6"/>
      <c r="L6836" s="6"/>
      <c r="M6836" s="6"/>
      <c r="N6836" s="6"/>
      <c r="O6836" s="7"/>
      <c r="P6836" s="7"/>
      <c r="Q6836" s="7"/>
      <c r="R6836" s="6"/>
    </row>
    <row r="6837" spans="5:18">
      <c r="E6837" s="5"/>
      <c r="F6837" s="6"/>
      <c r="G6837" s="6"/>
      <c r="I6837" s="6"/>
      <c r="J6837" s="6"/>
      <c r="K6837" s="6"/>
      <c r="L6837" s="6"/>
      <c r="M6837" s="6"/>
      <c r="N6837" s="6"/>
      <c r="O6837" s="7"/>
      <c r="P6837" s="7"/>
      <c r="Q6837" s="7"/>
      <c r="R6837" s="6"/>
    </row>
    <row r="6838" spans="5:18">
      <c r="E6838" s="5"/>
      <c r="F6838" s="6"/>
      <c r="G6838" s="6"/>
      <c r="I6838" s="6"/>
      <c r="J6838" s="6"/>
      <c r="K6838" s="6"/>
      <c r="L6838" s="6"/>
      <c r="M6838" s="6"/>
      <c r="N6838" s="6"/>
      <c r="O6838" s="7"/>
      <c r="P6838" s="7"/>
      <c r="Q6838" s="7"/>
      <c r="R6838" s="6"/>
    </row>
    <row r="6839" spans="5:18">
      <c r="E6839" s="5"/>
      <c r="F6839" s="6"/>
      <c r="G6839" s="6"/>
      <c r="I6839" s="6"/>
      <c r="J6839" s="6"/>
      <c r="K6839" s="6"/>
      <c r="L6839" s="6"/>
      <c r="M6839" s="6"/>
      <c r="N6839" s="6"/>
      <c r="O6839" s="7"/>
      <c r="P6839" s="7"/>
      <c r="Q6839" s="7"/>
      <c r="R6839" s="6"/>
    </row>
    <row r="6840" spans="5:18">
      <c r="E6840" s="5"/>
      <c r="F6840" s="6"/>
      <c r="G6840" s="6"/>
      <c r="I6840" s="6"/>
      <c r="J6840" s="6"/>
      <c r="K6840" s="6"/>
      <c r="L6840" s="6"/>
      <c r="M6840" s="6"/>
      <c r="N6840" s="6"/>
      <c r="O6840" s="7"/>
      <c r="P6840" s="7"/>
      <c r="Q6840" s="7"/>
      <c r="R6840" s="6"/>
    </row>
    <row r="6841" spans="5:18">
      <c r="E6841" s="5"/>
      <c r="F6841" s="6"/>
      <c r="G6841" s="6"/>
      <c r="I6841" s="6"/>
      <c r="J6841" s="6"/>
      <c r="K6841" s="6"/>
      <c r="L6841" s="6"/>
      <c r="M6841" s="6"/>
      <c r="N6841" s="6"/>
      <c r="O6841" s="7"/>
      <c r="P6841" s="7"/>
      <c r="Q6841" s="7"/>
      <c r="R6841" s="6"/>
    </row>
    <row r="6842" spans="5:18">
      <c r="E6842" s="5"/>
      <c r="F6842" s="6"/>
      <c r="G6842" s="6"/>
      <c r="I6842" s="6"/>
      <c r="J6842" s="6"/>
      <c r="K6842" s="6"/>
      <c r="L6842" s="6"/>
      <c r="M6842" s="6"/>
      <c r="N6842" s="6"/>
      <c r="O6842" s="7"/>
      <c r="P6842" s="7"/>
      <c r="Q6842" s="7"/>
      <c r="R6842" s="6"/>
    </row>
    <row r="6843" spans="5:18">
      <c r="E6843" s="5"/>
      <c r="F6843" s="6"/>
      <c r="G6843" s="6"/>
      <c r="I6843" s="6"/>
      <c r="J6843" s="6"/>
      <c r="K6843" s="6"/>
      <c r="L6843" s="6"/>
      <c r="M6843" s="6"/>
      <c r="N6843" s="6"/>
      <c r="O6843" s="7"/>
      <c r="P6843" s="7"/>
      <c r="Q6843" s="7"/>
      <c r="R6843" s="6"/>
    </row>
    <row r="6844" spans="5:18">
      <c r="E6844" s="5"/>
      <c r="F6844" s="6"/>
      <c r="G6844" s="6"/>
      <c r="I6844" s="6"/>
      <c r="J6844" s="6"/>
      <c r="K6844" s="6"/>
      <c r="L6844" s="6"/>
      <c r="M6844" s="6"/>
      <c r="N6844" s="6"/>
      <c r="O6844" s="7"/>
      <c r="P6844" s="7"/>
      <c r="Q6844" s="7"/>
      <c r="R6844" s="6"/>
    </row>
    <row r="6845" spans="5:18">
      <c r="E6845" s="5"/>
      <c r="F6845" s="6"/>
      <c r="G6845" s="6"/>
      <c r="I6845" s="6"/>
      <c r="J6845" s="6"/>
      <c r="K6845" s="6"/>
      <c r="L6845" s="6"/>
      <c r="M6845" s="6"/>
      <c r="N6845" s="6"/>
      <c r="O6845" s="7"/>
      <c r="P6845" s="7"/>
      <c r="Q6845" s="7"/>
      <c r="R6845" s="6"/>
    </row>
    <row r="6846" spans="5:18">
      <c r="E6846" s="5"/>
      <c r="F6846" s="6"/>
      <c r="G6846" s="6"/>
      <c r="I6846" s="6"/>
      <c r="J6846" s="6"/>
      <c r="K6846" s="6"/>
      <c r="L6846" s="6"/>
      <c r="M6846" s="6"/>
      <c r="N6846" s="6"/>
      <c r="O6846" s="7"/>
      <c r="P6846" s="7"/>
      <c r="Q6846" s="7"/>
      <c r="R6846" s="6"/>
    </row>
    <row r="6847" spans="5:18">
      <c r="E6847" s="5"/>
      <c r="F6847" s="6"/>
      <c r="G6847" s="6"/>
      <c r="I6847" s="6"/>
      <c r="J6847" s="6"/>
      <c r="K6847" s="6"/>
      <c r="L6847" s="6"/>
      <c r="M6847" s="6"/>
      <c r="N6847" s="6"/>
      <c r="O6847" s="7"/>
      <c r="P6847" s="7"/>
      <c r="Q6847" s="7"/>
      <c r="R6847" s="6"/>
    </row>
    <row r="6848" spans="5:18">
      <c r="E6848" s="5"/>
      <c r="F6848" s="6"/>
      <c r="G6848" s="6"/>
      <c r="I6848" s="6"/>
      <c r="J6848" s="6"/>
      <c r="K6848" s="6"/>
      <c r="L6848" s="6"/>
      <c r="M6848" s="6"/>
      <c r="N6848" s="6"/>
      <c r="O6848" s="7"/>
      <c r="P6848" s="7"/>
      <c r="Q6848" s="7"/>
      <c r="R6848" s="6"/>
    </row>
    <row r="6849" spans="5:18">
      <c r="E6849" s="5"/>
      <c r="F6849" s="6"/>
      <c r="G6849" s="6"/>
      <c r="I6849" s="6"/>
      <c r="J6849" s="6"/>
      <c r="K6849" s="6"/>
      <c r="L6849" s="6"/>
      <c r="M6849" s="6"/>
      <c r="N6849" s="6"/>
      <c r="O6849" s="7"/>
      <c r="P6849" s="7"/>
      <c r="Q6849" s="7"/>
      <c r="R6849" s="6"/>
    </row>
    <row r="6850" spans="5:18">
      <c r="E6850" s="5"/>
      <c r="F6850" s="6"/>
      <c r="G6850" s="6"/>
      <c r="I6850" s="6"/>
      <c r="J6850" s="6"/>
      <c r="K6850" s="6"/>
      <c r="L6850" s="6"/>
      <c r="M6850" s="6"/>
      <c r="N6850" s="6"/>
      <c r="O6850" s="7"/>
      <c r="P6850" s="7"/>
      <c r="Q6850" s="7"/>
      <c r="R6850" s="6"/>
    </row>
    <row r="6851" spans="5:18">
      <c r="E6851" s="5"/>
      <c r="F6851" s="6"/>
      <c r="G6851" s="6"/>
      <c r="I6851" s="6"/>
      <c r="J6851" s="6"/>
      <c r="K6851" s="6"/>
      <c r="L6851" s="6"/>
      <c r="M6851" s="6"/>
      <c r="N6851" s="6"/>
      <c r="O6851" s="7"/>
      <c r="P6851" s="7"/>
      <c r="Q6851" s="7"/>
      <c r="R6851" s="6"/>
    </row>
    <row r="6852" spans="5:18">
      <c r="E6852" s="5"/>
      <c r="F6852" s="6"/>
      <c r="G6852" s="6"/>
      <c r="I6852" s="6"/>
      <c r="J6852" s="6"/>
      <c r="K6852" s="6"/>
      <c r="L6852" s="6"/>
      <c r="M6852" s="6"/>
      <c r="N6852" s="6"/>
      <c r="O6852" s="7"/>
      <c r="P6852" s="7"/>
      <c r="Q6852" s="7"/>
      <c r="R6852" s="6"/>
    </row>
    <row r="6853" spans="5:18">
      <c r="E6853" s="5"/>
      <c r="F6853" s="6"/>
      <c r="G6853" s="6"/>
      <c r="I6853" s="6"/>
      <c r="J6853" s="6"/>
      <c r="K6853" s="6"/>
      <c r="L6853" s="6"/>
      <c r="M6853" s="6"/>
      <c r="N6853" s="6"/>
      <c r="O6853" s="7"/>
      <c r="P6853" s="7"/>
      <c r="Q6853" s="7"/>
      <c r="R6853" s="6"/>
    </row>
    <row r="6854" spans="5:18">
      <c r="E6854" s="5"/>
      <c r="F6854" s="6"/>
      <c r="G6854" s="6"/>
      <c r="I6854" s="6"/>
      <c r="J6854" s="6"/>
      <c r="K6854" s="6"/>
      <c r="L6854" s="6"/>
      <c r="M6854" s="6"/>
      <c r="N6854" s="6"/>
      <c r="O6854" s="7"/>
      <c r="P6854" s="7"/>
      <c r="Q6854" s="7"/>
      <c r="R6854" s="6"/>
    </row>
    <row r="6855" spans="5:18">
      <c r="E6855" s="5"/>
      <c r="F6855" s="6"/>
      <c r="G6855" s="6"/>
      <c r="I6855" s="6"/>
      <c r="J6855" s="6"/>
      <c r="K6855" s="6"/>
      <c r="L6855" s="6"/>
      <c r="M6855" s="6"/>
      <c r="N6855" s="6"/>
      <c r="O6855" s="7"/>
      <c r="P6855" s="7"/>
      <c r="Q6855" s="7"/>
      <c r="R6855" s="6"/>
    </row>
    <row r="6856" spans="5:18">
      <c r="E6856" s="5"/>
      <c r="F6856" s="6"/>
      <c r="G6856" s="6"/>
      <c r="I6856" s="6"/>
      <c r="J6856" s="6"/>
      <c r="K6856" s="6"/>
      <c r="L6856" s="6"/>
      <c r="M6856" s="6"/>
      <c r="N6856" s="6"/>
      <c r="O6856" s="7"/>
      <c r="P6856" s="7"/>
      <c r="Q6856" s="7"/>
      <c r="R6856" s="6"/>
    </row>
    <row r="6857" spans="5:18">
      <c r="E6857" s="5"/>
      <c r="F6857" s="6"/>
      <c r="G6857" s="6"/>
      <c r="I6857" s="6"/>
      <c r="J6857" s="6"/>
      <c r="K6857" s="6"/>
      <c r="L6857" s="6"/>
      <c r="M6857" s="6"/>
      <c r="N6857" s="6"/>
      <c r="O6857" s="7"/>
      <c r="P6857" s="7"/>
      <c r="Q6857" s="7"/>
      <c r="R6857" s="6"/>
    </row>
    <row r="6858" spans="5:18">
      <c r="E6858" s="5"/>
      <c r="F6858" s="6"/>
      <c r="G6858" s="6"/>
      <c r="I6858" s="6"/>
      <c r="J6858" s="6"/>
      <c r="K6858" s="6"/>
      <c r="L6858" s="6"/>
      <c r="M6858" s="6"/>
      <c r="N6858" s="6"/>
      <c r="O6858" s="7"/>
      <c r="P6858" s="7"/>
      <c r="Q6858" s="7"/>
      <c r="R6858" s="6"/>
    </row>
    <row r="6859" spans="5:18">
      <c r="E6859" s="5"/>
      <c r="F6859" s="6"/>
      <c r="G6859" s="6"/>
      <c r="I6859" s="6"/>
      <c r="J6859" s="6"/>
      <c r="K6859" s="6"/>
      <c r="L6859" s="6"/>
      <c r="M6859" s="6"/>
      <c r="N6859" s="6"/>
      <c r="O6859" s="7"/>
      <c r="P6859" s="7"/>
      <c r="Q6859" s="7"/>
      <c r="R6859" s="6"/>
    </row>
    <row r="6860" spans="5:18">
      <c r="E6860" s="5"/>
      <c r="F6860" s="6"/>
      <c r="G6860" s="6"/>
      <c r="I6860" s="6"/>
      <c r="J6860" s="6"/>
      <c r="K6860" s="6"/>
      <c r="L6860" s="6"/>
      <c r="M6860" s="6"/>
      <c r="N6860" s="6"/>
      <c r="O6860" s="7"/>
      <c r="P6860" s="7"/>
      <c r="Q6860" s="7"/>
      <c r="R6860" s="6"/>
    </row>
    <row r="6861" spans="5:18">
      <c r="E6861" s="5"/>
      <c r="F6861" s="6"/>
      <c r="G6861" s="6"/>
      <c r="I6861" s="6"/>
      <c r="J6861" s="6"/>
      <c r="K6861" s="6"/>
      <c r="L6861" s="6"/>
      <c r="M6861" s="6"/>
      <c r="N6861" s="6"/>
      <c r="O6861" s="7"/>
      <c r="P6861" s="7"/>
      <c r="Q6861" s="7"/>
      <c r="R6861" s="6"/>
    </row>
    <row r="6862" spans="5:18">
      <c r="E6862" s="5"/>
      <c r="F6862" s="6"/>
      <c r="G6862" s="6"/>
      <c r="I6862" s="6"/>
      <c r="J6862" s="6"/>
      <c r="K6862" s="6"/>
      <c r="L6862" s="6"/>
      <c r="M6862" s="6"/>
      <c r="N6862" s="6"/>
      <c r="O6862" s="7"/>
      <c r="P6862" s="7"/>
      <c r="Q6862" s="7"/>
      <c r="R6862" s="6"/>
    </row>
    <row r="6863" spans="5:18">
      <c r="E6863" s="5"/>
      <c r="F6863" s="6"/>
      <c r="G6863" s="6"/>
      <c r="I6863" s="6"/>
      <c r="J6863" s="6"/>
      <c r="K6863" s="6"/>
      <c r="L6863" s="6"/>
      <c r="M6863" s="6"/>
      <c r="N6863" s="6"/>
      <c r="O6863" s="7"/>
      <c r="P6863" s="7"/>
      <c r="Q6863" s="7"/>
      <c r="R6863" s="6"/>
    </row>
    <row r="6864" spans="5:18">
      <c r="E6864" s="5"/>
      <c r="F6864" s="6"/>
      <c r="G6864" s="6"/>
      <c r="I6864" s="6"/>
      <c r="J6864" s="6"/>
      <c r="K6864" s="6"/>
      <c r="L6864" s="6"/>
      <c r="M6864" s="6"/>
      <c r="N6864" s="6"/>
      <c r="O6864" s="7"/>
      <c r="P6864" s="7"/>
      <c r="Q6864" s="7"/>
      <c r="R6864" s="6"/>
    </row>
    <row r="6865" spans="5:18">
      <c r="E6865" s="5"/>
      <c r="F6865" s="6"/>
      <c r="G6865" s="6"/>
      <c r="I6865" s="6"/>
      <c r="J6865" s="6"/>
      <c r="K6865" s="6"/>
      <c r="L6865" s="6"/>
      <c r="M6865" s="6"/>
      <c r="N6865" s="6"/>
      <c r="O6865" s="7"/>
      <c r="P6865" s="7"/>
      <c r="Q6865" s="7"/>
      <c r="R6865" s="6"/>
    </row>
    <row r="6866" spans="5:18">
      <c r="E6866" s="5"/>
      <c r="F6866" s="6"/>
      <c r="G6866" s="6"/>
      <c r="I6866" s="6"/>
      <c r="J6866" s="6"/>
      <c r="K6866" s="6"/>
      <c r="L6866" s="6"/>
      <c r="M6866" s="6"/>
      <c r="N6866" s="6"/>
      <c r="O6866" s="7"/>
      <c r="P6866" s="7"/>
      <c r="Q6866" s="7"/>
      <c r="R6866" s="6"/>
    </row>
    <row r="6867" spans="5:18">
      <c r="E6867" s="5"/>
      <c r="F6867" s="6"/>
      <c r="G6867" s="6"/>
      <c r="I6867" s="6"/>
      <c r="J6867" s="6"/>
      <c r="K6867" s="6"/>
      <c r="L6867" s="6"/>
      <c r="M6867" s="6"/>
      <c r="N6867" s="6"/>
      <c r="O6867" s="7"/>
      <c r="P6867" s="7"/>
      <c r="Q6867" s="7"/>
      <c r="R6867" s="6"/>
    </row>
    <row r="6868" spans="5:18">
      <c r="E6868" s="5"/>
      <c r="F6868" s="6"/>
      <c r="G6868" s="6"/>
      <c r="I6868" s="6"/>
      <c r="J6868" s="6"/>
      <c r="K6868" s="6"/>
      <c r="L6868" s="6"/>
      <c r="M6868" s="6"/>
      <c r="N6868" s="6"/>
      <c r="O6868" s="7"/>
      <c r="P6868" s="7"/>
      <c r="Q6868" s="7"/>
      <c r="R6868" s="6"/>
    </row>
    <row r="6869" spans="5:18">
      <c r="E6869" s="5"/>
      <c r="F6869" s="6"/>
      <c r="G6869" s="6"/>
      <c r="I6869" s="6"/>
      <c r="J6869" s="6"/>
      <c r="K6869" s="6"/>
      <c r="L6869" s="6"/>
      <c r="M6869" s="6"/>
      <c r="N6869" s="6"/>
      <c r="O6869" s="7"/>
      <c r="P6869" s="7"/>
      <c r="Q6869" s="7"/>
      <c r="R6869" s="6"/>
    </row>
    <row r="6870" spans="5:18">
      <c r="E6870" s="5"/>
      <c r="F6870" s="6"/>
      <c r="G6870" s="6"/>
      <c r="I6870" s="6"/>
      <c r="J6870" s="6"/>
      <c r="K6870" s="6"/>
      <c r="L6870" s="6"/>
      <c r="M6870" s="6"/>
      <c r="N6870" s="6"/>
      <c r="O6870" s="7"/>
      <c r="P6870" s="7"/>
      <c r="Q6870" s="7"/>
      <c r="R6870" s="6"/>
    </row>
    <row r="6871" spans="5:18">
      <c r="E6871" s="5"/>
      <c r="F6871" s="6"/>
      <c r="G6871" s="6"/>
      <c r="I6871" s="6"/>
      <c r="J6871" s="6"/>
      <c r="K6871" s="6"/>
      <c r="L6871" s="6"/>
      <c r="M6871" s="6"/>
      <c r="N6871" s="6"/>
      <c r="O6871" s="7"/>
      <c r="P6871" s="7"/>
      <c r="Q6871" s="7"/>
      <c r="R6871" s="6"/>
    </row>
    <row r="6872" spans="5:18">
      <c r="E6872" s="5"/>
      <c r="F6872" s="6"/>
      <c r="G6872" s="6"/>
      <c r="I6872" s="6"/>
      <c r="J6872" s="6"/>
      <c r="K6872" s="6"/>
      <c r="L6872" s="6"/>
      <c r="M6872" s="6"/>
      <c r="N6872" s="6"/>
      <c r="O6872" s="7"/>
      <c r="P6872" s="7"/>
      <c r="Q6872" s="7"/>
      <c r="R6872" s="6"/>
    </row>
    <row r="6873" spans="5:18">
      <c r="E6873" s="5"/>
      <c r="F6873" s="6"/>
      <c r="G6873" s="6"/>
      <c r="I6873" s="6"/>
      <c r="J6873" s="6"/>
      <c r="K6873" s="6"/>
      <c r="L6873" s="6"/>
      <c r="M6873" s="6"/>
      <c r="N6873" s="6"/>
      <c r="O6873" s="7"/>
      <c r="P6873" s="7"/>
      <c r="Q6873" s="7"/>
      <c r="R6873" s="6"/>
    </row>
    <row r="6874" spans="5:18">
      <c r="E6874" s="5"/>
      <c r="F6874" s="6"/>
      <c r="G6874" s="6"/>
      <c r="I6874" s="6"/>
      <c r="J6874" s="6"/>
      <c r="K6874" s="6"/>
      <c r="L6874" s="6"/>
      <c r="M6874" s="6"/>
      <c r="N6874" s="6"/>
      <c r="O6874" s="7"/>
      <c r="P6874" s="7"/>
      <c r="Q6874" s="7"/>
      <c r="R6874" s="6"/>
    </row>
    <row r="6875" spans="5:18">
      <c r="E6875" s="5"/>
      <c r="F6875" s="6"/>
      <c r="G6875" s="6"/>
      <c r="I6875" s="6"/>
      <c r="J6875" s="6"/>
      <c r="K6875" s="6"/>
      <c r="L6875" s="6"/>
      <c r="M6875" s="6"/>
      <c r="N6875" s="6"/>
      <c r="O6875" s="7"/>
      <c r="P6875" s="7"/>
      <c r="Q6875" s="7"/>
      <c r="R6875" s="6"/>
    </row>
    <row r="6876" spans="5:18">
      <c r="E6876" s="5"/>
      <c r="F6876" s="6"/>
      <c r="G6876" s="6"/>
      <c r="I6876" s="6"/>
      <c r="J6876" s="6"/>
      <c r="K6876" s="6"/>
      <c r="L6876" s="6"/>
      <c r="M6876" s="6"/>
      <c r="N6876" s="6"/>
      <c r="O6876" s="7"/>
      <c r="P6876" s="7"/>
      <c r="Q6876" s="7"/>
      <c r="R6876" s="6"/>
    </row>
    <row r="6877" spans="5:18">
      <c r="E6877" s="5"/>
      <c r="F6877" s="6"/>
      <c r="G6877" s="6"/>
      <c r="I6877" s="6"/>
      <c r="J6877" s="6"/>
      <c r="K6877" s="6"/>
      <c r="L6877" s="6"/>
      <c r="M6877" s="6"/>
      <c r="N6877" s="6"/>
      <c r="O6877" s="7"/>
      <c r="P6877" s="7"/>
      <c r="Q6877" s="7"/>
      <c r="R6877" s="6"/>
    </row>
    <row r="6878" spans="5:18">
      <c r="E6878" s="5"/>
      <c r="F6878" s="6"/>
      <c r="G6878" s="6"/>
      <c r="I6878" s="6"/>
      <c r="J6878" s="6"/>
      <c r="K6878" s="6"/>
      <c r="L6878" s="6"/>
      <c r="M6878" s="6"/>
      <c r="N6878" s="6"/>
      <c r="O6878" s="7"/>
      <c r="P6878" s="7"/>
      <c r="Q6878" s="7"/>
      <c r="R6878" s="6"/>
    </row>
    <row r="6879" spans="5:18">
      <c r="E6879" s="5"/>
      <c r="F6879" s="6"/>
      <c r="G6879" s="6"/>
      <c r="I6879" s="6"/>
      <c r="J6879" s="6"/>
      <c r="K6879" s="6"/>
      <c r="L6879" s="6"/>
      <c r="M6879" s="6"/>
      <c r="N6879" s="6"/>
      <c r="O6879" s="7"/>
      <c r="P6879" s="7"/>
      <c r="Q6879" s="7"/>
      <c r="R6879" s="6"/>
    </row>
    <row r="6880" spans="5:18">
      <c r="E6880" s="5"/>
      <c r="F6880" s="6"/>
      <c r="G6880" s="6"/>
      <c r="I6880" s="6"/>
      <c r="J6880" s="6"/>
      <c r="K6880" s="6"/>
      <c r="L6880" s="6"/>
      <c r="M6880" s="6"/>
      <c r="N6880" s="6"/>
      <c r="O6880" s="7"/>
      <c r="P6880" s="7"/>
      <c r="Q6880" s="7"/>
      <c r="R6880" s="6"/>
    </row>
    <row r="6881" spans="5:18">
      <c r="E6881" s="5"/>
      <c r="F6881" s="6"/>
      <c r="G6881" s="6"/>
      <c r="I6881" s="6"/>
      <c r="J6881" s="6"/>
      <c r="K6881" s="6"/>
      <c r="L6881" s="6"/>
      <c r="M6881" s="6"/>
      <c r="N6881" s="6"/>
      <c r="O6881" s="7"/>
      <c r="P6881" s="7"/>
      <c r="Q6881" s="7"/>
      <c r="R6881" s="6"/>
    </row>
    <row r="6882" spans="5:18">
      <c r="E6882" s="5"/>
      <c r="F6882" s="6"/>
      <c r="G6882" s="6"/>
      <c r="I6882" s="6"/>
      <c r="J6882" s="6"/>
      <c r="K6882" s="6"/>
      <c r="L6882" s="6"/>
      <c r="M6882" s="6"/>
      <c r="N6882" s="6"/>
      <c r="O6882" s="7"/>
      <c r="P6882" s="7"/>
      <c r="Q6882" s="7"/>
      <c r="R6882" s="6"/>
    </row>
    <row r="6883" spans="5:18">
      <c r="E6883" s="5"/>
      <c r="F6883" s="6"/>
      <c r="G6883" s="6"/>
      <c r="I6883" s="6"/>
      <c r="J6883" s="6"/>
      <c r="K6883" s="6"/>
      <c r="L6883" s="6"/>
      <c r="M6883" s="6"/>
      <c r="N6883" s="6"/>
      <c r="O6883" s="7"/>
      <c r="P6883" s="7"/>
      <c r="Q6883" s="7"/>
      <c r="R6883" s="6"/>
    </row>
    <row r="6884" spans="5:18">
      <c r="E6884" s="5"/>
      <c r="F6884" s="6"/>
      <c r="G6884" s="6"/>
      <c r="I6884" s="6"/>
      <c r="J6884" s="6"/>
      <c r="K6884" s="6"/>
      <c r="L6884" s="6"/>
      <c r="M6884" s="6"/>
      <c r="N6884" s="6"/>
      <c r="O6884" s="7"/>
      <c r="P6884" s="7"/>
      <c r="Q6884" s="7"/>
      <c r="R6884" s="6"/>
    </row>
    <row r="6885" spans="5:18">
      <c r="E6885" s="5"/>
      <c r="F6885" s="6"/>
      <c r="G6885" s="6"/>
      <c r="I6885" s="6"/>
      <c r="J6885" s="6"/>
      <c r="K6885" s="6"/>
      <c r="L6885" s="6"/>
      <c r="M6885" s="6"/>
      <c r="N6885" s="6"/>
      <c r="O6885" s="7"/>
      <c r="P6885" s="7"/>
      <c r="Q6885" s="7"/>
      <c r="R6885" s="6"/>
    </row>
    <row r="6886" spans="5:18">
      <c r="E6886" s="5"/>
      <c r="F6886" s="6"/>
      <c r="G6886" s="6"/>
      <c r="I6886" s="6"/>
      <c r="J6886" s="6"/>
      <c r="K6886" s="6"/>
      <c r="L6886" s="6"/>
      <c r="M6886" s="6"/>
      <c r="N6886" s="6"/>
      <c r="O6886" s="7"/>
      <c r="P6886" s="7"/>
      <c r="Q6886" s="7"/>
      <c r="R6886" s="6"/>
    </row>
    <row r="6887" spans="5:18">
      <c r="E6887" s="5"/>
      <c r="F6887" s="6"/>
      <c r="G6887" s="6"/>
      <c r="I6887" s="6"/>
      <c r="J6887" s="6"/>
      <c r="K6887" s="6"/>
      <c r="L6887" s="6"/>
      <c r="M6887" s="6"/>
      <c r="N6887" s="6"/>
      <c r="O6887" s="7"/>
      <c r="P6887" s="7"/>
      <c r="Q6887" s="7"/>
      <c r="R6887" s="6"/>
    </row>
    <row r="6888" spans="5:18">
      <c r="E6888" s="5"/>
      <c r="F6888" s="6"/>
      <c r="G6888" s="6"/>
      <c r="I6888" s="6"/>
      <c r="J6888" s="6"/>
      <c r="K6888" s="6"/>
      <c r="L6888" s="6"/>
      <c r="M6888" s="6"/>
      <c r="N6888" s="6"/>
      <c r="O6888" s="7"/>
      <c r="P6888" s="7"/>
      <c r="Q6888" s="7"/>
      <c r="R6888" s="6"/>
    </row>
    <row r="6889" spans="5:18">
      <c r="E6889" s="5"/>
      <c r="F6889" s="6"/>
      <c r="G6889" s="6"/>
      <c r="I6889" s="6"/>
      <c r="J6889" s="6"/>
      <c r="K6889" s="6"/>
      <c r="L6889" s="6"/>
      <c r="M6889" s="6"/>
      <c r="N6889" s="6"/>
      <c r="O6889" s="7"/>
      <c r="P6889" s="7"/>
      <c r="Q6889" s="7"/>
      <c r="R6889" s="6"/>
    </row>
    <row r="6890" spans="5:18">
      <c r="E6890" s="5"/>
      <c r="F6890" s="6"/>
      <c r="G6890" s="6"/>
      <c r="I6890" s="6"/>
      <c r="J6890" s="6"/>
      <c r="K6890" s="6"/>
      <c r="L6890" s="6"/>
      <c r="M6890" s="6"/>
      <c r="N6890" s="6"/>
      <c r="O6890" s="7"/>
      <c r="P6890" s="7"/>
      <c r="Q6890" s="7"/>
      <c r="R6890" s="6"/>
    </row>
    <row r="6891" spans="5:18">
      <c r="E6891" s="5"/>
      <c r="F6891" s="6"/>
      <c r="G6891" s="6"/>
      <c r="I6891" s="6"/>
      <c r="J6891" s="6"/>
      <c r="K6891" s="6"/>
      <c r="L6891" s="6"/>
      <c r="M6891" s="6"/>
      <c r="N6891" s="6"/>
      <c r="O6891" s="7"/>
      <c r="P6891" s="7"/>
      <c r="Q6891" s="7"/>
      <c r="R6891" s="6"/>
    </row>
    <row r="6892" spans="5:18">
      <c r="E6892" s="5"/>
      <c r="F6892" s="6"/>
      <c r="G6892" s="6"/>
      <c r="I6892" s="6"/>
      <c r="J6892" s="6"/>
      <c r="K6892" s="6"/>
      <c r="L6892" s="6"/>
      <c r="M6892" s="6"/>
      <c r="N6892" s="6"/>
      <c r="O6892" s="7"/>
      <c r="P6892" s="7"/>
      <c r="Q6892" s="7"/>
      <c r="R6892" s="6"/>
    </row>
    <row r="6893" spans="5:18">
      <c r="E6893" s="5"/>
      <c r="F6893" s="6"/>
      <c r="G6893" s="6"/>
      <c r="I6893" s="6"/>
      <c r="J6893" s="6"/>
      <c r="K6893" s="6"/>
      <c r="L6893" s="6"/>
      <c r="M6893" s="6"/>
      <c r="N6893" s="6"/>
      <c r="O6893" s="7"/>
      <c r="P6893" s="7"/>
      <c r="Q6893" s="7"/>
      <c r="R6893" s="6"/>
    </row>
    <row r="6894" spans="5:18">
      <c r="E6894" s="5"/>
      <c r="F6894" s="6"/>
      <c r="G6894" s="6"/>
      <c r="I6894" s="6"/>
      <c r="J6894" s="6"/>
      <c r="K6894" s="6"/>
      <c r="L6894" s="6"/>
      <c r="M6894" s="6"/>
      <c r="N6894" s="6"/>
      <c r="O6894" s="7"/>
      <c r="P6894" s="7"/>
      <c r="Q6894" s="7"/>
      <c r="R6894" s="6"/>
    </row>
    <row r="6895" spans="5:18">
      <c r="E6895" s="5"/>
      <c r="F6895" s="6"/>
      <c r="G6895" s="6"/>
      <c r="I6895" s="6"/>
      <c r="J6895" s="6"/>
      <c r="K6895" s="6"/>
      <c r="L6895" s="6"/>
      <c r="M6895" s="6"/>
      <c r="N6895" s="6"/>
      <c r="O6895" s="7"/>
      <c r="P6895" s="7"/>
      <c r="Q6895" s="7"/>
      <c r="R6895" s="6"/>
    </row>
    <row r="6896" spans="5:18">
      <c r="E6896" s="5"/>
      <c r="F6896" s="6"/>
      <c r="G6896" s="6"/>
      <c r="I6896" s="6"/>
      <c r="J6896" s="6"/>
      <c r="K6896" s="6"/>
      <c r="L6896" s="6"/>
      <c r="M6896" s="6"/>
      <c r="N6896" s="6"/>
      <c r="O6896" s="7"/>
      <c r="P6896" s="7"/>
      <c r="Q6896" s="7"/>
      <c r="R6896" s="6"/>
    </row>
    <row r="6897" spans="5:18">
      <c r="E6897" s="5"/>
      <c r="F6897" s="6"/>
      <c r="G6897" s="6"/>
      <c r="I6897" s="6"/>
      <c r="J6897" s="6"/>
      <c r="K6897" s="6"/>
      <c r="L6897" s="6"/>
      <c r="M6897" s="6"/>
      <c r="N6897" s="6"/>
      <c r="O6897" s="7"/>
      <c r="P6897" s="7"/>
      <c r="Q6897" s="7"/>
      <c r="R6897" s="6"/>
    </row>
    <row r="6898" spans="5:18">
      <c r="E6898" s="5"/>
      <c r="F6898" s="6"/>
      <c r="G6898" s="6"/>
      <c r="I6898" s="6"/>
      <c r="J6898" s="6"/>
      <c r="K6898" s="6"/>
      <c r="L6898" s="6"/>
      <c r="M6898" s="6"/>
      <c r="N6898" s="6"/>
      <c r="O6898" s="7"/>
      <c r="P6898" s="7"/>
      <c r="Q6898" s="7"/>
      <c r="R6898" s="6"/>
    </row>
    <row r="6899" spans="5:18">
      <c r="E6899" s="5"/>
      <c r="F6899" s="6"/>
      <c r="G6899" s="6"/>
      <c r="I6899" s="6"/>
      <c r="J6899" s="6"/>
      <c r="K6899" s="6"/>
      <c r="L6899" s="6"/>
      <c r="M6899" s="6"/>
      <c r="N6899" s="6"/>
      <c r="O6899" s="7"/>
      <c r="P6899" s="7"/>
      <c r="Q6899" s="7"/>
      <c r="R6899" s="6"/>
    </row>
    <row r="6900" spans="5:18">
      <c r="E6900" s="5"/>
      <c r="F6900" s="6"/>
      <c r="G6900" s="6"/>
      <c r="I6900" s="6"/>
      <c r="J6900" s="6"/>
      <c r="K6900" s="6"/>
      <c r="L6900" s="6"/>
      <c r="M6900" s="6"/>
      <c r="N6900" s="6"/>
      <c r="O6900" s="7"/>
      <c r="P6900" s="7"/>
      <c r="Q6900" s="7"/>
      <c r="R6900" s="6"/>
    </row>
    <row r="6901" spans="5:18">
      <c r="E6901" s="5"/>
      <c r="F6901" s="6"/>
      <c r="G6901" s="6"/>
      <c r="I6901" s="6"/>
      <c r="J6901" s="6"/>
      <c r="K6901" s="6"/>
      <c r="L6901" s="6"/>
      <c r="M6901" s="6"/>
      <c r="N6901" s="6"/>
      <c r="O6901" s="7"/>
      <c r="P6901" s="7"/>
      <c r="Q6901" s="7"/>
      <c r="R6901" s="6"/>
    </row>
    <row r="6902" spans="5:18">
      <c r="E6902" s="5"/>
      <c r="F6902" s="6"/>
      <c r="G6902" s="6"/>
      <c r="I6902" s="6"/>
      <c r="J6902" s="6"/>
      <c r="K6902" s="6"/>
      <c r="L6902" s="6"/>
      <c r="M6902" s="6"/>
      <c r="N6902" s="6"/>
      <c r="O6902" s="7"/>
      <c r="P6902" s="7"/>
      <c r="Q6902" s="7"/>
      <c r="R6902" s="6"/>
    </row>
    <row r="6903" spans="5:18">
      <c r="E6903" s="5"/>
      <c r="F6903" s="6"/>
      <c r="G6903" s="6"/>
      <c r="I6903" s="6"/>
      <c r="J6903" s="6"/>
      <c r="K6903" s="6"/>
      <c r="L6903" s="6"/>
      <c r="M6903" s="6"/>
      <c r="N6903" s="6"/>
      <c r="O6903" s="7"/>
      <c r="P6903" s="7"/>
      <c r="Q6903" s="7"/>
      <c r="R6903" s="6"/>
    </row>
    <row r="6904" spans="5:18">
      <c r="E6904" s="5"/>
      <c r="F6904" s="6"/>
      <c r="G6904" s="6"/>
      <c r="I6904" s="6"/>
      <c r="J6904" s="6"/>
      <c r="K6904" s="6"/>
      <c r="L6904" s="6"/>
      <c r="M6904" s="6"/>
      <c r="N6904" s="6"/>
      <c r="O6904" s="7"/>
      <c r="P6904" s="7"/>
      <c r="Q6904" s="7"/>
      <c r="R6904" s="6"/>
    </row>
    <row r="6905" spans="5:18">
      <c r="E6905" s="5"/>
      <c r="F6905" s="6"/>
      <c r="G6905" s="6"/>
      <c r="I6905" s="6"/>
      <c r="J6905" s="6"/>
      <c r="K6905" s="6"/>
      <c r="L6905" s="6"/>
      <c r="M6905" s="6"/>
      <c r="N6905" s="6"/>
      <c r="O6905" s="7"/>
      <c r="P6905" s="7"/>
      <c r="Q6905" s="7"/>
      <c r="R6905" s="6"/>
    </row>
    <row r="6906" spans="5:18">
      <c r="E6906" s="5"/>
      <c r="F6906" s="6"/>
      <c r="G6906" s="6"/>
      <c r="I6906" s="6"/>
      <c r="J6906" s="6"/>
      <c r="K6906" s="6"/>
      <c r="L6906" s="6"/>
      <c r="M6906" s="6"/>
      <c r="N6906" s="6"/>
      <c r="O6906" s="7"/>
      <c r="P6906" s="7"/>
      <c r="Q6906" s="7"/>
      <c r="R6906" s="6"/>
    </row>
    <row r="6907" spans="5:18">
      <c r="E6907" s="5"/>
      <c r="F6907" s="6"/>
      <c r="G6907" s="6"/>
      <c r="I6907" s="6"/>
      <c r="J6907" s="6"/>
      <c r="K6907" s="6"/>
      <c r="L6907" s="6"/>
      <c r="M6907" s="6"/>
      <c r="N6907" s="6"/>
      <c r="O6907" s="7"/>
      <c r="P6907" s="7"/>
      <c r="Q6907" s="7"/>
      <c r="R6907" s="6"/>
    </row>
    <row r="6908" spans="5:18">
      <c r="E6908" s="5"/>
      <c r="F6908" s="6"/>
      <c r="G6908" s="6"/>
      <c r="I6908" s="6"/>
      <c r="J6908" s="6"/>
      <c r="K6908" s="6"/>
      <c r="L6908" s="6"/>
      <c r="M6908" s="6"/>
      <c r="N6908" s="6"/>
      <c r="O6908" s="7"/>
      <c r="P6908" s="7"/>
      <c r="Q6908" s="7"/>
      <c r="R6908" s="6"/>
    </row>
    <row r="6909" spans="5:18">
      <c r="E6909" s="5"/>
      <c r="F6909" s="6"/>
      <c r="G6909" s="6"/>
      <c r="I6909" s="6"/>
      <c r="J6909" s="6"/>
      <c r="K6909" s="6"/>
      <c r="L6909" s="6"/>
      <c r="M6909" s="6"/>
      <c r="N6909" s="6"/>
      <c r="O6909" s="7"/>
      <c r="P6909" s="7"/>
      <c r="Q6909" s="7"/>
      <c r="R6909" s="6"/>
    </row>
    <row r="6910" spans="5:18">
      <c r="E6910" s="5"/>
      <c r="F6910" s="6"/>
      <c r="G6910" s="6"/>
      <c r="I6910" s="6"/>
      <c r="J6910" s="6"/>
      <c r="K6910" s="6"/>
      <c r="L6910" s="6"/>
      <c r="M6910" s="6"/>
      <c r="N6910" s="6"/>
      <c r="O6910" s="7"/>
      <c r="P6910" s="7"/>
      <c r="Q6910" s="7"/>
      <c r="R6910" s="6"/>
    </row>
    <row r="6911" spans="5:18">
      <c r="E6911" s="5"/>
      <c r="F6911" s="6"/>
      <c r="G6911" s="6"/>
      <c r="I6911" s="6"/>
      <c r="J6911" s="6"/>
      <c r="K6911" s="6"/>
      <c r="L6911" s="6"/>
      <c r="M6911" s="6"/>
      <c r="N6911" s="6"/>
      <c r="O6911" s="7"/>
      <c r="P6911" s="7"/>
      <c r="Q6911" s="7"/>
      <c r="R6911" s="6"/>
    </row>
    <row r="6912" spans="5:18">
      <c r="E6912" s="5"/>
      <c r="F6912" s="6"/>
      <c r="G6912" s="6"/>
      <c r="I6912" s="6"/>
      <c r="J6912" s="6"/>
      <c r="K6912" s="6"/>
      <c r="L6912" s="6"/>
      <c r="M6912" s="6"/>
      <c r="N6912" s="6"/>
      <c r="O6912" s="7"/>
      <c r="P6912" s="7"/>
      <c r="Q6912" s="7"/>
      <c r="R6912" s="6"/>
    </row>
    <row r="6913" spans="5:18">
      <c r="E6913" s="5"/>
      <c r="F6913" s="6"/>
      <c r="G6913" s="6"/>
      <c r="I6913" s="6"/>
      <c r="J6913" s="6"/>
      <c r="K6913" s="6"/>
      <c r="L6913" s="6"/>
      <c r="M6913" s="6"/>
      <c r="N6913" s="6"/>
      <c r="O6913" s="7"/>
      <c r="P6913" s="7"/>
      <c r="Q6913" s="7"/>
      <c r="R6913" s="6"/>
    </row>
    <row r="6914" spans="5:18">
      <c r="E6914" s="5"/>
      <c r="F6914" s="6"/>
      <c r="G6914" s="6"/>
      <c r="I6914" s="6"/>
      <c r="J6914" s="6"/>
      <c r="K6914" s="6"/>
      <c r="L6914" s="6"/>
      <c r="M6914" s="6"/>
      <c r="N6914" s="6"/>
      <c r="O6914" s="7"/>
      <c r="P6914" s="7"/>
      <c r="Q6914" s="7"/>
      <c r="R6914" s="6"/>
    </row>
    <row r="6915" spans="5:18">
      <c r="E6915" s="5"/>
      <c r="F6915" s="6"/>
      <c r="G6915" s="6"/>
      <c r="I6915" s="6"/>
      <c r="J6915" s="6"/>
      <c r="K6915" s="6"/>
      <c r="L6915" s="6"/>
      <c r="M6915" s="6"/>
      <c r="N6915" s="6"/>
      <c r="O6915" s="7"/>
      <c r="P6915" s="7"/>
      <c r="Q6915" s="7"/>
      <c r="R6915" s="6"/>
    </row>
    <row r="6916" spans="5:18">
      <c r="E6916" s="5"/>
      <c r="F6916" s="6"/>
      <c r="G6916" s="6"/>
      <c r="I6916" s="6"/>
      <c r="J6916" s="6"/>
      <c r="K6916" s="6"/>
      <c r="L6916" s="6"/>
      <c r="M6916" s="6"/>
      <c r="N6916" s="6"/>
      <c r="O6916" s="7"/>
      <c r="P6916" s="7"/>
      <c r="Q6916" s="7"/>
      <c r="R6916" s="6"/>
    </row>
    <row r="6917" spans="5:18">
      <c r="E6917" s="5"/>
      <c r="F6917" s="6"/>
      <c r="G6917" s="6"/>
      <c r="I6917" s="6"/>
      <c r="J6917" s="6"/>
      <c r="K6917" s="6"/>
      <c r="L6917" s="6"/>
      <c r="M6917" s="6"/>
      <c r="N6917" s="6"/>
      <c r="O6917" s="7"/>
      <c r="P6917" s="7"/>
      <c r="Q6917" s="7"/>
      <c r="R6917" s="6"/>
    </row>
    <row r="6918" spans="5:18">
      <c r="E6918" s="5"/>
      <c r="F6918" s="6"/>
      <c r="G6918" s="6"/>
      <c r="I6918" s="6"/>
      <c r="J6918" s="6"/>
      <c r="K6918" s="6"/>
      <c r="L6918" s="6"/>
      <c r="M6918" s="6"/>
      <c r="N6918" s="6"/>
      <c r="O6918" s="7"/>
      <c r="P6918" s="7"/>
      <c r="Q6918" s="7"/>
      <c r="R6918" s="6"/>
    </row>
    <row r="6919" spans="5:18">
      <c r="E6919" s="5"/>
      <c r="F6919" s="6"/>
      <c r="G6919" s="6"/>
      <c r="I6919" s="6"/>
      <c r="J6919" s="6"/>
      <c r="K6919" s="6"/>
      <c r="L6919" s="6"/>
      <c r="M6919" s="6"/>
      <c r="N6919" s="6"/>
      <c r="O6919" s="7"/>
      <c r="P6919" s="7"/>
      <c r="Q6919" s="7"/>
      <c r="R6919" s="6"/>
    </row>
    <row r="6920" spans="5:18">
      <c r="E6920" s="5"/>
      <c r="F6920" s="6"/>
      <c r="G6920" s="6"/>
      <c r="I6920" s="6"/>
      <c r="J6920" s="6"/>
      <c r="K6920" s="6"/>
      <c r="L6920" s="6"/>
      <c r="M6920" s="6"/>
      <c r="N6920" s="6"/>
      <c r="O6920" s="7"/>
      <c r="P6920" s="7"/>
      <c r="Q6920" s="7"/>
      <c r="R6920" s="6"/>
    </row>
    <row r="6921" spans="5:18">
      <c r="E6921" s="5"/>
      <c r="F6921" s="6"/>
      <c r="G6921" s="6"/>
      <c r="I6921" s="6"/>
      <c r="J6921" s="6"/>
      <c r="K6921" s="6"/>
      <c r="L6921" s="6"/>
      <c r="M6921" s="6"/>
      <c r="N6921" s="6"/>
      <c r="O6921" s="7"/>
      <c r="P6921" s="7"/>
      <c r="Q6921" s="7"/>
      <c r="R6921" s="6"/>
    </row>
    <row r="6922" spans="5:18">
      <c r="E6922" s="5"/>
      <c r="F6922" s="6"/>
      <c r="G6922" s="6"/>
      <c r="I6922" s="6"/>
      <c r="J6922" s="6"/>
      <c r="K6922" s="6"/>
      <c r="L6922" s="6"/>
      <c r="M6922" s="6"/>
      <c r="N6922" s="6"/>
      <c r="O6922" s="7"/>
      <c r="P6922" s="7"/>
      <c r="Q6922" s="7"/>
      <c r="R6922" s="6"/>
    </row>
    <row r="6923" spans="5:18">
      <c r="E6923" s="5"/>
      <c r="F6923" s="6"/>
      <c r="G6923" s="6"/>
      <c r="I6923" s="6"/>
      <c r="J6923" s="6"/>
      <c r="K6923" s="6"/>
      <c r="L6923" s="6"/>
      <c r="M6923" s="6"/>
      <c r="N6923" s="6"/>
      <c r="O6923" s="7"/>
      <c r="P6923" s="7"/>
      <c r="Q6923" s="7"/>
      <c r="R6923" s="6"/>
    </row>
    <row r="6924" spans="5:18">
      <c r="E6924" s="5"/>
      <c r="F6924" s="6"/>
      <c r="G6924" s="6"/>
      <c r="I6924" s="6"/>
      <c r="J6924" s="6"/>
      <c r="K6924" s="6"/>
      <c r="L6924" s="6"/>
      <c r="M6924" s="6"/>
      <c r="N6924" s="6"/>
      <c r="O6924" s="7"/>
      <c r="P6924" s="7"/>
      <c r="Q6924" s="7"/>
      <c r="R6924" s="6"/>
    </row>
    <row r="6925" spans="5:18">
      <c r="E6925" s="5"/>
      <c r="F6925" s="6"/>
      <c r="G6925" s="6"/>
      <c r="I6925" s="6"/>
      <c r="J6925" s="6"/>
      <c r="K6925" s="6"/>
      <c r="L6925" s="6"/>
      <c r="M6925" s="6"/>
      <c r="N6925" s="6"/>
      <c r="O6925" s="7"/>
      <c r="P6925" s="7"/>
      <c r="Q6925" s="7"/>
      <c r="R6925" s="6"/>
    </row>
    <row r="6926" spans="5:18">
      <c r="E6926" s="5"/>
      <c r="F6926" s="6"/>
      <c r="G6926" s="6"/>
      <c r="I6926" s="6"/>
      <c r="J6926" s="6"/>
      <c r="K6926" s="6"/>
      <c r="L6926" s="6"/>
      <c r="M6926" s="6"/>
      <c r="N6926" s="6"/>
      <c r="O6926" s="7"/>
      <c r="P6926" s="7"/>
      <c r="Q6926" s="7"/>
      <c r="R6926" s="6"/>
    </row>
    <row r="6927" spans="5:18">
      <c r="E6927" s="5"/>
      <c r="F6927" s="6"/>
      <c r="G6927" s="6"/>
      <c r="I6927" s="6"/>
      <c r="J6927" s="6"/>
      <c r="K6927" s="6"/>
      <c r="L6927" s="6"/>
      <c r="M6927" s="6"/>
      <c r="N6927" s="6"/>
      <c r="O6927" s="7"/>
      <c r="P6927" s="7"/>
      <c r="Q6927" s="7"/>
      <c r="R6927" s="6"/>
    </row>
    <row r="6928" spans="5:18">
      <c r="E6928" s="5"/>
      <c r="F6928" s="6"/>
      <c r="G6928" s="6"/>
      <c r="I6928" s="6"/>
      <c r="J6928" s="6"/>
      <c r="K6928" s="6"/>
      <c r="L6928" s="6"/>
      <c r="M6928" s="6"/>
      <c r="N6928" s="6"/>
      <c r="O6928" s="7"/>
      <c r="P6928" s="7"/>
      <c r="Q6928" s="7"/>
      <c r="R6928" s="6"/>
    </row>
    <row r="6929" spans="5:18">
      <c r="E6929" s="5"/>
      <c r="F6929" s="6"/>
      <c r="G6929" s="6"/>
      <c r="I6929" s="6"/>
      <c r="J6929" s="6"/>
      <c r="K6929" s="6"/>
      <c r="L6929" s="6"/>
      <c r="M6929" s="6"/>
      <c r="N6929" s="6"/>
      <c r="O6929" s="7"/>
      <c r="P6929" s="7"/>
      <c r="Q6929" s="7"/>
      <c r="R6929" s="6"/>
    </row>
    <row r="6930" spans="5:18">
      <c r="E6930" s="5"/>
      <c r="F6930" s="6"/>
      <c r="G6930" s="6"/>
      <c r="I6930" s="6"/>
      <c r="J6930" s="6"/>
      <c r="K6930" s="6"/>
      <c r="L6930" s="6"/>
      <c r="M6930" s="6"/>
      <c r="N6930" s="6"/>
      <c r="O6930" s="7"/>
      <c r="P6930" s="7"/>
      <c r="Q6930" s="7"/>
      <c r="R6930" s="6"/>
    </row>
    <row r="6931" spans="5:18">
      <c r="E6931" s="5"/>
      <c r="F6931" s="6"/>
      <c r="G6931" s="6"/>
      <c r="I6931" s="6"/>
      <c r="J6931" s="6"/>
      <c r="K6931" s="6"/>
      <c r="L6931" s="6"/>
      <c r="M6931" s="6"/>
      <c r="N6931" s="6"/>
      <c r="O6931" s="7"/>
      <c r="P6931" s="7"/>
      <c r="Q6931" s="7"/>
      <c r="R6931" s="6"/>
    </row>
    <row r="6932" spans="5:18">
      <c r="E6932" s="5"/>
      <c r="F6932" s="6"/>
      <c r="G6932" s="6"/>
      <c r="I6932" s="6"/>
      <c r="J6932" s="6"/>
      <c r="K6932" s="6"/>
      <c r="L6932" s="6"/>
      <c r="M6932" s="6"/>
      <c r="N6932" s="6"/>
      <c r="O6932" s="7"/>
      <c r="P6932" s="7"/>
      <c r="Q6932" s="7"/>
      <c r="R6932" s="6"/>
    </row>
    <row r="6933" spans="5:18">
      <c r="E6933" s="5"/>
      <c r="F6933" s="6"/>
      <c r="G6933" s="6"/>
      <c r="I6933" s="6"/>
      <c r="J6933" s="6"/>
      <c r="K6933" s="6"/>
      <c r="L6933" s="6"/>
      <c r="M6933" s="6"/>
      <c r="N6933" s="6"/>
      <c r="O6933" s="7"/>
      <c r="P6933" s="7"/>
      <c r="Q6933" s="7"/>
      <c r="R6933" s="6"/>
    </row>
    <row r="6934" spans="5:18">
      <c r="E6934" s="5"/>
      <c r="F6934" s="6"/>
      <c r="G6934" s="6"/>
      <c r="I6934" s="6"/>
      <c r="J6934" s="6"/>
      <c r="K6934" s="6"/>
      <c r="L6934" s="6"/>
      <c r="M6934" s="6"/>
      <c r="N6934" s="6"/>
      <c r="O6934" s="7"/>
      <c r="P6934" s="7"/>
      <c r="Q6934" s="7"/>
      <c r="R6934" s="6"/>
    </row>
    <row r="6935" spans="5:18">
      <c r="E6935" s="5"/>
      <c r="F6935" s="6"/>
      <c r="G6935" s="6"/>
      <c r="I6935" s="6"/>
      <c r="J6935" s="6"/>
      <c r="K6935" s="6"/>
      <c r="L6935" s="6"/>
      <c r="M6935" s="6"/>
      <c r="N6935" s="6"/>
      <c r="O6935" s="7"/>
      <c r="P6935" s="7"/>
      <c r="Q6935" s="7"/>
      <c r="R6935" s="6"/>
    </row>
    <row r="6936" spans="5:18">
      <c r="E6936" s="5"/>
      <c r="F6936" s="6"/>
      <c r="G6936" s="6"/>
      <c r="I6936" s="6"/>
      <c r="J6936" s="6"/>
      <c r="K6936" s="6"/>
      <c r="L6936" s="6"/>
      <c r="M6936" s="6"/>
      <c r="N6936" s="6"/>
      <c r="O6936" s="7"/>
      <c r="P6936" s="7"/>
      <c r="Q6936" s="7"/>
      <c r="R6936" s="6"/>
    </row>
    <row r="6937" spans="5:18">
      <c r="E6937" s="5"/>
      <c r="F6937" s="6"/>
      <c r="G6937" s="6"/>
      <c r="I6937" s="6"/>
      <c r="J6937" s="6"/>
      <c r="K6937" s="6"/>
      <c r="L6937" s="6"/>
      <c r="M6937" s="6"/>
      <c r="N6937" s="6"/>
      <c r="O6937" s="7"/>
      <c r="P6937" s="7"/>
      <c r="Q6937" s="7"/>
      <c r="R6937" s="6"/>
    </row>
    <row r="6938" spans="5:18">
      <c r="E6938" s="5"/>
      <c r="F6938" s="6"/>
      <c r="G6938" s="6"/>
      <c r="I6938" s="6"/>
      <c r="J6938" s="6"/>
      <c r="K6938" s="6"/>
      <c r="L6938" s="6"/>
      <c r="M6938" s="6"/>
      <c r="N6938" s="6"/>
      <c r="O6938" s="7"/>
      <c r="P6938" s="7"/>
      <c r="Q6938" s="7"/>
      <c r="R6938" s="6"/>
    </row>
    <row r="6939" spans="5:18">
      <c r="E6939" s="5"/>
      <c r="F6939" s="6"/>
      <c r="G6939" s="6"/>
      <c r="I6939" s="6"/>
      <c r="J6939" s="6"/>
      <c r="K6939" s="6"/>
      <c r="L6939" s="6"/>
      <c r="M6939" s="6"/>
      <c r="N6939" s="6"/>
      <c r="O6939" s="7"/>
      <c r="P6939" s="7"/>
      <c r="Q6939" s="7"/>
      <c r="R6939" s="6"/>
    </row>
    <row r="6940" spans="5:18">
      <c r="E6940" s="5"/>
      <c r="F6940" s="6"/>
      <c r="G6940" s="6"/>
      <c r="I6940" s="6"/>
      <c r="J6940" s="6"/>
      <c r="K6940" s="6"/>
      <c r="L6940" s="6"/>
      <c r="M6940" s="6"/>
      <c r="N6940" s="6"/>
      <c r="O6940" s="7"/>
      <c r="P6940" s="7"/>
      <c r="Q6940" s="7"/>
      <c r="R6940" s="6"/>
    </row>
    <row r="6941" spans="5:18">
      <c r="E6941" s="5"/>
      <c r="F6941" s="6"/>
      <c r="G6941" s="6"/>
      <c r="I6941" s="6"/>
      <c r="J6941" s="6"/>
      <c r="K6941" s="6"/>
      <c r="L6941" s="6"/>
      <c r="M6941" s="6"/>
      <c r="N6941" s="6"/>
      <c r="O6941" s="7"/>
      <c r="P6941" s="7"/>
      <c r="Q6941" s="7"/>
      <c r="R6941" s="6"/>
    </row>
    <row r="6942" spans="5:18">
      <c r="E6942" s="5"/>
      <c r="F6942" s="6"/>
      <c r="G6942" s="6"/>
      <c r="I6942" s="6"/>
      <c r="J6942" s="6"/>
      <c r="K6942" s="6"/>
      <c r="L6942" s="6"/>
      <c r="M6942" s="6"/>
      <c r="N6942" s="6"/>
      <c r="O6942" s="7"/>
      <c r="P6942" s="7"/>
      <c r="Q6942" s="7"/>
      <c r="R6942" s="6"/>
    </row>
    <row r="6943" spans="5:18">
      <c r="E6943" s="5"/>
      <c r="F6943" s="6"/>
      <c r="G6943" s="6"/>
      <c r="I6943" s="6"/>
      <c r="J6943" s="6"/>
      <c r="K6943" s="6"/>
      <c r="L6943" s="6"/>
      <c r="M6943" s="6"/>
      <c r="N6943" s="6"/>
      <c r="O6943" s="7"/>
      <c r="P6943" s="7"/>
      <c r="Q6943" s="7"/>
      <c r="R6943" s="6"/>
    </row>
    <row r="6944" spans="5:18">
      <c r="E6944" s="5"/>
      <c r="F6944" s="6"/>
      <c r="G6944" s="6"/>
      <c r="I6944" s="6"/>
      <c r="J6944" s="6"/>
      <c r="K6944" s="6"/>
      <c r="L6944" s="6"/>
      <c r="M6944" s="6"/>
      <c r="N6944" s="6"/>
      <c r="O6944" s="7"/>
      <c r="P6944" s="7"/>
      <c r="Q6944" s="7"/>
      <c r="R6944" s="6"/>
    </row>
    <row r="6945" spans="5:18">
      <c r="E6945" s="5"/>
      <c r="F6945" s="6"/>
      <c r="G6945" s="6"/>
      <c r="I6945" s="6"/>
      <c r="J6945" s="6"/>
      <c r="K6945" s="6"/>
      <c r="L6945" s="6"/>
      <c r="M6945" s="6"/>
      <c r="N6945" s="6"/>
      <c r="O6945" s="7"/>
      <c r="P6945" s="7"/>
      <c r="Q6945" s="7"/>
      <c r="R6945" s="6"/>
    </row>
    <row r="6946" spans="5:18">
      <c r="E6946" s="5"/>
      <c r="F6946" s="6"/>
      <c r="G6946" s="6"/>
      <c r="I6946" s="6"/>
      <c r="J6946" s="6"/>
      <c r="K6946" s="6"/>
      <c r="L6946" s="6"/>
      <c r="M6946" s="6"/>
      <c r="N6946" s="6"/>
      <c r="O6946" s="7"/>
      <c r="P6946" s="7"/>
      <c r="Q6946" s="7"/>
      <c r="R6946" s="6"/>
    </row>
    <row r="6947" spans="5:18">
      <c r="E6947" s="5"/>
      <c r="F6947" s="6"/>
      <c r="G6947" s="6"/>
      <c r="I6947" s="6"/>
      <c r="J6947" s="6"/>
      <c r="K6947" s="6"/>
      <c r="L6947" s="6"/>
      <c r="M6947" s="6"/>
      <c r="N6947" s="6"/>
      <c r="O6947" s="7"/>
      <c r="P6947" s="7"/>
      <c r="Q6947" s="7"/>
      <c r="R6947" s="6"/>
    </row>
    <row r="6948" spans="5:18">
      <c r="E6948" s="5"/>
      <c r="F6948" s="6"/>
      <c r="G6948" s="6"/>
      <c r="I6948" s="6"/>
      <c r="J6948" s="6"/>
      <c r="K6948" s="6"/>
      <c r="L6948" s="6"/>
      <c r="M6948" s="6"/>
      <c r="N6948" s="6"/>
      <c r="O6948" s="7"/>
      <c r="P6948" s="7"/>
      <c r="Q6948" s="7"/>
      <c r="R6948" s="6"/>
    </row>
    <row r="6949" spans="5:18">
      <c r="E6949" s="5"/>
      <c r="F6949" s="6"/>
      <c r="G6949" s="6"/>
      <c r="I6949" s="6"/>
      <c r="J6949" s="6"/>
      <c r="K6949" s="6"/>
      <c r="L6949" s="6"/>
      <c r="M6949" s="6"/>
      <c r="N6949" s="6"/>
      <c r="O6949" s="7"/>
      <c r="P6949" s="7"/>
      <c r="Q6949" s="7"/>
      <c r="R6949" s="6"/>
    </row>
    <row r="6950" spans="5:18">
      <c r="E6950" s="5"/>
      <c r="F6950" s="6"/>
      <c r="G6950" s="6"/>
      <c r="I6950" s="6"/>
      <c r="J6950" s="6"/>
      <c r="K6950" s="6"/>
      <c r="L6950" s="6"/>
      <c r="M6950" s="6"/>
      <c r="N6950" s="6"/>
      <c r="O6950" s="7"/>
      <c r="P6950" s="7"/>
      <c r="Q6950" s="7"/>
      <c r="R6950" s="6"/>
    </row>
    <row r="6951" spans="5:18">
      <c r="E6951" s="5"/>
      <c r="F6951" s="6"/>
      <c r="G6951" s="6"/>
      <c r="I6951" s="6"/>
      <c r="J6951" s="6"/>
      <c r="K6951" s="6"/>
      <c r="L6951" s="6"/>
      <c r="M6951" s="6"/>
      <c r="N6951" s="6"/>
      <c r="O6951" s="7"/>
      <c r="P6951" s="7"/>
      <c r="Q6951" s="7"/>
      <c r="R6951" s="6"/>
    </row>
    <row r="6952" spans="5:18">
      <c r="E6952" s="5"/>
      <c r="F6952" s="6"/>
      <c r="G6952" s="6"/>
      <c r="I6952" s="6"/>
      <c r="J6952" s="6"/>
      <c r="K6952" s="6"/>
      <c r="L6952" s="6"/>
      <c r="M6952" s="6"/>
      <c r="N6952" s="6"/>
      <c r="O6952" s="7"/>
      <c r="P6952" s="7"/>
      <c r="Q6952" s="7"/>
      <c r="R6952" s="6"/>
    </row>
    <row r="6953" spans="5:18">
      <c r="E6953" s="5"/>
      <c r="F6953" s="6"/>
      <c r="G6953" s="6"/>
      <c r="I6953" s="6"/>
      <c r="J6953" s="6"/>
      <c r="K6953" s="6"/>
      <c r="L6953" s="6"/>
      <c r="M6953" s="6"/>
      <c r="N6953" s="6"/>
      <c r="O6953" s="7"/>
      <c r="P6953" s="7"/>
      <c r="Q6953" s="7"/>
      <c r="R6953" s="6"/>
    </row>
    <row r="6954" spans="5:18">
      <c r="E6954" s="5"/>
      <c r="F6954" s="6"/>
      <c r="G6954" s="6"/>
      <c r="I6954" s="6"/>
      <c r="J6954" s="6"/>
      <c r="K6954" s="6"/>
      <c r="L6954" s="6"/>
      <c r="M6954" s="6"/>
      <c r="N6954" s="6"/>
      <c r="O6954" s="7"/>
      <c r="P6954" s="7"/>
      <c r="Q6954" s="7"/>
      <c r="R6954" s="6"/>
    </row>
    <row r="6955" spans="5:18">
      <c r="E6955" s="5"/>
      <c r="F6955" s="6"/>
      <c r="G6955" s="6"/>
      <c r="I6955" s="6"/>
      <c r="J6955" s="6"/>
      <c r="K6955" s="6"/>
      <c r="L6955" s="6"/>
      <c r="M6955" s="6"/>
      <c r="N6955" s="6"/>
      <c r="O6955" s="7"/>
      <c r="P6955" s="7"/>
      <c r="Q6955" s="7"/>
      <c r="R6955" s="6"/>
    </row>
    <row r="6956" spans="5:18">
      <c r="E6956" s="5"/>
      <c r="F6956" s="6"/>
      <c r="G6956" s="6"/>
      <c r="I6956" s="6"/>
      <c r="J6956" s="6"/>
      <c r="K6956" s="6"/>
      <c r="L6956" s="6"/>
      <c r="M6956" s="6"/>
      <c r="N6956" s="6"/>
      <c r="O6956" s="7"/>
      <c r="P6956" s="7"/>
      <c r="Q6956" s="7"/>
      <c r="R6956" s="6"/>
    </row>
    <row r="6957" spans="5:18">
      <c r="E6957" s="5"/>
      <c r="F6957" s="6"/>
      <c r="G6957" s="6"/>
      <c r="I6957" s="6"/>
      <c r="J6957" s="6"/>
      <c r="K6957" s="6"/>
      <c r="L6957" s="6"/>
      <c r="M6957" s="6"/>
      <c r="N6957" s="6"/>
      <c r="O6957" s="7"/>
      <c r="P6957" s="7"/>
      <c r="Q6957" s="7"/>
      <c r="R6957" s="6"/>
    </row>
    <row r="6958" spans="5:18">
      <c r="E6958" s="5"/>
      <c r="F6958" s="6"/>
      <c r="G6958" s="6"/>
      <c r="I6958" s="6"/>
      <c r="J6958" s="6"/>
      <c r="K6958" s="6"/>
      <c r="L6958" s="6"/>
      <c r="M6958" s="6"/>
      <c r="N6958" s="6"/>
      <c r="O6958" s="7"/>
      <c r="P6958" s="7"/>
      <c r="Q6958" s="7"/>
      <c r="R6958" s="6"/>
    </row>
    <row r="6959" spans="5:18">
      <c r="E6959" s="5"/>
      <c r="F6959" s="6"/>
      <c r="G6959" s="6"/>
      <c r="I6959" s="6"/>
      <c r="J6959" s="6"/>
      <c r="K6959" s="6"/>
      <c r="L6959" s="6"/>
      <c r="M6959" s="6"/>
      <c r="N6959" s="6"/>
      <c r="O6959" s="7"/>
      <c r="P6959" s="7"/>
      <c r="Q6959" s="7"/>
      <c r="R6959" s="6"/>
    </row>
    <row r="6960" spans="5:18">
      <c r="E6960" s="5"/>
      <c r="F6960" s="6"/>
      <c r="G6960" s="6"/>
      <c r="I6960" s="6"/>
      <c r="J6960" s="6"/>
      <c r="K6960" s="6"/>
      <c r="L6960" s="6"/>
      <c r="M6960" s="6"/>
      <c r="N6960" s="6"/>
      <c r="O6960" s="7"/>
      <c r="P6960" s="7"/>
      <c r="Q6960" s="7"/>
      <c r="R6960" s="6"/>
    </row>
    <row r="6961" spans="5:18">
      <c r="E6961" s="5"/>
      <c r="F6961" s="6"/>
      <c r="G6961" s="6"/>
      <c r="I6961" s="6"/>
      <c r="J6961" s="6"/>
      <c r="K6961" s="6"/>
      <c r="L6961" s="6"/>
      <c r="M6961" s="6"/>
      <c r="N6961" s="6"/>
      <c r="O6961" s="7"/>
      <c r="P6961" s="7"/>
      <c r="Q6961" s="7"/>
      <c r="R6961" s="6"/>
    </row>
    <row r="6962" spans="5:18">
      <c r="E6962" s="5"/>
      <c r="F6962" s="6"/>
      <c r="G6962" s="6"/>
      <c r="I6962" s="6"/>
      <c r="J6962" s="6"/>
      <c r="K6962" s="6"/>
      <c r="L6962" s="6"/>
      <c r="M6962" s="6"/>
      <c r="N6962" s="6"/>
      <c r="O6962" s="7"/>
      <c r="P6962" s="7"/>
      <c r="Q6962" s="7"/>
      <c r="R6962" s="6"/>
    </row>
    <row r="6963" spans="5:18">
      <c r="E6963" s="5"/>
      <c r="F6963" s="6"/>
      <c r="G6963" s="6"/>
      <c r="I6963" s="6"/>
      <c r="J6963" s="6"/>
      <c r="K6963" s="6"/>
      <c r="L6963" s="6"/>
      <c r="M6963" s="6"/>
      <c r="N6963" s="6"/>
      <c r="O6963" s="7"/>
      <c r="P6963" s="7"/>
      <c r="Q6963" s="7"/>
      <c r="R6963" s="6"/>
    </row>
    <row r="6964" spans="5:18">
      <c r="E6964" s="5"/>
      <c r="F6964" s="6"/>
      <c r="G6964" s="6"/>
      <c r="I6964" s="6"/>
      <c r="J6964" s="6"/>
      <c r="K6964" s="6"/>
      <c r="L6964" s="6"/>
      <c r="M6964" s="6"/>
      <c r="N6964" s="6"/>
      <c r="O6964" s="7"/>
      <c r="P6964" s="7"/>
      <c r="Q6964" s="7"/>
      <c r="R6964" s="6"/>
    </row>
    <row r="6965" spans="5:18">
      <c r="E6965" s="5"/>
      <c r="F6965" s="6"/>
      <c r="G6965" s="6"/>
      <c r="I6965" s="6"/>
      <c r="J6965" s="6"/>
      <c r="K6965" s="6"/>
      <c r="L6965" s="6"/>
      <c r="M6965" s="6"/>
      <c r="N6965" s="6"/>
      <c r="O6965" s="7"/>
      <c r="P6965" s="7"/>
      <c r="Q6965" s="7"/>
      <c r="R6965" s="6"/>
    </row>
    <row r="6966" spans="5:18">
      <c r="E6966" s="5"/>
      <c r="F6966" s="6"/>
      <c r="G6966" s="6"/>
      <c r="I6966" s="6"/>
      <c r="J6966" s="6"/>
      <c r="K6966" s="6"/>
      <c r="L6966" s="6"/>
      <c r="M6966" s="6"/>
      <c r="N6966" s="6"/>
      <c r="O6966" s="7"/>
      <c r="P6966" s="7"/>
      <c r="Q6966" s="7"/>
      <c r="R6966" s="6"/>
    </row>
    <row r="6967" spans="5:18">
      <c r="E6967" s="5"/>
      <c r="F6967" s="6"/>
      <c r="G6967" s="6"/>
      <c r="I6967" s="6"/>
      <c r="J6967" s="6"/>
      <c r="K6967" s="6"/>
      <c r="L6967" s="6"/>
      <c r="M6967" s="6"/>
      <c r="N6967" s="6"/>
      <c r="O6967" s="7"/>
      <c r="P6967" s="7"/>
      <c r="Q6967" s="7"/>
      <c r="R6967" s="6"/>
    </row>
    <row r="6968" spans="5:18">
      <c r="E6968" s="5"/>
      <c r="F6968" s="6"/>
      <c r="G6968" s="6"/>
      <c r="I6968" s="6"/>
      <c r="J6968" s="6"/>
      <c r="K6968" s="6"/>
      <c r="L6968" s="6"/>
      <c r="M6968" s="6"/>
      <c r="N6968" s="6"/>
      <c r="O6968" s="7"/>
      <c r="P6968" s="7"/>
      <c r="Q6968" s="7"/>
      <c r="R6968" s="6"/>
    </row>
    <row r="6969" spans="5:18">
      <c r="E6969" s="5"/>
      <c r="F6969" s="6"/>
      <c r="G6969" s="6"/>
      <c r="I6969" s="6"/>
      <c r="J6969" s="6"/>
      <c r="K6969" s="6"/>
      <c r="L6969" s="6"/>
      <c r="M6969" s="6"/>
      <c r="N6969" s="6"/>
      <c r="O6969" s="7"/>
      <c r="P6969" s="7"/>
      <c r="Q6969" s="7"/>
      <c r="R6969" s="6"/>
    </row>
    <row r="6970" spans="5:18">
      <c r="E6970" s="5"/>
      <c r="F6970" s="6"/>
      <c r="G6970" s="6"/>
      <c r="I6970" s="6"/>
      <c r="J6970" s="6"/>
      <c r="K6970" s="6"/>
      <c r="L6970" s="6"/>
      <c r="M6970" s="6"/>
      <c r="N6970" s="6"/>
      <c r="O6970" s="7"/>
      <c r="P6970" s="7"/>
      <c r="Q6970" s="7"/>
      <c r="R6970" s="6"/>
    </row>
    <row r="6971" spans="5:18">
      <c r="E6971" s="5"/>
      <c r="F6971" s="6"/>
      <c r="G6971" s="6"/>
      <c r="I6971" s="6"/>
      <c r="J6971" s="6"/>
      <c r="K6971" s="6"/>
      <c r="L6971" s="6"/>
      <c r="M6971" s="6"/>
      <c r="N6971" s="6"/>
      <c r="O6971" s="7"/>
      <c r="P6971" s="7"/>
      <c r="Q6971" s="7"/>
      <c r="R6971" s="6"/>
    </row>
    <row r="6972" spans="5:18">
      <c r="E6972" s="5"/>
      <c r="F6972" s="6"/>
      <c r="G6972" s="6"/>
      <c r="I6972" s="6"/>
      <c r="J6972" s="6"/>
      <c r="K6972" s="6"/>
      <c r="L6972" s="6"/>
      <c r="M6972" s="6"/>
      <c r="N6972" s="6"/>
      <c r="O6972" s="7"/>
      <c r="P6972" s="7"/>
      <c r="Q6972" s="7"/>
      <c r="R6972" s="6"/>
    </row>
    <row r="6973" spans="5:18">
      <c r="E6973" s="5"/>
      <c r="F6973" s="6"/>
      <c r="G6973" s="6"/>
      <c r="I6973" s="6"/>
      <c r="J6973" s="6"/>
      <c r="K6973" s="6"/>
      <c r="L6973" s="6"/>
      <c r="M6973" s="6"/>
      <c r="N6973" s="6"/>
      <c r="O6973" s="7"/>
      <c r="P6973" s="7"/>
      <c r="Q6973" s="7"/>
      <c r="R6973" s="6"/>
    </row>
    <row r="6974" spans="5:18">
      <c r="E6974" s="5"/>
      <c r="F6974" s="6"/>
      <c r="G6974" s="6"/>
      <c r="I6974" s="6"/>
      <c r="J6974" s="6"/>
      <c r="K6974" s="6"/>
      <c r="L6974" s="6"/>
      <c r="M6974" s="6"/>
      <c r="N6974" s="6"/>
      <c r="O6974" s="7"/>
      <c r="P6974" s="7"/>
      <c r="Q6974" s="7"/>
      <c r="R6974" s="6"/>
    </row>
    <row r="6975" spans="5:18">
      <c r="E6975" s="5"/>
      <c r="F6975" s="6"/>
      <c r="G6975" s="6"/>
      <c r="I6975" s="6"/>
      <c r="J6975" s="6"/>
      <c r="K6975" s="6"/>
      <c r="L6975" s="6"/>
      <c r="M6975" s="6"/>
      <c r="N6975" s="6"/>
      <c r="O6975" s="7"/>
      <c r="P6975" s="7"/>
      <c r="Q6975" s="7"/>
      <c r="R6975" s="6"/>
    </row>
    <row r="6976" spans="5:18">
      <c r="E6976" s="5"/>
      <c r="F6976" s="6"/>
      <c r="G6976" s="6"/>
      <c r="I6976" s="6"/>
      <c r="J6976" s="6"/>
      <c r="K6976" s="6"/>
      <c r="L6976" s="6"/>
      <c r="M6976" s="6"/>
      <c r="N6976" s="6"/>
      <c r="O6976" s="7"/>
      <c r="P6976" s="7"/>
      <c r="Q6976" s="7"/>
      <c r="R6976" s="6"/>
    </row>
    <row r="6977" spans="5:18">
      <c r="E6977" s="5"/>
      <c r="F6977" s="6"/>
      <c r="G6977" s="6"/>
      <c r="I6977" s="6"/>
      <c r="J6977" s="6"/>
      <c r="K6977" s="6"/>
      <c r="L6977" s="6"/>
      <c r="M6977" s="6"/>
      <c r="N6977" s="6"/>
      <c r="O6977" s="7"/>
      <c r="P6977" s="7"/>
      <c r="Q6977" s="7"/>
      <c r="R6977" s="6"/>
    </row>
    <row r="6978" spans="5:18">
      <c r="E6978" s="5"/>
      <c r="F6978" s="6"/>
      <c r="G6978" s="6"/>
      <c r="I6978" s="6"/>
      <c r="J6978" s="6"/>
      <c r="K6978" s="6"/>
      <c r="L6978" s="6"/>
      <c r="M6978" s="6"/>
      <c r="N6978" s="6"/>
      <c r="O6978" s="7"/>
      <c r="P6978" s="7"/>
      <c r="Q6978" s="7"/>
      <c r="R6978" s="6"/>
    </row>
    <row r="6979" spans="5:18">
      <c r="E6979" s="5"/>
      <c r="F6979" s="6"/>
      <c r="G6979" s="6"/>
      <c r="I6979" s="6"/>
      <c r="J6979" s="6"/>
      <c r="K6979" s="6"/>
      <c r="L6979" s="6"/>
      <c r="M6979" s="6"/>
      <c r="N6979" s="6"/>
      <c r="O6979" s="7"/>
      <c r="P6979" s="7"/>
      <c r="Q6979" s="7"/>
      <c r="R6979" s="6"/>
    </row>
    <row r="6980" spans="5:18">
      <c r="E6980" s="5"/>
      <c r="F6980" s="6"/>
      <c r="G6980" s="6"/>
      <c r="I6980" s="6"/>
      <c r="J6980" s="6"/>
      <c r="K6980" s="6"/>
      <c r="L6980" s="6"/>
      <c r="M6980" s="6"/>
      <c r="N6980" s="6"/>
      <c r="O6980" s="7"/>
      <c r="P6980" s="7"/>
      <c r="Q6980" s="7"/>
      <c r="R6980" s="6"/>
    </row>
    <row r="6981" spans="5:18">
      <c r="E6981" s="5"/>
      <c r="F6981" s="6"/>
      <c r="G6981" s="6"/>
      <c r="I6981" s="6"/>
      <c r="J6981" s="6"/>
      <c r="K6981" s="6"/>
      <c r="L6981" s="6"/>
      <c r="M6981" s="6"/>
      <c r="N6981" s="6"/>
      <c r="O6981" s="7"/>
      <c r="P6981" s="7"/>
      <c r="Q6981" s="7"/>
      <c r="R6981" s="6"/>
    </row>
    <row r="6982" spans="5:18">
      <c r="E6982" s="5"/>
      <c r="F6982" s="6"/>
      <c r="G6982" s="6"/>
      <c r="I6982" s="6"/>
      <c r="J6982" s="6"/>
      <c r="K6982" s="6"/>
      <c r="L6982" s="6"/>
      <c r="M6982" s="6"/>
      <c r="N6982" s="6"/>
      <c r="O6982" s="7"/>
      <c r="P6982" s="7"/>
      <c r="Q6982" s="7"/>
      <c r="R6982" s="6"/>
    </row>
    <row r="6983" spans="5:18">
      <c r="E6983" s="5"/>
      <c r="F6983" s="6"/>
      <c r="G6983" s="6"/>
      <c r="I6983" s="6"/>
      <c r="J6983" s="6"/>
      <c r="K6983" s="6"/>
      <c r="L6983" s="6"/>
      <c r="M6983" s="6"/>
      <c r="N6983" s="6"/>
      <c r="O6983" s="7"/>
      <c r="P6983" s="7"/>
      <c r="Q6983" s="7"/>
      <c r="R6983" s="6"/>
    </row>
    <row r="6984" spans="5:18">
      <c r="E6984" s="5"/>
      <c r="F6984" s="6"/>
      <c r="G6984" s="6"/>
      <c r="I6984" s="6"/>
      <c r="J6984" s="6"/>
      <c r="K6984" s="6"/>
      <c r="L6984" s="6"/>
      <c r="M6984" s="6"/>
      <c r="N6984" s="6"/>
      <c r="O6984" s="7"/>
      <c r="P6984" s="7"/>
      <c r="Q6984" s="7"/>
      <c r="R6984" s="6"/>
    </row>
    <row r="6985" spans="5:18">
      <c r="E6985" s="5"/>
      <c r="F6985" s="6"/>
      <c r="G6985" s="6"/>
      <c r="I6985" s="6"/>
      <c r="J6985" s="6"/>
      <c r="K6985" s="6"/>
      <c r="L6985" s="6"/>
      <c r="M6985" s="6"/>
      <c r="N6985" s="6"/>
      <c r="O6985" s="7"/>
      <c r="P6985" s="7"/>
      <c r="Q6985" s="7"/>
      <c r="R6985" s="6"/>
    </row>
    <row r="6986" spans="5:18">
      <c r="E6986" s="5"/>
      <c r="F6986" s="6"/>
      <c r="G6986" s="6"/>
      <c r="I6986" s="6"/>
      <c r="J6986" s="6"/>
      <c r="K6986" s="6"/>
      <c r="L6986" s="6"/>
      <c r="M6986" s="6"/>
      <c r="N6986" s="6"/>
      <c r="O6986" s="7"/>
      <c r="P6986" s="7"/>
      <c r="Q6986" s="7"/>
      <c r="R6986" s="6"/>
    </row>
    <row r="6987" spans="5:18">
      <c r="E6987" s="5"/>
      <c r="F6987" s="6"/>
      <c r="G6987" s="6"/>
      <c r="I6987" s="6"/>
      <c r="J6987" s="6"/>
      <c r="K6987" s="6"/>
      <c r="L6987" s="6"/>
      <c r="M6987" s="6"/>
      <c r="N6987" s="6"/>
      <c r="O6987" s="7"/>
      <c r="P6987" s="7"/>
      <c r="Q6987" s="7"/>
      <c r="R6987" s="6"/>
    </row>
    <row r="6988" spans="5:18">
      <c r="E6988" s="5"/>
      <c r="F6988" s="6"/>
      <c r="G6988" s="6"/>
      <c r="I6988" s="6"/>
      <c r="J6988" s="6"/>
      <c r="K6988" s="6"/>
      <c r="L6988" s="6"/>
      <c r="M6988" s="6"/>
      <c r="N6988" s="6"/>
      <c r="O6988" s="7"/>
      <c r="P6988" s="7"/>
      <c r="Q6988" s="7"/>
      <c r="R6988" s="6"/>
    </row>
    <row r="6989" spans="5:18">
      <c r="E6989" s="5"/>
      <c r="F6989" s="6"/>
      <c r="G6989" s="6"/>
      <c r="I6989" s="6"/>
      <c r="J6989" s="6"/>
      <c r="K6989" s="6"/>
      <c r="L6989" s="6"/>
      <c r="M6989" s="6"/>
      <c r="N6989" s="6"/>
      <c r="O6989" s="7"/>
      <c r="P6989" s="7"/>
      <c r="Q6989" s="7"/>
      <c r="R6989" s="6"/>
    </row>
    <row r="6990" spans="5:18">
      <c r="E6990" s="5"/>
      <c r="F6990" s="6"/>
      <c r="G6990" s="6"/>
      <c r="I6990" s="6"/>
      <c r="J6990" s="6"/>
      <c r="K6990" s="6"/>
      <c r="L6990" s="6"/>
      <c r="M6990" s="6"/>
      <c r="N6990" s="6"/>
      <c r="O6990" s="7"/>
      <c r="P6990" s="7"/>
      <c r="Q6990" s="7"/>
      <c r="R6990" s="6"/>
    </row>
    <row r="6991" spans="5:18">
      <c r="E6991" s="5"/>
      <c r="F6991" s="6"/>
      <c r="G6991" s="6"/>
      <c r="I6991" s="6"/>
      <c r="J6991" s="6"/>
      <c r="K6991" s="6"/>
      <c r="L6991" s="6"/>
      <c r="M6991" s="6"/>
      <c r="N6991" s="6"/>
      <c r="O6991" s="7"/>
      <c r="P6991" s="7"/>
      <c r="Q6991" s="7"/>
      <c r="R6991" s="6"/>
    </row>
    <row r="6992" spans="5:18">
      <c r="E6992" s="5"/>
      <c r="F6992" s="6"/>
      <c r="G6992" s="6"/>
      <c r="I6992" s="6"/>
      <c r="J6992" s="6"/>
      <c r="K6992" s="6"/>
      <c r="L6992" s="6"/>
      <c r="M6992" s="6"/>
      <c r="N6992" s="6"/>
      <c r="O6992" s="7"/>
      <c r="P6992" s="7"/>
      <c r="Q6992" s="7"/>
      <c r="R6992" s="6"/>
    </row>
    <row r="6993" spans="5:18">
      <c r="E6993" s="5"/>
      <c r="F6993" s="6"/>
      <c r="G6993" s="6"/>
      <c r="I6993" s="6"/>
      <c r="J6993" s="6"/>
      <c r="K6993" s="6"/>
      <c r="L6993" s="6"/>
      <c r="M6993" s="6"/>
      <c r="N6993" s="6"/>
      <c r="O6993" s="7"/>
      <c r="P6993" s="7"/>
      <c r="Q6993" s="7"/>
      <c r="R6993" s="6"/>
    </row>
    <row r="6994" spans="5:18">
      <c r="E6994" s="5"/>
      <c r="F6994" s="6"/>
      <c r="G6994" s="6"/>
      <c r="I6994" s="6"/>
      <c r="J6994" s="6"/>
      <c r="K6994" s="6"/>
      <c r="L6994" s="6"/>
      <c r="M6994" s="6"/>
      <c r="N6994" s="6"/>
      <c r="O6994" s="7"/>
      <c r="P6994" s="7"/>
      <c r="Q6994" s="7"/>
      <c r="R6994" s="6"/>
    </row>
    <row r="6995" spans="5:18">
      <c r="E6995" s="5"/>
      <c r="F6995" s="6"/>
      <c r="G6995" s="6"/>
      <c r="I6995" s="6"/>
      <c r="J6995" s="6"/>
      <c r="K6995" s="6"/>
      <c r="L6995" s="6"/>
      <c r="M6995" s="6"/>
      <c r="N6995" s="6"/>
      <c r="O6995" s="7"/>
      <c r="P6995" s="7"/>
      <c r="Q6995" s="7"/>
      <c r="R6995" s="6"/>
    </row>
    <row r="6996" spans="5:18">
      <c r="E6996" s="5"/>
      <c r="F6996" s="6"/>
      <c r="G6996" s="6"/>
      <c r="I6996" s="6"/>
      <c r="J6996" s="6"/>
      <c r="K6996" s="6"/>
      <c r="L6996" s="6"/>
      <c r="M6996" s="6"/>
      <c r="N6996" s="6"/>
      <c r="O6996" s="7"/>
      <c r="P6996" s="7"/>
      <c r="Q6996" s="7"/>
      <c r="R6996" s="6"/>
    </row>
    <row r="6997" spans="5:18">
      <c r="E6997" s="5"/>
      <c r="F6997" s="6"/>
      <c r="G6997" s="6"/>
      <c r="I6997" s="6"/>
      <c r="J6997" s="6"/>
      <c r="K6997" s="6"/>
      <c r="L6997" s="6"/>
      <c r="M6997" s="6"/>
      <c r="N6997" s="6"/>
      <c r="O6997" s="7"/>
      <c r="P6997" s="7"/>
      <c r="Q6997" s="7"/>
      <c r="R6997" s="6"/>
    </row>
    <row r="6998" spans="5:18">
      <c r="E6998" s="5"/>
      <c r="F6998" s="6"/>
      <c r="G6998" s="6"/>
      <c r="I6998" s="6"/>
      <c r="J6998" s="6"/>
      <c r="K6998" s="6"/>
      <c r="L6998" s="6"/>
      <c r="M6998" s="6"/>
      <c r="N6998" s="6"/>
      <c r="O6998" s="7"/>
      <c r="P6998" s="7"/>
      <c r="Q6998" s="7"/>
      <c r="R6998" s="6"/>
    </row>
    <row r="6999" spans="5:18">
      <c r="E6999" s="5"/>
      <c r="F6999" s="6"/>
      <c r="G6999" s="6"/>
      <c r="I6999" s="6"/>
      <c r="J6999" s="6"/>
      <c r="K6999" s="6"/>
      <c r="L6999" s="6"/>
      <c r="M6999" s="6"/>
      <c r="N6999" s="6"/>
      <c r="O6999" s="7"/>
      <c r="P6999" s="7"/>
      <c r="Q6999" s="7"/>
      <c r="R6999" s="6"/>
    </row>
    <row r="7000" spans="5:18">
      <c r="E7000" s="5"/>
      <c r="F7000" s="6"/>
      <c r="G7000" s="6"/>
      <c r="I7000" s="6"/>
      <c r="J7000" s="6"/>
      <c r="K7000" s="6"/>
      <c r="L7000" s="6"/>
      <c r="M7000" s="6"/>
      <c r="N7000" s="6"/>
      <c r="O7000" s="7"/>
      <c r="P7000" s="7"/>
      <c r="Q7000" s="7"/>
      <c r="R7000" s="6"/>
    </row>
    <row r="7001" spans="5:18">
      <c r="E7001" s="5"/>
      <c r="F7001" s="6"/>
      <c r="G7001" s="6"/>
      <c r="I7001" s="6"/>
      <c r="J7001" s="6"/>
      <c r="K7001" s="6"/>
      <c r="L7001" s="6"/>
      <c r="M7001" s="6"/>
      <c r="N7001" s="6"/>
      <c r="O7001" s="7"/>
      <c r="P7001" s="7"/>
      <c r="Q7001" s="7"/>
      <c r="R7001" s="6"/>
    </row>
    <row r="7002" spans="5:18">
      <c r="E7002" s="5"/>
      <c r="F7002" s="6"/>
      <c r="G7002" s="6"/>
      <c r="I7002" s="6"/>
      <c r="J7002" s="6"/>
      <c r="K7002" s="6"/>
      <c r="L7002" s="6"/>
      <c r="M7002" s="6"/>
      <c r="N7002" s="6"/>
      <c r="O7002" s="7"/>
      <c r="P7002" s="7"/>
      <c r="Q7002" s="7"/>
      <c r="R7002" s="6"/>
    </row>
    <row r="7003" spans="5:18">
      <c r="E7003" s="5"/>
      <c r="F7003" s="6"/>
      <c r="G7003" s="6"/>
      <c r="I7003" s="6"/>
      <c r="J7003" s="6"/>
      <c r="K7003" s="6"/>
      <c r="L7003" s="6"/>
      <c r="M7003" s="6"/>
      <c r="N7003" s="6"/>
      <c r="O7003" s="7"/>
      <c r="P7003" s="7"/>
      <c r="Q7003" s="7"/>
      <c r="R7003" s="6"/>
    </row>
    <row r="7004" spans="5:18">
      <c r="E7004" s="5"/>
      <c r="F7004" s="6"/>
      <c r="G7004" s="6"/>
      <c r="I7004" s="6"/>
      <c r="J7004" s="6"/>
      <c r="K7004" s="6"/>
      <c r="L7004" s="6"/>
      <c r="M7004" s="6"/>
      <c r="N7004" s="6"/>
      <c r="O7004" s="7"/>
      <c r="P7004" s="7"/>
      <c r="Q7004" s="7"/>
      <c r="R7004" s="6"/>
    </row>
    <row r="7005" spans="5:18">
      <c r="E7005" s="5"/>
      <c r="F7005" s="6"/>
      <c r="G7005" s="6"/>
      <c r="I7005" s="6"/>
      <c r="J7005" s="6"/>
      <c r="K7005" s="6"/>
      <c r="L7005" s="6"/>
      <c r="M7005" s="6"/>
      <c r="N7005" s="6"/>
      <c r="O7005" s="7"/>
      <c r="P7005" s="7"/>
      <c r="Q7005" s="7"/>
      <c r="R7005" s="6"/>
    </row>
    <row r="7006" spans="5:18">
      <c r="E7006" s="5"/>
      <c r="F7006" s="6"/>
      <c r="G7006" s="6"/>
      <c r="I7006" s="6"/>
      <c r="J7006" s="6"/>
      <c r="K7006" s="6"/>
      <c r="L7006" s="6"/>
      <c r="M7006" s="6"/>
      <c r="N7006" s="6"/>
      <c r="O7006" s="7"/>
      <c r="P7006" s="7"/>
      <c r="Q7006" s="7"/>
      <c r="R7006" s="6"/>
    </row>
    <row r="7007" spans="5:18">
      <c r="E7007" s="5"/>
      <c r="F7007" s="6"/>
      <c r="G7007" s="6"/>
      <c r="I7007" s="6"/>
      <c r="J7007" s="6"/>
      <c r="K7007" s="6"/>
      <c r="L7007" s="6"/>
      <c r="M7007" s="6"/>
      <c r="N7007" s="6"/>
      <c r="O7007" s="7"/>
      <c r="P7007" s="7"/>
      <c r="Q7007" s="7"/>
      <c r="R7007" s="6"/>
    </row>
    <row r="7008" spans="5:18">
      <c r="E7008" s="5"/>
      <c r="F7008" s="6"/>
      <c r="G7008" s="6"/>
      <c r="I7008" s="6"/>
      <c r="J7008" s="6"/>
      <c r="K7008" s="6"/>
      <c r="L7008" s="6"/>
      <c r="M7008" s="6"/>
      <c r="N7008" s="6"/>
      <c r="O7008" s="7"/>
      <c r="P7008" s="7"/>
      <c r="Q7008" s="7"/>
      <c r="R7008" s="6"/>
    </row>
    <row r="7009" spans="5:18">
      <c r="E7009" s="5"/>
      <c r="F7009" s="6"/>
      <c r="G7009" s="6"/>
      <c r="I7009" s="6"/>
      <c r="J7009" s="6"/>
      <c r="K7009" s="6"/>
      <c r="L7009" s="6"/>
      <c r="M7009" s="6"/>
      <c r="N7009" s="6"/>
      <c r="O7009" s="7"/>
      <c r="P7009" s="7"/>
      <c r="Q7009" s="7"/>
      <c r="R7009" s="6"/>
    </row>
    <row r="7010" spans="5:18">
      <c r="E7010" s="5"/>
      <c r="F7010" s="6"/>
      <c r="G7010" s="6"/>
      <c r="I7010" s="6"/>
      <c r="J7010" s="6"/>
      <c r="K7010" s="6"/>
      <c r="L7010" s="6"/>
      <c r="M7010" s="6"/>
      <c r="N7010" s="6"/>
      <c r="O7010" s="7"/>
      <c r="P7010" s="7"/>
      <c r="Q7010" s="7"/>
      <c r="R7010" s="6"/>
    </row>
    <row r="7011" spans="5:18">
      <c r="E7011" s="5"/>
      <c r="F7011" s="6"/>
      <c r="G7011" s="6"/>
      <c r="I7011" s="6"/>
      <c r="J7011" s="6"/>
      <c r="K7011" s="6"/>
      <c r="L7011" s="6"/>
      <c r="M7011" s="6"/>
      <c r="N7011" s="6"/>
      <c r="O7011" s="7"/>
      <c r="P7011" s="7"/>
      <c r="Q7011" s="7"/>
      <c r="R7011" s="6"/>
    </row>
    <row r="7012" spans="5:18">
      <c r="E7012" s="5"/>
      <c r="F7012" s="6"/>
      <c r="G7012" s="6"/>
      <c r="I7012" s="6"/>
      <c r="J7012" s="6"/>
      <c r="K7012" s="6"/>
      <c r="L7012" s="6"/>
      <c r="M7012" s="6"/>
      <c r="N7012" s="6"/>
      <c r="O7012" s="7"/>
      <c r="P7012" s="7"/>
      <c r="Q7012" s="7"/>
      <c r="R7012" s="6"/>
    </row>
    <row r="7013" spans="5:18">
      <c r="E7013" s="5"/>
      <c r="F7013" s="6"/>
      <c r="G7013" s="6"/>
      <c r="I7013" s="6"/>
      <c r="J7013" s="6"/>
      <c r="K7013" s="6"/>
      <c r="L7013" s="6"/>
      <c r="M7013" s="6"/>
      <c r="N7013" s="6"/>
      <c r="O7013" s="7"/>
      <c r="P7013" s="7"/>
      <c r="Q7013" s="7"/>
      <c r="R7013" s="6"/>
    </row>
    <row r="7014" spans="5:18">
      <c r="E7014" s="5"/>
      <c r="F7014" s="6"/>
      <c r="G7014" s="6"/>
      <c r="I7014" s="6"/>
      <c r="J7014" s="6"/>
      <c r="K7014" s="6"/>
      <c r="L7014" s="6"/>
      <c r="M7014" s="6"/>
      <c r="N7014" s="6"/>
      <c r="O7014" s="7"/>
      <c r="P7014" s="7"/>
      <c r="Q7014" s="7"/>
      <c r="R7014" s="6"/>
    </row>
    <row r="7015" spans="5:18">
      <c r="E7015" s="5"/>
      <c r="F7015" s="6"/>
      <c r="G7015" s="6"/>
      <c r="I7015" s="6"/>
      <c r="J7015" s="6"/>
      <c r="K7015" s="6"/>
      <c r="L7015" s="6"/>
      <c r="M7015" s="6"/>
      <c r="N7015" s="6"/>
      <c r="O7015" s="7"/>
      <c r="P7015" s="7"/>
      <c r="Q7015" s="7"/>
      <c r="R7015" s="6"/>
    </row>
    <row r="7016" spans="5:18">
      <c r="E7016" s="5"/>
      <c r="F7016" s="6"/>
      <c r="G7016" s="6"/>
      <c r="I7016" s="6"/>
      <c r="J7016" s="6"/>
      <c r="K7016" s="6"/>
      <c r="L7016" s="6"/>
      <c r="M7016" s="6"/>
      <c r="N7016" s="6"/>
      <c r="O7016" s="7"/>
      <c r="P7016" s="7"/>
      <c r="Q7016" s="7"/>
      <c r="R7016" s="6"/>
    </row>
    <row r="7017" spans="5:18">
      <c r="E7017" s="5"/>
      <c r="F7017" s="6"/>
      <c r="G7017" s="6"/>
      <c r="I7017" s="6"/>
      <c r="J7017" s="6"/>
      <c r="K7017" s="6"/>
      <c r="L7017" s="6"/>
      <c r="M7017" s="6"/>
      <c r="N7017" s="6"/>
      <c r="O7017" s="7"/>
      <c r="P7017" s="7"/>
      <c r="Q7017" s="7"/>
      <c r="R7017" s="6"/>
    </row>
    <row r="7018" spans="5:18">
      <c r="E7018" s="5"/>
      <c r="F7018" s="6"/>
      <c r="G7018" s="6"/>
      <c r="I7018" s="6"/>
      <c r="J7018" s="6"/>
      <c r="K7018" s="6"/>
      <c r="L7018" s="6"/>
      <c r="M7018" s="6"/>
      <c r="N7018" s="6"/>
      <c r="O7018" s="7"/>
      <c r="P7018" s="7"/>
      <c r="Q7018" s="7"/>
      <c r="R7018" s="6"/>
    </row>
    <row r="7019" spans="5:18">
      <c r="E7019" s="5"/>
      <c r="F7019" s="6"/>
      <c r="G7019" s="6"/>
      <c r="I7019" s="6"/>
      <c r="J7019" s="6"/>
      <c r="K7019" s="6"/>
      <c r="L7019" s="6"/>
      <c r="M7019" s="6"/>
      <c r="N7019" s="6"/>
      <c r="O7019" s="7"/>
      <c r="P7019" s="7"/>
      <c r="Q7019" s="7"/>
      <c r="R7019" s="6"/>
    </row>
    <row r="7020" spans="5:18">
      <c r="E7020" s="5"/>
      <c r="F7020" s="6"/>
      <c r="G7020" s="6"/>
      <c r="I7020" s="6"/>
      <c r="J7020" s="6"/>
      <c r="K7020" s="6"/>
      <c r="L7020" s="6"/>
      <c r="M7020" s="6"/>
      <c r="N7020" s="6"/>
      <c r="O7020" s="7"/>
      <c r="P7020" s="7"/>
      <c r="Q7020" s="7"/>
      <c r="R7020" s="6"/>
    </row>
    <row r="7021" spans="5:18">
      <c r="E7021" s="5"/>
      <c r="F7021" s="6"/>
      <c r="G7021" s="6"/>
      <c r="I7021" s="6"/>
      <c r="J7021" s="6"/>
      <c r="K7021" s="6"/>
      <c r="L7021" s="6"/>
      <c r="M7021" s="6"/>
      <c r="N7021" s="6"/>
      <c r="O7021" s="7"/>
      <c r="P7021" s="7"/>
      <c r="Q7021" s="7"/>
      <c r="R7021" s="6"/>
    </row>
    <row r="7022" spans="5:18">
      <c r="E7022" s="5"/>
      <c r="F7022" s="6"/>
      <c r="G7022" s="6"/>
      <c r="I7022" s="6"/>
      <c r="J7022" s="6"/>
      <c r="K7022" s="6"/>
      <c r="L7022" s="6"/>
      <c r="M7022" s="6"/>
      <c r="N7022" s="6"/>
      <c r="O7022" s="7"/>
      <c r="P7022" s="7"/>
      <c r="Q7022" s="7"/>
      <c r="R7022" s="6"/>
    </row>
    <row r="7023" spans="5:18">
      <c r="E7023" s="5"/>
      <c r="F7023" s="6"/>
      <c r="G7023" s="6"/>
      <c r="I7023" s="6"/>
      <c r="J7023" s="6"/>
      <c r="K7023" s="6"/>
      <c r="L7023" s="6"/>
      <c r="M7023" s="6"/>
      <c r="N7023" s="6"/>
      <c r="O7023" s="7"/>
      <c r="P7023" s="7"/>
      <c r="Q7023" s="7"/>
      <c r="R7023" s="6"/>
    </row>
    <row r="7024" spans="5:18">
      <c r="E7024" s="5"/>
      <c r="F7024" s="6"/>
      <c r="G7024" s="6"/>
      <c r="I7024" s="6"/>
      <c r="J7024" s="6"/>
      <c r="K7024" s="6"/>
      <c r="L7024" s="6"/>
      <c r="M7024" s="6"/>
      <c r="N7024" s="6"/>
      <c r="O7024" s="7"/>
      <c r="P7024" s="7"/>
      <c r="Q7024" s="7"/>
      <c r="R7024" s="6"/>
    </row>
    <row r="7025" spans="5:18">
      <c r="E7025" s="5"/>
      <c r="F7025" s="6"/>
      <c r="G7025" s="6"/>
      <c r="I7025" s="6"/>
      <c r="J7025" s="6"/>
      <c r="K7025" s="6"/>
      <c r="L7025" s="6"/>
      <c r="M7025" s="6"/>
      <c r="N7025" s="6"/>
      <c r="O7025" s="7"/>
      <c r="P7025" s="7"/>
      <c r="Q7025" s="7"/>
      <c r="R7025" s="6"/>
    </row>
    <row r="7026" spans="5:18">
      <c r="E7026" s="5"/>
      <c r="F7026" s="6"/>
      <c r="G7026" s="6"/>
      <c r="I7026" s="6"/>
      <c r="J7026" s="6"/>
      <c r="K7026" s="6"/>
      <c r="L7026" s="6"/>
      <c r="M7026" s="6"/>
      <c r="N7026" s="6"/>
      <c r="O7026" s="7"/>
      <c r="P7026" s="7"/>
      <c r="Q7026" s="7"/>
      <c r="R7026" s="6"/>
    </row>
    <row r="7027" spans="5:18">
      <c r="E7027" s="5"/>
      <c r="F7027" s="6"/>
      <c r="G7027" s="6"/>
      <c r="I7027" s="6"/>
      <c r="J7027" s="6"/>
      <c r="K7027" s="6"/>
      <c r="L7027" s="6"/>
      <c r="M7027" s="6"/>
      <c r="N7027" s="6"/>
      <c r="O7027" s="7"/>
      <c r="P7027" s="7"/>
      <c r="Q7027" s="7"/>
      <c r="R7027" s="6"/>
    </row>
    <row r="7028" spans="5:18">
      <c r="E7028" s="5"/>
      <c r="F7028" s="6"/>
      <c r="G7028" s="6"/>
      <c r="I7028" s="6"/>
      <c r="J7028" s="6"/>
      <c r="K7028" s="6"/>
      <c r="L7028" s="6"/>
      <c r="M7028" s="6"/>
      <c r="N7028" s="6"/>
      <c r="O7028" s="7"/>
      <c r="P7028" s="7"/>
      <c r="Q7028" s="7"/>
      <c r="R7028" s="6"/>
    </row>
    <row r="7029" spans="5:18">
      <c r="E7029" s="5"/>
      <c r="F7029" s="6"/>
      <c r="G7029" s="6"/>
      <c r="I7029" s="6"/>
      <c r="J7029" s="6"/>
      <c r="K7029" s="6"/>
      <c r="L7029" s="6"/>
      <c r="M7029" s="6"/>
      <c r="N7029" s="6"/>
      <c r="O7029" s="7"/>
      <c r="P7029" s="7"/>
      <c r="Q7029" s="7"/>
      <c r="R7029" s="6"/>
    </row>
    <row r="7030" spans="5:18">
      <c r="E7030" s="5"/>
      <c r="F7030" s="6"/>
      <c r="G7030" s="6"/>
      <c r="I7030" s="6"/>
      <c r="J7030" s="6"/>
      <c r="K7030" s="6"/>
      <c r="L7030" s="6"/>
      <c r="M7030" s="6"/>
      <c r="N7030" s="6"/>
      <c r="O7030" s="7"/>
      <c r="P7030" s="7"/>
      <c r="Q7030" s="7"/>
      <c r="R7030" s="6"/>
    </row>
    <row r="7031" spans="5:18">
      <c r="E7031" s="5"/>
      <c r="F7031" s="6"/>
      <c r="G7031" s="6"/>
      <c r="I7031" s="6"/>
      <c r="J7031" s="6"/>
      <c r="K7031" s="6"/>
      <c r="L7031" s="6"/>
      <c r="M7031" s="6"/>
      <c r="N7031" s="6"/>
      <c r="O7031" s="7"/>
      <c r="P7031" s="7"/>
      <c r="Q7031" s="7"/>
      <c r="R7031" s="6"/>
    </row>
    <row r="7032" spans="5:18">
      <c r="E7032" s="5"/>
      <c r="F7032" s="6"/>
      <c r="G7032" s="6"/>
      <c r="I7032" s="6"/>
      <c r="J7032" s="6"/>
      <c r="K7032" s="6"/>
      <c r="L7032" s="6"/>
      <c r="M7032" s="6"/>
      <c r="N7032" s="6"/>
      <c r="O7032" s="7"/>
      <c r="P7032" s="7"/>
      <c r="Q7032" s="7"/>
      <c r="R7032" s="6"/>
    </row>
    <row r="7033" spans="5:18">
      <c r="E7033" s="5"/>
      <c r="F7033" s="6"/>
      <c r="G7033" s="6"/>
      <c r="I7033" s="6"/>
      <c r="J7033" s="6"/>
      <c r="K7033" s="6"/>
      <c r="L7033" s="6"/>
      <c r="M7033" s="6"/>
      <c r="N7033" s="6"/>
      <c r="O7033" s="7"/>
      <c r="P7033" s="7"/>
      <c r="Q7033" s="7"/>
      <c r="R7033" s="6"/>
    </row>
    <row r="7034" spans="5:18">
      <c r="E7034" s="5"/>
      <c r="F7034" s="6"/>
      <c r="G7034" s="6"/>
      <c r="I7034" s="6"/>
      <c r="J7034" s="6"/>
      <c r="K7034" s="6"/>
      <c r="L7034" s="6"/>
      <c r="M7034" s="6"/>
      <c r="N7034" s="6"/>
      <c r="O7034" s="7"/>
      <c r="P7034" s="7"/>
      <c r="Q7034" s="7"/>
      <c r="R7034" s="6"/>
    </row>
    <row r="7035" spans="5:18">
      <c r="E7035" s="5"/>
      <c r="F7035" s="6"/>
      <c r="G7035" s="6"/>
      <c r="I7035" s="6"/>
      <c r="J7035" s="6"/>
      <c r="K7035" s="6"/>
      <c r="L7035" s="6"/>
      <c r="M7035" s="6"/>
      <c r="N7035" s="6"/>
      <c r="O7035" s="7"/>
      <c r="P7035" s="7"/>
      <c r="Q7035" s="7"/>
      <c r="R7035" s="6"/>
    </row>
    <row r="7036" spans="5:18">
      <c r="E7036" s="5"/>
      <c r="F7036" s="6"/>
      <c r="G7036" s="6"/>
      <c r="I7036" s="6"/>
      <c r="J7036" s="6"/>
      <c r="K7036" s="6"/>
      <c r="L7036" s="6"/>
      <c r="M7036" s="6"/>
      <c r="N7036" s="6"/>
      <c r="O7036" s="7"/>
      <c r="P7036" s="7"/>
      <c r="Q7036" s="7"/>
      <c r="R7036" s="6"/>
    </row>
    <row r="7037" spans="5:18">
      <c r="E7037" s="5"/>
      <c r="F7037" s="6"/>
      <c r="G7037" s="6"/>
      <c r="I7037" s="6"/>
      <c r="J7037" s="6"/>
      <c r="K7037" s="6"/>
      <c r="L7037" s="6"/>
      <c r="M7037" s="6"/>
      <c r="N7037" s="6"/>
      <c r="O7037" s="7"/>
      <c r="P7037" s="7"/>
      <c r="Q7037" s="7"/>
      <c r="R7037" s="6"/>
    </row>
    <row r="7038" spans="5:18">
      <c r="E7038" s="5"/>
      <c r="F7038" s="6"/>
      <c r="G7038" s="6"/>
      <c r="I7038" s="6"/>
      <c r="J7038" s="6"/>
      <c r="K7038" s="6"/>
      <c r="L7038" s="6"/>
      <c r="M7038" s="6"/>
      <c r="N7038" s="6"/>
      <c r="O7038" s="7"/>
      <c r="P7038" s="7"/>
      <c r="Q7038" s="7"/>
      <c r="R7038" s="6"/>
    </row>
    <row r="7039" spans="5:18">
      <c r="E7039" s="5"/>
      <c r="F7039" s="6"/>
      <c r="G7039" s="6"/>
      <c r="I7039" s="6"/>
      <c r="J7039" s="6"/>
      <c r="K7039" s="6"/>
      <c r="L7039" s="6"/>
      <c r="M7039" s="6"/>
      <c r="N7039" s="6"/>
      <c r="O7039" s="7"/>
      <c r="P7039" s="7"/>
      <c r="Q7039" s="7"/>
      <c r="R7039" s="6"/>
    </row>
    <row r="7040" spans="5:18">
      <c r="E7040" s="5"/>
      <c r="F7040" s="6"/>
      <c r="G7040" s="6"/>
      <c r="I7040" s="6"/>
      <c r="J7040" s="6"/>
      <c r="K7040" s="6"/>
      <c r="L7040" s="6"/>
      <c r="M7040" s="6"/>
      <c r="N7040" s="6"/>
      <c r="O7040" s="7"/>
      <c r="P7040" s="7"/>
      <c r="Q7040" s="7"/>
      <c r="R7040" s="6"/>
    </row>
    <row r="7041" spans="5:18">
      <c r="E7041" s="5"/>
      <c r="F7041" s="6"/>
      <c r="G7041" s="6"/>
      <c r="I7041" s="6"/>
      <c r="J7041" s="6"/>
      <c r="K7041" s="6"/>
      <c r="L7041" s="6"/>
      <c r="M7041" s="6"/>
      <c r="N7041" s="6"/>
      <c r="O7041" s="7"/>
      <c r="P7041" s="7"/>
      <c r="Q7041" s="7"/>
      <c r="R7041" s="6"/>
    </row>
    <row r="7042" spans="5:18">
      <c r="E7042" s="5"/>
      <c r="F7042" s="6"/>
      <c r="G7042" s="6"/>
      <c r="I7042" s="6"/>
      <c r="J7042" s="6"/>
      <c r="K7042" s="6"/>
      <c r="L7042" s="6"/>
      <c r="M7042" s="6"/>
      <c r="N7042" s="6"/>
      <c r="O7042" s="7"/>
      <c r="P7042" s="7"/>
      <c r="Q7042" s="7"/>
      <c r="R7042" s="6"/>
    </row>
    <row r="7043" spans="5:18">
      <c r="E7043" s="5"/>
      <c r="F7043" s="6"/>
      <c r="G7043" s="6"/>
      <c r="I7043" s="6"/>
      <c r="J7043" s="6"/>
      <c r="K7043" s="6"/>
      <c r="L7043" s="6"/>
      <c r="M7043" s="6"/>
      <c r="N7043" s="6"/>
      <c r="O7043" s="7"/>
      <c r="P7043" s="7"/>
      <c r="Q7043" s="7"/>
      <c r="R7043" s="6"/>
    </row>
    <row r="7044" spans="5:18">
      <c r="E7044" s="5"/>
      <c r="F7044" s="6"/>
      <c r="G7044" s="6"/>
      <c r="I7044" s="6"/>
      <c r="J7044" s="6"/>
      <c r="K7044" s="6"/>
      <c r="L7044" s="6"/>
      <c r="M7044" s="6"/>
      <c r="N7044" s="6"/>
      <c r="O7044" s="7"/>
      <c r="P7044" s="7"/>
      <c r="Q7044" s="7"/>
      <c r="R7044" s="6"/>
    </row>
    <row r="7045" spans="5:18">
      <c r="E7045" s="5"/>
      <c r="F7045" s="6"/>
      <c r="G7045" s="6"/>
      <c r="I7045" s="6"/>
      <c r="J7045" s="6"/>
      <c r="K7045" s="6"/>
      <c r="L7045" s="6"/>
      <c r="M7045" s="6"/>
      <c r="N7045" s="6"/>
      <c r="O7045" s="7"/>
      <c r="P7045" s="7"/>
      <c r="Q7045" s="7"/>
      <c r="R7045" s="6"/>
    </row>
    <row r="7046" spans="5:18">
      <c r="E7046" s="5"/>
      <c r="F7046" s="6"/>
      <c r="G7046" s="6"/>
      <c r="I7046" s="6"/>
      <c r="J7046" s="6"/>
      <c r="K7046" s="6"/>
      <c r="L7046" s="6"/>
      <c r="M7046" s="6"/>
      <c r="N7046" s="6"/>
      <c r="O7046" s="7"/>
      <c r="P7046" s="7"/>
      <c r="Q7046" s="7"/>
      <c r="R7046" s="6"/>
    </row>
    <row r="7047" spans="5:18">
      <c r="E7047" s="5"/>
      <c r="F7047" s="6"/>
      <c r="G7047" s="6"/>
      <c r="I7047" s="6"/>
      <c r="J7047" s="6"/>
      <c r="K7047" s="6"/>
      <c r="L7047" s="6"/>
      <c r="M7047" s="6"/>
      <c r="N7047" s="6"/>
      <c r="O7047" s="7"/>
      <c r="P7047" s="7"/>
      <c r="Q7047" s="7"/>
      <c r="R7047" s="6"/>
    </row>
    <row r="7048" spans="5:18">
      <c r="E7048" s="5"/>
      <c r="F7048" s="6"/>
      <c r="G7048" s="6"/>
      <c r="I7048" s="6"/>
      <c r="J7048" s="6"/>
      <c r="K7048" s="6"/>
      <c r="L7048" s="6"/>
      <c r="M7048" s="6"/>
      <c r="N7048" s="6"/>
      <c r="O7048" s="7"/>
      <c r="P7048" s="7"/>
      <c r="Q7048" s="7"/>
      <c r="R7048" s="6"/>
    </row>
    <row r="7049" spans="5:18">
      <c r="E7049" s="5"/>
      <c r="F7049" s="6"/>
      <c r="G7049" s="6"/>
      <c r="I7049" s="6"/>
      <c r="J7049" s="6"/>
      <c r="K7049" s="6"/>
      <c r="L7049" s="6"/>
      <c r="M7049" s="6"/>
      <c r="N7049" s="6"/>
      <c r="O7049" s="7"/>
      <c r="P7049" s="7"/>
      <c r="Q7049" s="7"/>
      <c r="R7049" s="6"/>
    </row>
    <row r="7050" spans="5:18">
      <c r="E7050" s="5"/>
      <c r="F7050" s="6"/>
      <c r="G7050" s="6"/>
      <c r="I7050" s="6"/>
      <c r="J7050" s="6"/>
      <c r="K7050" s="6"/>
      <c r="L7050" s="6"/>
      <c r="M7050" s="6"/>
      <c r="N7050" s="6"/>
      <c r="O7050" s="7"/>
      <c r="P7050" s="7"/>
      <c r="Q7050" s="7"/>
      <c r="R7050" s="6"/>
    </row>
    <row r="7051" spans="5:18">
      <c r="E7051" s="5"/>
      <c r="F7051" s="6"/>
      <c r="G7051" s="6"/>
      <c r="I7051" s="6"/>
      <c r="J7051" s="6"/>
      <c r="K7051" s="6"/>
      <c r="L7051" s="6"/>
      <c r="M7051" s="6"/>
      <c r="N7051" s="6"/>
      <c r="O7051" s="7"/>
      <c r="P7051" s="7"/>
      <c r="Q7051" s="7"/>
      <c r="R7051" s="6"/>
    </row>
    <row r="7052" spans="5:18">
      <c r="E7052" s="5"/>
      <c r="F7052" s="6"/>
      <c r="G7052" s="6"/>
      <c r="I7052" s="6"/>
      <c r="J7052" s="6"/>
      <c r="K7052" s="6"/>
      <c r="L7052" s="6"/>
      <c r="M7052" s="6"/>
      <c r="N7052" s="6"/>
      <c r="O7052" s="7"/>
      <c r="P7052" s="7"/>
      <c r="Q7052" s="7"/>
      <c r="R7052" s="6"/>
    </row>
    <row r="7053" spans="5:18">
      <c r="E7053" s="5"/>
      <c r="F7053" s="6"/>
      <c r="G7053" s="6"/>
      <c r="I7053" s="6"/>
      <c r="J7053" s="6"/>
      <c r="K7053" s="6"/>
      <c r="L7053" s="6"/>
      <c r="M7053" s="6"/>
      <c r="N7053" s="6"/>
      <c r="O7053" s="7"/>
      <c r="P7053" s="7"/>
      <c r="Q7053" s="7"/>
      <c r="R7053" s="6"/>
    </row>
    <row r="7054" spans="5:18">
      <c r="E7054" s="5"/>
      <c r="F7054" s="6"/>
      <c r="G7054" s="6"/>
      <c r="I7054" s="6"/>
      <c r="J7054" s="6"/>
      <c r="K7054" s="6"/>
      <c r="L7054" s="6"/>
      <c r="M7054" s="6"/>
      <c r="N7054" s="6"/>
      <c r="O7054" s="7"/>
      <c r="P7054" s="7"/>
      <c r="Q7054" s="7"/>
      <c r="R7054" s="6"/>
    </row>
    <row r="7055" spans="5:18">
      <c r="E7055" s="5"/>
      <c r="F7055" s="6"/>
      <c r="G7055" s="6"/>
      <c r="I7055" s="6"/>
      <c r="J7055" s="6"/>
      <c r="K7055" s="6"/>
      <c r="L7055" s="6"/>
      <c r="M7055" s="6"/>
      <c r="N7055" s="6"/>
      <c r="O7055" s="7"/>
      <c r="P7055" s="7"/>
      <c r="Q7055" s="7"/>
      <c r="R7055" s="6"/>
    </row>
    <row r="7056" spans="5:18">
      <c r="E7056" s="5"/>
      <c r="F7056" s="6"/>
      <c r="G7056" s="6"/>
      <c r="I7056" s="6"/>
      <c r="J7056" s="6"/>
      <c r="K7056" s="6"/>
      <c r="L7056" s="6"/>
      <c r="M7056" s="6"/>
      <c r="N7056" s="6"/>
      <c r="O7056" s="7"/>
      <c r="P7056" s="7"/>
      <c r="Q7056" s="7"/>
      <c r="R7056" s="6"/>
    </row>
    <row r="7057" spans="5:18">
      <c r="E7057" s="5"/>
      <c r="F7057" s="6"/>
      <c r="G7057" s="6"/>
      <c r="I7057" s="6"/>
      <c r="J7057" s="6"/>
      <c r="K7057" s="6"/>
      <c r="L7057" s="6"/>
      <c r="M7057" s="6"/>
      <c r="N7057" s="6"/>
      <c r="O7057" s="7"/>
      <c r="P7057" s="7"/>
      <c r="Q7057" s="7"/>
      <c r="R7057" s="6"/>
    </row>
    <row r="7058" spans="5:18">
      <c r="E7058" s="5"/>
      <c r="F7058" s="6"/>
      <c r="G7058" s="6"/>
      <c r="I7058" s="6"/>
      <c r="J7058" s="6"/>
      <c r="K7058" s="6"/>
      <c r="L7058" s="6"/>
      <c r="M7058" s="6"/>
      <c r="N7058" s="6"/>
      <c r="O7058" s="7"/>
      <c r="P7058" s="7"/>
      <c r="Q7058" s="7"/>
      <c r="R7058" s="6"/>
    </row>
    <row r="7059" spans="5:18">
      <c r="E7059" s="5"/>
      <c r="F7059" s="6"/>
      <c r="G7059" s="6"/>
      <c r="I7059" s="6"/>
      <c r="J7059" s="6"/>
      <c r="K7059" s="6"/>
      <c r="L7059" s="6"/>
      <c r="M7059" s="6"/>
      <c r="N7059" s="6"/>
      <c r="O7059" s="7"/>
      <c r="P7059" s="7"/>
      <c r="Q7059" s="7"/>
      <c r="R7059" s="6"/>
    </row>
    <row r="7060" spans="5:18">
      <c r="E7060" s="5"/>
      <c r="F7060" s="6"/>
      <c r="G7060" s="6"/>
      <c r="I7060" s="6"/>
      <c r="J7060" s="6"/>
      <c r="K7060" s="6"/>
      <c r="L7060" s="6"/>
      <c r="M7060" s="6"/>
      <c r="N7060" s="6"/>
      <c r="O7060" s="7"/>
      <c r="P7060" s="7"/>
      <c r="Q7060" s="7"/>
      <c r="R7060" s="6"/>
    </row>
    <row r="7061" spans="5:18">
      <c r="E7061" s="5"/>
      <c r="F7061" s="6"/>
      <c r="G7061" s="6"/>
      <c r="I7061" s="6"/>
      <c r="J7061" s="6"/>
      <c r="K7061" s="6"/>
      <c r="L7061" s="6"/>
      <c r="M7061" s="6"/>
      <c r="N7061" s="6"/>
      <c r="O7061" s="7"/>
      <c r="P7061" s="7"/>
      <c r="Q7061" s="7"/>
      <c r="R7061" s="6"/>
    </row>
    <row r="7062" spans="5:18">
      <c r="E7062" s="5"/>
      <c r="F7062" s="6"/>
      <c r="G7062" s="6"/>
      <c r="I7062" s="6"/>
      <c r="J7062" s="6"/>
      <c r="K7062" s="6"/>
      <c r="L7062" s="6"/>
      <c r="M7062" s="6"/>
      <c r="N7062" s="6"/>
      <c r="O7062" s="7"/>
      <c r="P7062" s="7"/>
      <c r="Q7062" s="7"/>
      <c r="R7062" s="6"/>
    </row>
    <row r="7063" spans="5:18">
      <c r="E7063" s="5"/>
      <c r="F7063" s="6"/>
      <c r="G7063" s="6"/>
      <c r="I7063" s="6"/>
      <c r="J7063" s="6"/>
      <c r="K7063" s="6"/>
      <c r="L7063" s="6"/>
      <c r="M7063" s="6"/>
      <c r="N7063" s="6"/>
      <c r="O7063" s="7"/>
      <c r="P7063" s="7"/>
      <c r="Q7063" s="7"/>
      <c r="R7063" s="6"/>
    </row>
    <row r="7064" spans="5:18">
      <c r="E7064" s="5"/>
      <c r="F7064" s="6"/>
      <c r="G7064" s="6"/>
      <c r="I7064" s="6"/>
      <c r="J7064" s="6"/>
      <c r="K7064" s="6"/>
      <c r="L7064" s="6"/>
      <c r="M7064" s="6"/>
      <c r="N7064" s="6"/>
      <c r="O7064" s="7"/>
      <c r="P7064" s="7"/>
      <c r="Q7064" s="7"/>
      <c r="R7064" s="6"/>
    </row>
    <row r="7065" spans="5:18">
      <c r="E7065" s="5"/>
      <c r="F7065" s="6"/>
      <c r="G7065" s="6"/>
      <c r="I7065" s="6"/>
      <c r="J7065" s="6"/>
      <c r="K7065" s="6"/>
      <c r="L7065" s="6"/>
      <c r="M7065" s="6"/>
      <c r="N7065" s="6"/>
      <c r="O7065" s="7"/>
      <c r="P7065" s="7"/>
      <c r="Q7065" s="7"/>
      <c r="R7065" s="6"/>
    </row>
    <row r="7066" spans="5:18">
      <c r="E7066" s="5"/>
      <c r="F7066" s="6"/>
      <c r="G7066" s="6"/>
      <c r="I7066" s="6"/>
      <c r="J7066" s="6"/>
      <c r="K7066" s="6"/>
      <c r="L7066" s="6"/>
      <c r="M7066" s="6"/>
      <c r="N7066" s="6"/>
      <c r="O7066" s="7"/>
      <c r="P7066" s="7"/>
      <c r="Q7066" s="7"/>
      <c r="R7066" s="6"/>
    </row>
    <row r="7067" spans="5:18">
      <c r="E7067" s="5"/>
      <c r="F7067" s="6"/>
      <c r="G7067" s="6"/>
      <c r="I7067" s="6"/>
      <c r="J7067" s="6"/>
      <c r="K7067" s="6"/>
      <c r="L7067" s="6"/>
      <c r="M7067" s="6"/>
      <c r="N7067" s="6"/>
      <c r="O7067" s="7"/>
      <c r="P7067" s="7"/>
      <c r="Q7067" s="7"/>
      <c r="R7067" s="6"/>
    </row>
    <row r="7068" spans="5:18">
      <c r="E7068" s="5"/>
      <c r="F7068" s="6"/>
      <c r="G7068" s="6"/>
      <c r="I7068" s="6"/>
      <c r="J7068" s="6"/>
      <c r="K7068" s="6"/>
      <c r="L7068" s="6"/>
      <c r="M7068" s="6"/>
      <c r="N7068" s="6"/>
      <c r="O7068" s="7"/>
      <c r="P7068" s="7"/>
      <c r="Q7068" s="7"/>
      <c r="R7068" s="6"/>
    </row>
    <row r="7069" spans="5:18">
      <c r="E7069" s="5"/>
      <c r="F7069" s="6"/>
      <c r="G7069" s="6"/>
      <c r="I7069" s="6"/>
      <c r="J7069" s="6"/>
      <c r="K7069" s="6"/>
      <c r="L7069" s="6"/>
      <c r="M7069" s="6"/>
      <c r="N7069" s="6"/>
      <c r="O7069" s="7"/>
      <c r="P7069" s="7"/>
      <c r="Q7069" s="7"/>
      <c r="R7069" s="6"/>
    </row>
    <row r="7070" spans="5:18">
      <c r="E7070" s="5"/>
      <c r="F7070" s="6"/>
      <c r="G7070" s="6"/>
      <c r="I7070" s="6"/>
      <c r="J7070" s="6"/>
      <c r="K7070" s="6"/>
      <c r="L7070" s="6"/>
      <c r="M7070" s="6"/>
      <c r="N7070" s="6"/>
      <c r="O7070" s="7"/>
      <c r="P7070" s="7"/>
      <c r="Q7070" s="7"/>
      <c r="R7070" s="6"/>
    </row>
    <row r="7071" spans="5:18">
      <c r="E7071" s="5"/>
      <c r="F7071" s="6"/>
      <c r="G7071" s="6"/>
      <c r="I7071" s="6"/>
      <c r="J7071" s="6"/>
      <c r="K7071" s="6"/>
      <c r="L7071" s="6"/>
      <c r="M7071" s="6"/>
      <c r="N7071" s="6"/>
      <c r="O7071" s="7"/>
      <c r="P7071" s="7"/>
      <c r="Q7071" s="7"/>
      <c r="R7071" s="6"/>
    </row>
    <row r="7072" spans="5:18">
      <c r="E7072" s="5"/>
      <c r="F7072" s="6"/>
      <c r="G7072" s="6"/>
      <c r="I7072" s="6"/>
      <c r="J7072" s="6"/>
      <c r="K7072" s="6"/>
      <c r="L7072" s="6"/>
      <c r="M7072" s="6"/>
      <c r="N7072" s="6"/>
      <c r="O7072" s="7"/>
      <c r="P7072" s="7"/>
      <c r="Q7072" s="7"/>
      <c r="R7072" s="6"/>
    </row>
    <row r="7073" spans="5:18">
      <c r="E7073" s="5"/>
      <c r="F7073" s="6"/>
      <c r="G7073" s="6"/>
      <c r="I7073" s="6"/>
      <c r="J7073" s="6"/>
      <c r="K7073" s="6"/>
      <c r="L7073" s="6"/>
      <c r="M7073" s="6"/>
      <c r="N7073" s="6"/>
      <c r="O7073" s="7"/>
      <c r="P7073" s="7"/>
      <c r="Q7073" s="7"/>
      <c r="R7073" s="6"/>
    </row>
    <row r="7074" spans="5:18">
      <c r="E7074" s="5"/>
      <c r="F7074" s="6"/>
      <c r="G7074" s="6"/>
      <c r="I7074" s="6"/>
      <c r="J7074" s="6"/>
      <c r="K7074" s="6"/>
      <c r="L7074" s="6"/>
      <c r="M7074" s="6"/>
      <c r="N7074" s="6"/>
      <c r="O7074" s="7"/>
      <c r="P7074" s="7"/>
      <c r="Q7074" s="7"/>
      <c r="R7074" s="6"/>
    </row>
    <row r="7075" spans="5:18">
      <c r="E7075" s="5"/>
      <c r="F7075" s="6"/>
      <c r="G7075" s="6"/>
      <c r="I7075" s="6"/>
      <c r="J7075" s="6"/>
      <c r="K7075" s="6"/>
      <c r="L7075" s="6"/>
      <c r="M7075" s="6"/>
      <c r="N7075" s="6"/>
      <c r="O7075" s="7"/>
      <c r="P7075" s="7"/>
      <c r="Q7075" s="7"/>
      <c r="R7075" s="6"/>
    </row>
    <row r="7076" spans="5:18">
      <c r="E7076" s="5"/>
      <c r="F7076" s="6"/>
      <c r="G7076" s="6"/>
      <c r="I7076" s="6"/>
      <c r="J7076" s="6"/>
      <c r="K7076" s="6"/>
      <c r="L7076" s="6"/>
      <c r="M7076" s="6"/>
      <c r="N7076" s="6"/>
      <c r="O7076" s="7"/>
      <c r="P7076" s="7"/>
      <c r="Q7076" s="7"/>
      <c r="R7076" s="6"/>
    </row>
    <row r="7077" spans="5:18">
      <c r="E7077" s="5"/>
      <c r="F7077" s="6"/>
      <c r="G7077" s="6"/>
      <c r="I7077" s="6"/>
      <c r="J7077" s="6"/>
      <c r="K7077" s="6"/>
      <c r="L7077" s="6"/>
      <c r="M7077" s="6"/>
      <c r="N7077" s="6"/>
      <c r="O7077" s="7"/>
      <c r="P7077" s="7"/>
      <c r="Q7077" s="7"/>
      <c r="R7077" s="6"/>
    </row>
    <row r="7078" spans="5:18">
      <c r="E7078" s="5"/>
      <c r="F7078" s="6"/>
      <c r="G7078" s="6"/>
      <c r="I7078" s="6"/>
      <c r="J7078" s="6"/>
      <c r="K7078" s="6"/>
      <c r="L7078" s="6"/>
      <c r="M7078" s="6"/>
      <c r="N7078" s="6"/>
      <c r="O7078" s="7"/>
      <c r="P7078" s="7"/>
      <c r="Q7078" s="7"/>
      <c r="R7078" s="6"/>
    </row>
    <row r="7079" spans="5:18">
      <c r="E7079" s="5"/>
      <c r="F7079" s="6"/>
      <c r="G7079" s="6"/>
      <c r="I7079" s="6"/>
      <c r="J7079" s="6"/>
      <c r="K7079" s="6"/>
      <c r="L7079" s="6"/>
      <c r="M7079" s="6"/>
      <c r="N7079" s="6"/>
      <c r="O7079" s="7"/>
      <c r="P7079" s="7"/>
      <c r="Q7079" s="7"/>
      <c r="R7079" s="6"/>
    </row>
    <row r="7080" spans="5:18">
      <c r="E7080" s="5"/>
      <c r="F7080" s="6"/>
      <c r="G7080" s="6"/>
      <c r="I7080" s="6"/>
      <c r="J7080" s="6"/>
      <c r="K7080" s="6"/>
      <c r="L7080" s="6"/>
      <c r="M7080" s="6"/>
      <c r="N7080" s="6"/>
      <c r="O7080" s="7"/>
      <c r="P7080" s="7"/>
      <c r="Q7080" s="7"/>
      <c r="R7080" s="6"/>
    </row>
    <row r="7081" spans="5:18">
      <c r="E7081" s="5"/>
      <c r="F7081" s="6"/>
      <c r="G7081" s="6"/>
      <c r="I7081" s="6"/>
      <c r="J7081" s="6"/>
      <c r="K7081" s="6"/>
      <c r="L7081" s="6"/>
      <c r="M7081" s="6"/>
      <c r="N7081" s="6"/>
      <c r="O7081" s="7"/>
      <c r="P7081" s="7"/>
      <c r="Q7081" s="7"/>
      <c r="R7081" s="6"/>
    </row>
    <row r="7082" spans="5:18">
      <c r="E7082" s="5"/>
      <c r="F7082" s="6"/>
      <c r="G7082" s="6"/>
      <c r="I7082" s="6"/>
      <c r="J7082" s="6"/>
      <c r="K7082" s="6"/>
      <c r="L7082" s="6"/>
      <c r="M7082" s="6"/>
      <c r="N7082" s="6"/>
      <c r="O7082" s="7"/>
      <c r="P7082" s="7"/>
      <c r="Q7082" s="7"/>
      <c r="R7082" s="6"/>
    </row>
    <row r="7083" spans="5:18">
      <c r="E7083" s="5"/>
      <c r="F7083" s="6"/>
      <c r="G7083" s="6"/>
      <c r="I7083" s="6"/>
      <c r="J7083" s="6"/>
      <c r="K7083" s="6"/>
      <c r="L7083" s="6"/>
      <c r="M7083" s="6"/>
      <c r="N7083" s="6"/>
      <c r="O7083" s="7"/>
      <c r="P7083" s="7"/>
      <c r="Q7083" s="7"/>
      <c r="R7083" s="6"/>
    </row>
    <row r="7084" spans="5:18">
      <c r="E7084" s="5"/>
      <c r="F7084" s="6"/>
      <c r="G7084" s="6"/>
      <c r="I7084" s="6"/>
      <c r="J7084" s="6"/>
      <c r="K7084" s="6"/>
      <c r="L7084" s="6"/>
      <c r="M7084" s="6"/>
      <c r="N7084" s="6"/>
      <c r="O7084" s="7"/>
      <c r="P7084" s="7"/>
      <c r="Q7084" s="7"/>
      <c r="R7084" s="6"/>
    </row>
    <row r="7085" spans="5:18">
      <c r="E7085" s="5"/>
      <c r="F7085" s="6"/>
      <c r="G7085" s="6"/>
      <c r="I7085" s="6"/>
      <c r="J7085" s="6"/>
      <c r="K7085" s="6"/>
      <c r="L7085" s="6"/>
      <c r="M7085" s="6"/>
      <c r="N7085" s="6"/>
      <c r="O7085" s="7"/>
      <c r="P7085" s="7"/>
      <c r="Q7085" s="7"/>
      <c r="R7085" s="6"/>
    </row>
    <row r="7086" spans="5:18">
      <c r="E7086" s="5"/>
      <c r="F7086" s="6"/>
      <c r="G7086" s="6"/>
      <c r="I7086" s="6"/>
      <c r="J7086" s="6"/>
      <c r="K7086" s="6"/>
      <c r="L7086" s="6"/>
      <c r="M7086" s="6"/>
      <c r="N7086" s="6"/>
      <c r="O7086" s="7"/>
      <c r="P7086" s="7"/>
      <c r="Q7086" s="7"/>
      <c r="R7086" s="6"/>
    </row>
    <row r="7087" spans="5:18">
      <c r="E7087" s="5"/>
      <c r="F7087" s="6"/>
      <c r="G7087" s="6"/>
      <c r="I7087" s="6"/>
      <c r="J7087" s="6"/>
      <c r="K7087" s="6"/>
      <c r="L7087" s="6"/>
      <c r="M7087" s="6"/>
      <c r="N7087" s="6"/>
      <c r="O7087" s="7"/>
      <c r="P7087" s="7"/>
      <c r="Q7087" s="7"/>
      <c r="R7087" s="6"/>
    </row>
    <row r="7088" spans="5:18">
      <c r="E7088" s="5"/>
      <c r="F7088" s="6"/>
      <c r="G7088" s="6"/>
      <c r="I7088" s="6"/>
      <c r="J7088" s="6"/>
      <c r="K7088" s="6"/>
      <c r="L7088" s="6"/>
      <c r="M7088" s="6"/>
      <c r="N7088" s="6"/>
      <c r="O7088" s="7"/>
      <c r="P7088" s="7"/>
      <c r="Q7088" s="7"/>
      <c r="R7088" s="6"/>
    </row>
    <row r="7089" spans="5:18">
      <c r="E7089" s="5"/>
      <c r="F7089" s="6"/>
      <c r="G7089" s="6"/>
      <c r="I7089" s="6"/>
      <c r="J7089" s="6"/>
      <c r="K7089" s="6"/>
      <c r="L7089" s="6"/>
      <c r="M7089" s="6"/>
      <c r="N7089" s="6"/>
      <c r="O7089" s="7"/>
      <c r="P7089" s="7"/>
      <c r="Q7089" s="7"/>
      <c r="R7089" s="6"/>
    </row>
    <row r="7090" spans="5:18">
      <c r="E7090" s="5"/>
      <c r="F7090" s="6"/>
      <c r="G7090" s="6"/>
      <c r="I7090" s="6"/>
      <c r="J7090" s="6"/>
      <c r="K7090" s="6"/>
      <c r="L7090" s="6"/>
      <c r="M7090" s="6"/>
      <c r="N7090" s="6"/>
      <c r="O7090" s="7"/>
      <c r="P7090" s="7"/>
      <c r="Q7090" s="7"/>
      <c r="R7090" s="6"/>
    </row>
    <row r="7091" spans="5:18">
      <c r="E7091" s="5"/>
      <c r="F7091" s="6"/>
      <c r="G7091" s="6"/>
      <c r="I7091" s="6"/>
      <c r="J7091" s="6"/>
      <c r="K7091" s="6"/>
      <c r="L7091" s="6"/>
      <c r="M7091" s="6"/>
      <c r="N7091" s="6"/>
      <c r="O7091" s="7"/>
      <c r="P7091" s="7"/>
      <c r="Q7091" s="7"/>
      <c r="R7091" s="6"/>
    </row>
    <row r="7092" spans="5:18">
      <c r="E7092" s="5"/>
      <c r="F7092" s="6"/>
      <c r="G7092" s="6"/>
      <c r="I7092" s="6"/>
      <c r="J7092" s="6"/>
      <c r="K7092" s="6"/>
      <c r="L7092" s="6"/>
      <c r="M7092" s="6"/>
      <c r="N7092" s="6"/>
      <c r="O7092" s="7"/>
      <c r="P7092" s="7"/>
      <c r="Q7092" s="7"/>
      <c r="R7092" s="6"/>
    </row>
    <row r="7093" spans="5:18">
      <c r="E7093" s="5"/>
      <c r="F7093" s="6"/>
      <c r="G7093" s="6"/>
      <c r="I7093" s="6"/>
      <c r="J7093" s="6"/>
      <c r="K7093" s="6"/>
      <c r="L7093" s="6"/>
      <c r="M7093" s="6"/>
      <c r="N7093" s="6"/>
      <c r="O7093" s="7"/>
      <c r="P7093" s="7"/>
      <c r="Q7093" s="7"/>
      <c r="R7093" s="6"/>
    </row>
    <row r="7094" spans="5:18">
      <c r="E7094" s="5"/>
      <c r="F7094" s="6"/>
      <c r="G7094" s="6"/>
      <c r="I7094" s="6"/>
      <c r="J7094" s="6"/>
      <c r="K7094" s="6"/>
      <c r="L7094" s="6"/>
      <c r="M7094" s="6"/>
      <c r="N7094" s="6"/>
      <c r="O7094" s="7"/>
      <c r="P7094" s="7"/>
      <c r="Q7094" s="7"/>
      <c r="R7094" s="6"/>
    </row>
    <row r="7095" spans="5:18">
      <c r="E7095" s="5"/>
      <c r="F7095" s="6"/>
      <c r="G7095" s="6"/>
      <c r="I7095" s="6"/>
      <c r="J7095" s="6"/>
      <c r="K7095" s="6"/>
      <c r="L7095" s="6"/>
      <c r="M7095" s="6"/>
      <c r="N7095" s="6"/>
      <c r="O7095" s="7"/>
      <c r="P7095" s="7"/>
      <c r="Q7095" s="7"/>
      <c r="R7095" s="6"/>
    </row>
    <row r="7096" spans="5:18">
      <c r="E7096" s="5"/>
      <c r="F7096" s="6"/>
      <c r="G7096" s="6"/>
      <c r="I7096" s="6"/>
      <c r="J7096" s="6"/>
      <c r="K7096" s="6"/>
      <c r="L7096" s="6"/>
      <c r="M7096" s="6"/>
      <c r="N7096" s="6"/>
      <c r="O7096" s="7"/>
      <c r="P7096" s="7"/>
      <c r="Q7096" s="7"/>
      <c r="R7096" s="6"/>
    </row>
    <row r="7097" spans="5:18">
      <c r="E7097" s="5"/>
      <c r="F7097" s="6"/>
      <c r="G7097" s="6"/>
      <c r="I7097" s="6"/>
      <c r="J7097" s="6"/>
      <c r="K7097" s="6"/>
      <c r="L7097" s="6"/>
      <c r="M7097" s="6"/>
      <c r="N7097" s="6"/>
      <c r="O7097" s="7"/>
      <c r="P7097" s="7"/>
      <c r="Q7097" s="7"/>
      <c r="R7097" s="6"/>
    </row>
    <row r="7098" spans="5:18">
      <c r="E7098" s="5"/>
      <c r="F7098" s="6"/>
      <c r="G7098" s="6"/>
      <c r="I7098" s="6"/>
      <c r="J7098" s="6"/>
      <c r="K7098" s="6"/>
      <c r="L7098" s="6"/>
      <c r="M7098" s="6"/>
      <c r="N7098" s="6"/>
      <c r="O7098" s="7"/>
      <c r="P7098" s="7"/>
      <c r="Q7098" s="7"/>
      <c r="R7098" s="6"/>
    </row>
    <row r="7099" spans="5:18">
      <c r="E7099" s="5"/>
      <c r="F7099" s="6"/>
      <c r="G7099" s="6"/>
      <c r="I7099" s="6"/>
      <c r="J7099" s="6"/>
      <c r="K7099" s="6"/>
      <c r="L7099" s="6"/>
      <c r="M7099" s="6"/>
      <c r="N7099" s="6"/>
      <c r="O7099" s="7"/>
      <c r="P7099" s="7"/>
      <c r="Q7099" s="7"/>
      <c r="R7099" s="6"/>
    </row>
    <row r="7100" spans="5:18">
      <c r="E7100" s="5"/>
      <c r="F7100" s="6"/>
      <c r="G7100" s="6"/>
      <c r="I7100" s="6"/>
      <c r="J7100" s="6"/>
      <c r="K7100" s="6"/>
      <c r="L7100" s="6"/>
      <c r="M7100" s="6"/>
      <c r="N7100" s="6"/>
      <c r="O7100" s="7"/>
      <c r="P7100" s="7"/>
      <c r="Q7100" s="7"/>
      <c r="R7100" s="6"/>
    </row>
    <row r="7101" spans="5:18">
      <c r="E7101" s="5"/>
      <c r="F7101" s="6"/>
      <c r="G7101" s="6"/>
      <c r="I7101" s="6"/>
      <c r="J7101" s="6"/>
      <c r="K7101" s="6"/>
      <c r="L7101" s="6"/>
      <c r="M7101" s="6"/>
      <c r="N7101" s="6"/>
      <c r="O7101" s="7"/>
      <c r="P7101" s="7"/>
      <c r="Q7101" s="7"/>
      <c r="R7101" s="6"/>
    </row>
    <row r="7102" spans="5:18">
      <c r="E7102" s="5"/>
      <c r="F7102" s="6"/>
      <c r="G7102" s="6"/>
      <c r="I7102" s="6"/>
      <c r="J7102" s="6"/>
      <c r="K7102" s="6"/>
      <c r="L7102" s="6"/>
      <c r="M7102" s="6"/>
      <c r="N7102" s="6"/>
      <c r="O7102" s="7"/>
      <c r="P7102" s="7"/>
      <c r="Q7102" s="7"/>
      <c r="R7102" s="6"/>
    </row>
    <row r="7103" spans="5:18">
      <c r="E7103" s="5"/>
      <c r="F7103" s="6"/>
      <c r="G7103" s="6"/>
      <c r="I7103" s="6"/>
      <c r="J7103" s="6"/>
      <c r="K7103" s="6"/>
      <c r="L7103" s="6"/>
      <c r="M7103" s="6"/>
      <c r="N7103" s="6"/>
      <c r="O7103" s="7"/>
      <c r="P7103" s="7"/>
      <c r="Q7103" s="7"/>
      <c r="R7103" s="6"/>
    </row>
    <row r="7104" spans="5:18">
      <c r="E7104" s="5"/>
      <c r="F7104" s="6"/>
      <c r="G7104" s="6"/>
      <c r="I7104" s="6"/>
      <c r="J7104" s="6"/>
      <c r="K7104" s="6"/>
      <c r="L7104" s="6"/>
      <c r="M7104" s="6"/>
      <c r="N7104" s="6"/>
      <c r="O7104" s="7"/>
      <c r="P7104" s="7"/>
      <c r="Q7104" s="7"/>
      <c r="R7104" s="6"/>
    </row>
    <row r="7105" spans="5:18">
      <c r="E7105" s="5"/>
      <c r="F7105" s="6"/>
      <c r="G7105" s="6"/>
      <c r="I7105" s="6"/>
      <c r="J7105" s="6"/>
      <c r="K7105" s="6"/>
      <c r="L7105" s="6"/>
      <c r="M7105" s="6"/>
      <c r="N7105" s="6"/>
      <c r="O7105" s="7"/>
      <c r="P7105" s="7"/>
      <c r="Q7105" s="7"/>
      <c r="R7105" s="6"/>
    </row>
    <row r="7106" spans="5:18">
      <c r="E7106" s="5"/>
      <c r="F7106" s="6"/>
      <c r="G7106" s="6"/>
      <c r="I7106" s="6"/>
      <c r="J7106" s="6"/>
      <c r="K7106" s="6"/>
      <c r="L7106" s="6"/>
      <c r="M7106" s="6"/>
      <c r="N7106" s="6"/>
      <c r="O7106" s="7"/>
      <c r="P7106" s="7"/>
      <c r="Q7106" s="7"/>
      <c r="R7106" s="6"/>
    </row>
    <row r="7107" spans="5:18">
      <c r="E7107" s="5"/>
      <c r="F7107" s="6"/>
      <c r="G7107" s="6"/>
      <c r="I7107" s="6"/>
      <c r="J7107" s="6"/>
      <c r="K7107" s="6"/>
      <c r="L7107" s="6"/>
      <c r="M7107" s="6"/>
      <c r="N7107" s="6"/>
      <c r="O7107" s="7"/>
      <c r="P7107" s="7"/>
      <c r="Q7107" s="7"/>
      <c r="R7107" s="6"/>
    </row>
    <row r="7108" spans="5:18">
      <c r="E7108" s="5"/>
      <c r="F7108" s="6"/>
      <c r="G7108" s="6"/>
      <c r="I7108" s="6"/>
      <c r="J7108" s="6"/>
      <c r="K7108" s="6"/>
      <c r="L7108" s="6"/>
      <c r="M7108" s="6"/>
      <c r="N7108" s="6"/>
      <c r="O7108" s="7"/>
      <c r="P7108" s="7"/>
      <c r="Q7108" s="7"/>
      <c r="R7108" s="6"/>
    </row>
    <row r="7109" spans="5:18">
      <c r="E7109" s="5"/>
      <c r="F7109" s="6"/>
      <c r="G7109" s="6"/>
      <c r="I7109" s="6"/>
      <c r="J7109" s="6"/>
      <c r="K7109" s="6"/>
      <c r="L7109" s="6"/>
      <c r="M7109" s="6"/>
      <c r="N7109" s="6"/>
      <c r="O7109" s="7"/>
      <c r="P7109" s="7"/>
      <c r="Q7109" s="7"/>
      <c r="R7109" s="6"/>
    </row>
    <row r="7110" spans="5:18">
      <c r="E7110" s="5"/>
      <c r="F7110" s="6"/>
      <c r="G7110" s="6"/>
      <c r="I7110" s="6"/>
      <c r="J7110" s="6"/>
      <c r="K7110" s="6"/>
      <c r="L7110" s="6"/>
      <c r="M7110" s="6"/>
      <c r="N7110" s="6"/>
      <c r="O7110" s="7"/>
      <c r="P7110" s="7"/>
      <c r="Q7110" s="7"/>
      <c r="R7110" s="6"/>
    </row>
    <row r="7111" spans="5:18">
      <c r="E7111" s="5"/>
      <c r="F7111" s="6"/>
      <c r="G7111" s="6"/>
      <c r="I7111" s="6"/>
      <c r="J7111" s="6"/>
      <c r="K7111" s="6"/>
      <c r="L7111" s="6"/>
      <c r="M7111" s="6"/>
      <c r="N7111" s="6"/>
      <c r="O7111" s="7"/>
      <c r="P7111" s="7"/>
      <c r="Q7111" s="7"/>
      <c r="R7111" s="6"/>
    </row>
    <row r="7112" spans="5:18">
      <c r="E7112" s="5"/>
      <c r="F7112" s="6"/>
      <c r="G7112" s="6"/>
      <c r="I7112" s="6"/>
      <c r="J7112" s="6"/>
      <c r="K7112" s="6"/>
      <c r="L7112" s="6"/>
      <c r="M7112" s="6"/>
      <c r="N7112" s="6"/>
      <c r="O7112" s="7"/>
      <c r="P7112" s="7"/>
      <c r="Q7112" s="7"/>
      <c r="R7112" s="6"/>
    </row>
    <row r="7113" spans="5:18">
      <c r="E7113" s="5"/>
      <c r="F7113" s="6"/>
      <c r="G7113" s="6"/>
      <c r="I7113" s="6"/>
      <c r="J7113" s="6"/>
      <c r="K7113" s="6"/>
      <c r="L7113" s="6"/>
      <c r="M7113" s="6"/>
      <c r="N7113" s="6"/>
      <c r="O7113" s="7"/>
      <c r="P7113" s="7"/>
      <c r="Q7113" s="7"/>
      <c r="R7113" s="6"/>
    </row>
    <row r="7114" spans="5:18">
      <c r="E7114" s="5"/>
      <c r="F7114" s="6"/>
      <c r="G7114" s="6"/>
      <c r="I7114" s="6"/>
      <c r="J7114" s="6"/>
      <c r="K7114" s="6"/>
      <c r="L7114" s="6"/>
      <c r="M7114" s="6"/>
      <c r="N7114" s="6"/>
      <c r="O7114" s="7"/>
      <c r="P7114" s="7"/>
      <c r="Q7114" s="7"/>
      <c r="R7114" s="6"/>
    </row>
    <row r="7115" spans="5:18">
      <c r="E7115" s="5"/>
      <c r="F7115" s="6"/>
      <c r="G7115" s="6"/>
      <c r="I7115" s="6"/>
      <c r="J7115" s="6"/>
      <c r="K7115" s="6"/>
      <c r="L7115" s="6"/>
      <c r="M7115" s="6"/>
      <c r="N7115" s="6"/>
      <c r="O7115" s="7"/>
      <c r="P7115" s="7"/>
      <c r="Q7115" s="7"/>
      <c r="R7115" s="6"/>
    </row>
    <row r="7116" spans="5:18">
      <c r="E7116" s="5"/>
      <c r="F7116" s="6"/>
      <c r="G7116" s="6"/>
      <c r="I7116" s="6"/>
      <c r="J7116" s="6"/>
      <c r="K7116" s="6"/>
      <c r="L7116" s="6"/>
      <c r="M7116" s="6"/>
      <c r="N7116" s="6"/>
      <c r="O7116" s="7"/>
      <c r="P7116" s="7"/>
      <c r="Q7116" s="7"/>
      <c r="R7116" s="6"/>
    </row>
    <row r="7117" spans="5:18">
      <c r="E7117" s="5"/>
      <c r="F7117" s="6"/>
      <c r="G7117" s="6"/>
      <c r="I7117" s="6"/>
      <c r="J7117" s="6"/>
      <c r="K7117" s="6"/>
      <c r="L7117" s="6"/>
      <c r="M7117" s="6"/>
      <c r="N7117" s="6"/>
      <c r="O7117" s="7"/>
      <c r="P7117" s="7"/>
      <c r="Q7117" s="7"/>
      <c r="R7117" s="6"/>
    </row>
    <row r="7118" spans="5:18">
      <c r="E7118" s="5"/>
      <c r="F7118" s="6"/>
      <c r="G7118" s="6"/>
      <c r="I7118" s="6"/>
      <c r="J7118" s="6"/>
      <c r="K7118" s="6"/>
      <c r="L7118" s="6"/>
      <c r="M7118" s="6"/>
      <c r="N7118" s="6"/>
      <c r="O7118" s="7"/>
      <c r="P7118" s="7"/>
      <c r="Q7118" s="7"/>
      <c r="R7118" s="6"/>
    </row>
    <row r="7119" spans="5:18">
      <c r="E7119" s="5"/>
      <c r="F7119" s="6"/>
      <c r="G7119" s="6"/>
      <c r="I7119" s="6"/>
      <c r="J7119" s="6"/>
      <c r="K7119" s="6"/>
      <c r="L7119" s="6"/>
      <c r="M7119" s="6"/>
      <c r="N7119" s="6"/>
      <c r="O7119" s="7"/>
      <c r="P7119" s="7"/>
      <c r="Q7119" s="7"/>
      <c r="R7119" s="6"/>
    </row>
    <row r="7120" spans="5:18">
      <c r="E7120" s="5"/>
      <c r="F7120" s="6"/>
      <c r="G7120" s="6"/>
      <c r="I7120" s="6"/>
      <c r="J7120" s="6"/>
      <c r="K7120" s="6"/>
      <c r="L7120" s="6"/>
      <c r="M7120" s="6"/>
      <c r="N7120" s="6"/>
      <c r="O7120" s="7"/>
      <c r="P7120" s="7"/>
      <c r="Q7120" s="7"/>
      <c r="R7120" s="6"/>
    </row>
    <row r="7121" spans="5:18">
      <c r="E7121" s="5"/>
      <c r="F7121" s="6"/>
      <c r="G7121" s="6"/>
      <c r="I7121" s="6"/>
      <c r="J7121" s="6"/>
      <c r="K7121" s="6"/>
      <c r="L7121" s="6"/>
      <c r="M7121" s="6"/>
      <c r="N7121" s="6"/>
      <c r="O7121" s="7"/>
      <c r="P7121" s="7"/>
      <c r="Q7121" s="7"/>
      <c r="R7121" s="6"/>
    </row>
    <row r="7122" spans="5:18">
      <c r="E7122" s="5"/>
      <c r="F7122" s="6"/>
      <c r="G7122" s="6"/>
      <c r="I7122" s="6"/>
      <c r="J7122" s="6"/>
      <c r="K7122" s="6"/>
      <c r="L7122" s="6"/>
      <c r="M7122" s="6"/>
      <c r="N7122" s="6"/>
      <c r="O7122" s="7"/>
      <c r="P7122" s="7"/>
      <c r="Q7122" s="7"/>
      <c r="R7122" s="6"/>
    </row>
    <row r="7123" spans="5:18">
      <c r="E7123" s="5"/>
      <c r="F7123" s="6"/>
      <c r="G7123" s="6"/>
      <c r="I7123" s="6"/>
      <c r="J7123" s="6"/>
      <c r="K7123" s="6"/>
      <c r="L7123" s="6"/>
      <c r="M7123" s="6"/>
      <c r="N7123" s="6"/>
      <c r="O7123" s="7"/>
      <c r="P7123" s="7"/>
      <c r="Q7123" s="7"/>
      <c r="R7123" s="6"/>
    </row>
    <row r="7124" spans="5:18">
      <c r="E7124" s="5"/>
      <c r="F7124" s="6"/>
      <c r="G7124" s="6"/>
      <c r="I7124" s="6"/>
      <c r="J7124" s="6"/>
      <c r="K7124" s="6"/>
      <c r="L7124" s="6"/>
      <c r="M7124" s="6"/>
      <c r="N7124" s="6"/>
      <c r="O7124" s="7"/>
      <c r="P7124" s="7"/>
      <c r="Q7124" s="7"/>
      <c r="R7124" s="6"/>
    </row>
    <row r="7125" spans="5:18">
      <c r="E7125" s="5"/>
      <c r="F7125" s="6"/>
      <c r="G7125" s="6"/>
      <c r="I7125" s="6"/>
      <c r="J7125" s="6"/>
      <c r="K7125" s="6"/>
      <c r="L7125" s="6"/>
      <c r="M7125" s="6"/>
      <c r="N7125" s="6"/>
      <c r="O7125" s="7"/>
      <c r="P7125" s="7"/>
      <c r="Q7125" s="7"/>
      <c r="R7125" s="6"/>
    </row>
    <row r="7126" spans="5:18">
      <c r="E7126" s="5"/>
      <c r="F7126" s="6"/>
      <c r="G7126" s="6"/>
      <c r="I7126" s="6"/>
      <c r="J7126" s="6"/>
      <c r="K7126" s="6"/>
      <c r="L7126" s="6"/>
      <c r="M7126" s="6"/>
      <c r="N7126" s="6"/>
      <c r="O7126" s="7"/>
      <c r="P7126" s="7"/>
      <c r="Q7126" s="7"/>
      <c r="R7126" s="6"/>
    </row>
    <row r="7127" spans="5:18">
      <c r="E7127" s="5"/>
      <c r="F7127" s="6"/>
      <c r="G7127" s="6"/>
      <c r="I7127" s="6"/>
      <c r="J7127" s="6"/>
      <c r="K7127" s="6"/>
      <c r="L7127" s="6"/>
      <c r="M7127" s="6"/>
      <c r="N7127" s="6"/>
      <c r="O7127" s="7"/>
      <c r="P7127" s="7"/>
      <c r="Q7127" s="7"/>
      <c r="R7127" s="6"/>
    </row>
    <row r="7128" spans="5:18">
      <c r="E7128" s="5"/>
      <c r="F7128" s="6"/>
      <c r="G7128" s="6"/>
      <c r="I7128" s="6"/>
      <c r="J7128" s="6"/>
      <c r="K7128" s="6"/>
      <c r="L7128" s="6"/>
      <c r="M7128" s="6"/>
      <c r="N7128" s="6"/>
      <c r="O7128" s="7"/>
      <c r="P7128" s="7"/>
      <c r="Q7128" s="7"/>
      <c r="R7128" s="6"/>
    </row>
    <row r="7129" spans="5:18">
      <c r="E7129" s="5"/>
      <c r="F7129" s="6"/>
      <c r="G7129" s="6"/>
      <c r="I7129" s="6"/>
      <c r="J7129" s="6"/>
      <c r="K7129" s="6"/>
      <c r="L7129" s="6"/>
      <c r="M7129" s="6"/>
      <c r="N7129" s="6"/>
      <c r="O7129" s="7"/>
      <c r="P7129" s="7"/>
      <c r="Q7129" s="7"/>
      <c r="R7129" s="6"/>
    </row>
    <row r="7130" spans="5:18">
      <c r="E7130" s="5"/>
      <c r="F7130" s="6"/>
      <c r="G7130" s="6"/>
      <c r="I7130" s="6"/>
      <c r="J7130" s="6"/>
      <c r="K7130" s="6"/>
      <c r="L7130" s="6"/>
      <c r="M7130" s="6"/>
      <c r="N7130" s="6"/>
      <c r="O7130" s="7"/>
      <c r="P7130" s="7"/>
      <c r="Q7130" s="7"/>
      <c r="R7130" s="6"/>
    </row>
    <row r="7131" spans="5:18">
      <c r="E7131" s="5"/>
      <c r="F7131" s="6"/>
      <c r="G7131" s="6"/>
      <c r="I7131" s="6"/>
      <c r="J7131" s="6"/>
      <c r="K7131" s="6"/>
      <c r="L7131" s="6"/>
      <c r="M7131" s="6"/>
      <c r="N7131" s="6"/>
      <c r="O7131" s="7"/>
      <c r="P7131" s="7"/>
      <c r="Q7131" s="7"/>
      <c r="R7131" s="6"/>
    </row>
    <row r="7132" spans="5:18">
      <c r="E7132" s="5"/>
      <c r="F7132" s="6"/>
      <c r="G7132" s="6"/>
      <c r="I7132" s="6"/>
      <c r="J7132" s="6"/>
      <c r="K7132" s="6"/>
      <c r="L7132" s="6"/>
      <c r="M7132" s="6"/>
      <c r="N7132" s="6"/>
      <c r="O7132" s="7"/>
      <c r="P7132" s="7"/>
      <c r="Q7132" s="7"/>
      <c r="R7132" s="6"/>
    </row>
    <row r="7133" spans="5:18">
      <c r="E7133" s="5"/>
      <c r="F7133" s="6"/>
      <c r="G7133" s="6"/>
      <c r="I7133" s="6"/>
      <c r="J7133" s="6"/>
      <c r="K7133" s="6"/>
      <c r="L7133" s="6"/>
      <c r="M7133" s="6"/>
      <c r="N7133" s="6"/>
      <c r="O7133" s="7"/>
      <c r="P7133" s="7"/>
      <c r="Q7133" s="7"/>
      <c r="R7133" s="6"/>
    </row>
    <row r="7134" spans="5:18">
      <c r="E7134" s="5"/>
      <c r="F7134" s="6"/>
      <c r="G7134" s="6"/>
      <c r="I7134" s="6"/>
      <c r="J7134" s="6"/>
      <c r="K7134" s="6"/>
      <c r="L7134" s="6"/>
      <c r="M7134" s="6"/>
      <c r="N7134" s="6"/>
      <c r="O7134" s="7"/>
      <c r="P7134" s="7"/>
      <c r="Q7134" s="7"/>
      <c r="R7134" s="6"/>
    </row>
    <row r="7135" spans="5:18">
      <c r="E7135" s="5"/>
      <c r="F7135" s="6"/>
      <c r="G7135" s="6"/>
      <c r="I7135" s="6"/>
      <c r="J7135" s="6"/>
      <c r="K7135" s="6"/>
      <c r="L7135" s="6"/>
      <c r="M7135" s="6"/>
      <c r="N7135" s="6"/>
      <c r="O7135" s="7"/>
      <c r="P7135" s="7"/>
      <c r="Q7135" s="7"/>
      <c r="R7135" s="6"/>
    </row>
    <row r="7136" spans="5:18">
      <c r="E7136" s="5"/>
      <c r="F7136" s="6"/>
      <c r="G7136" s="6"/>
      <c r="I7136" s="6"/>
      <c r="J7136" s="6"/>
      <c r="K7136" s="6"/>
      <c r="L7136" s="6"/>
      <c r="M7136" s="6"/>
      <c r="N7136" s="6"/>
      <c r="O7136" s="7"/>
      <c r="P7136" s="7"/>
      <c r="Q7136" s="7"/>
      <c r="R7136" s="6"/>
    </row>
    <row r="7137" spans="5:18">
      <c r="E7137" s="5"/>
      <c r="F7137" s="6"/>
      <c r="G7137" s="6"/>
      <c r="I7137" s="6"/>
      <c r="J7137" s="6"/>
      <c r="K7137" s="6"/>
      <c r="L7137" s="6"/>
      <c r="M7137" s="6"/>
      <c r="N7137" s="6"/>
      <c r="O7137" s="7"/>
      <c r="P7137" s="7"/>
      <c r="Q7137" s="7"/>
      <c r="R7137" s="6"/>
    </row>
    <row r="7138" spans="5:18">
      <c r="E7138" s="5"/>
      <c r="F7138" s="6"/>
      <c r="G7138" s="6"/>
      <c r="I7138" s="6"/>
      <c r="J7138" s="6"/>
      <c r="K7138" s="6"/>
      <c r="L7138" s="6"/>
      <c r="M7138" s="6"/>
      <c r="N7138" s="6"/>
      <c r="O7138" s="7"/>
      <c r="P7138" s="7"/>
      <c r="Q7138" s="7"/>
      <c r="R7138" s="6"/>
    </row>
    <row r="7139" spans="5:18">
      <c r="E7139" s="5"/>
      <c r="F7139" s="6"/>
      <c r="G7139" s="6"/>
      <c r="I7139" s="6"/>
      <c r="J7139" s="6"/>
      <c r="K7139" s="6"/>
      <c r="L7139" s="6"/>
      <c r="M7139" s="6"/>
      <c r="N7139" s="6"/>
      <c r="O7139" s="7"/>
      <c r="P7139" s="7"/>
      <c r="Q7139" s="7"/>
      <c r="R7139" s="6"/>
    </row>
    <row r="7140" spans="5:18">
      <c r="E7140" s="5"/>
      <c r="F7140" s="6"/>
      <c r="G7140" s="6"/>
      <c r="I7140" s="6"/>
      <c r="J7140" s="6"/>
      <c r="K7140" s="6"/>
      <c r="L7140" s="6"/>
      <c r="M7140" s="6"/>
      <c r="N7140" s="6"/>
      <c r="O7140" s="7"/>
      <c r="P7140" s="7"/>
      <c r="Q7140" s="7"/>
      <c r="R7140" s="6"/>
    </row>
    <row r="7141" spans="5:18">
      <c r="E7141" s="5"/>
      <c r="F7141" s="6"/>
      <c r="G7141" s="6"/>
      <c r="I7141" s="6"/>
      <c r="J7141" s="6"/>
      <c r="K7141" s="6"/>
      <c r="L7141" s="6"/>
      <c r="M7141" s="6"/>
      <c r="N7141" s="6"/>
      <c r="O7141" s="7"/>
      <c r="P7141" s="7"/>
      <c r="Q7141" s="7"/>
      <c r="R7141" s="6"/>
    </row>
    <row r="7142" spans="5:18">
      <c r="E7142" s="5"/>
      <c r="F7142" s="6"/>
      <c r="G7142" s="6"/>
      <c r="I7142" s="6"/>
      <c r="J7142" s="6"/>
      <c r="K7142" s="6"/>
      <c r="L7142" s="6"/>
      <c r="M7142" s="6"/>
      <c r="N7142" s="6"/>
      <c r="O7142" s="7"/>
      <c r="P7142" s="7"/>
      <c r="Q7142" s="7"/>
      <c r="R7142" s="6"/>
    </row>
    <row r="7143" spans="5:18">
      <c r="E7143" s="5"/>
      <c r="F7143" s="6"/>
      <c r="G7143" s="6"/>
      <c r="I7143" s="6"/>
      <c r="J7143" s="6"/>
      <c r="K7143" s="6"/>
      <c r="L7143" s="6"/>
      <c r="M7143" s="6"/>
      <c r="N7143" s="6"/>
      <c r="O7143" s="7"/>
      <c r="P7143" s="7"/>
      <c r="Q7143" s="7"/>
      <c r="R7143" s="6"/>
    </row>
    <row r="7144" spans="5:18">
      <c r="E7144" s="5"/>
      <c r="F7144" s="6"/>
      <c r="G7144" s="6"/>
      <c r="I7144" s="6"/>
      <c r="J7144" s="6"/>
      <c r="K7144" s="6"/>
      <c r="L7144" s="6"/>
      <c r="M7144" s="6"/>
      <c r="N7144" s="6"/>
      <c r="O7144" s="7"/>
      <c r="P7144" s="7"/>
      <c r="Q7144" s="7"/>
      <c r="R7144" s="6"/>
    </row>
    <row r="7145" spans="5:18">
      <c r="E7145" s="5"/>
      <c r="F7145" s="6"/>
      <c r="G7145" s="6"/>
      <c r="I7145" s="6"/>
      <c r="J7145" s="6"/>
      <c r="K7145" s="6"/>
      <c r="L7145" s="6"/>
      <c r="M7145" s="6"/>
      <c r="N7145" s="6"/>
      <c r="O7145" s="7"/>
      <c r="P7145" s="7"/>
      <c r="Q7145" s="7"/>
      <c r="R7145" s="6"/>
    </row>
    <row r="7146" spans="5:18">
      <c r="E7146" s="5"/>
      <c r="F7146" s="6"/>
      <c r="G7146" s="6"/>
      <c r="I7146" s="6"/>
      <c r="J7146" s="6"/>
      <c r="K7146" s="6"/>
      <c r="L7146" s="6"/>
      <c r="M7146" s="6"/>
      <c r="N7146" s="6"/>
      <c r="O7146" s="7"/>
      <c r="P7146" s="7"/>
      <c r="Q7146" s="7"/>
      <c r="R7146" s="6"/>
    </row>
    <row r="7147" spans="5:18">
      <c r="E7147" s="5"/>
      <c r="F7147" s="6"/>
      <c r="G7147" s="6"/>
      <c r="I7147" s="6"/>
      <c r="J7147" s="6"/>
      <c r="K7147" s="6"/>
      <c r="L7147" s="6"/>
      <c r="M7147" s="6"/>
      <c r="N7147" s="6"/>
      <c r="O7147" s="7"/>
      <c r="P7147" s="7"/>
      <c r="Q7147" s="7"/>
      <c r="R7147" s="6"/>
    </row>
    <row r="7148" spans="5:18">
      <c r="E7148" s="5"/>
      <c r="F7148" s="6"/>
      <c r="G7148" s="6"/>
      <c r="I7148" s="6"/>
      <c r="J7148" s="6"/>
      <c r="K7148" s="6"/>
      <c r="L7148" s="6"/>
      <c r="M7148" s="6"/>
      <c r="N7148" s="6"/>
      <c r="O7148" s="7"/>
      <c r="P7148" s="7"/>
      <c r="Q7148" s="7"/>
      <c r="R7148" s="6"/>
    </row>
    <row r="7149" spans="5:18">
      <c r="E7149" s="5"/>
      <c r="F7149" s="6"/>
      <c r="G7149" s="6"/>
      <c r="I7149" s="6"/>
      <c r="J7149" s="6"/>
      <c r="K7149" s="6"/>
      <c r="L7149" s="6"/>
      <c r="M7149" s="6"/>
      <c r="N7149" s="6"/>
      <c r="O7149" s="7"/>
      <c r="P7149" s="7"/>
      <c r="Q7149" s="7"/>
      <c r="R7149" s="6"/>
    </row>
    <row r="7150" spans="5:18">
      <c r="E7150" s="5"/>
      <c r="F7150" s="6"/>
      <c r="G7150" s="6"/>
      <c r="I7150" s="6"/>
      <c r="J7150" s="6"/>
      <c r="K7150" s="6"/>
      <c r="L7150" s="6"/>
      <c r="M7150" s="6"/>
      <c r="N7150" s="6"/>
      <c r="O7150" s="7"/>
      <c r="P7150" s="7"/>
      <c r="Q7150" s="7"/>
      <c r="R7150" s="6"/>
    </row>
    <row r="7151" spans="5:18">
      <c r="E7151" s="5"/>
      <c r="F7151" s="6"/>
      <c r="G7151" s="6"/>
      <c r="I7151" s="6"/>
      <c r="J7151" s="6"/>
      <c r="K7151" s="6"/>
      <c r="L7151" s="6"/>
      <c r="M7151" s="6"/>
      <c r="N7151" s="6"/>
      <c r="O7151" s="7"/>
      <c r="P7151" s="7"/>
      <c r="Q7151" s="7"/>
      <c r="R7151" s="6"/>
    </row>
    <row r="7152" spans="5:18">
      <c r="E7152" s="5"/>
      <c r="F7152" s="6"/>
      <c r="G7152" s="6"/>
      <c r="I7152" s="6"/>
      <c r="J7152" s="6"/>
      <c r="K7152" s="6"/>
      <c r="L7152" s="6"/>
      <c r="M7152" s="6"/>
      <c r="N7152" s="6"/>
      <c r="O7152" s="7"/>
      <c r="P7152" s="7"/>
      <c r="Q7152" s="7"/>
      <c r="R7152" s="6"/>
    </row>
    <row r="7153" spans="5:18">
      <c r="E7153" s="5"/>
      <c r="F7153" s="6"/>
      <c r="G7153" s="6"/>
      <c r="I7153" s="6"/>
      <c r="J7153" s="6"/>
      <c r="K7153" s="6"/>
      <c r="L7153" s="6"/>
      <c r="M7153" s="6"/>
      <c r="N7153" s="6"/>
      <c r="O7153" s="7"/>
      <c r="P7153" s="7"/>
      <c r="Q7153" s="7"/>
      <c r="R7153" s="6"/>
    </row>
    <row r="7154" spans="5:18">
      <c r="E7154" s="5"/>
      <c r="F7154" s="6"/>
      <c r="G7154" s="6"/>
      <c r="I7154" s="6"/>
      <c r="J7154" s="6"/>
      <c r="K7154" s="6"/>
      <c r="L7154" s="6"/>
      <c r="M7154" s="6"/>
      <c r="N7154" s="6"/>
      <c r="O7154" s="7"/>
      <c r="P7154" s="7"/>
      <c r="Q7154" s="7"/>
      <c r="R7154" s="6"/>
    </row>
    <row r="7155" spans="5:18">
      <c r="E7155" s="5"/>
      <c r="F7155" s="6"/>
      <c r="G7155" s="6"/>
      <c r="I7155" s="6"/>
      <c r="J7155" s="6"/>
      <c r="K7155" s="6"/>
      <c r="L7155" s="6"/>
      <c r="M7155" s="6"/>
      <c r="N7155" s="6"/>
      <c r="O7155" s="7"/>
      <c r="P7155" s="7"/>
      <c r="Q7155" s="7"/>
      <c r="R7155" s="6"/>
    </row>
    <row r="7156" spans="5:18">
      <c r="E7156" s="5"/>
      <c r="F7156" s="6"/>
      <c r="G7156" s="6"/>
      <c r="I7156" s="6"/>
      <c r="J7156" s="6"/>
      <c r="K7156" s="6"/>
      <c r="L7156" s="6"/>
      <c r="M7156" s="6"/>
      <c r="N7156" s="6"/>
      <c r="O7156" s="7"/>
      <c r="P7156" s="7"/>
      <c r="Q7156" s="7"/>
      <c r="R7156" s="6"/>
    </row>
    <row r="7157" spans="5:18">
      <c r="E7157" s="5"/>
      <c r="F7157" s="6"/>
      <c r="G7157" s="6"/>
      <c r="I7157" s="6"/>
      <c r="J7157" s="6"/>
      <c r="K7157" s="6"/>
      <c r="L7157" s="6"/>
      <c r="M7157" s="6"/>
      <c r="N7157" s="6"/>
      <c r="O7157" s="7"/>
      <c r="P7157" s="7"/>
      <c r="Q7157" s="7"/>
      <c r="R7157" s="6"/>
    </row>
    <row r="7158" spans="5:18">
      <c r="E7158" s="5"/>
      <c r="F7158" s="6"/>
      <c r="G7158" s="6"/>
      <c r="I7158" s="6"/>
      <c r="J7158" s="6"/>
      <c r="K7158" s="6"/>
      <c r="L7158" s="6"/>
      <c r="M7158" s="6"/>
      <c r="N7158" s="6"/>
      <c r="O7158" s="7"/>
      <c r="P7158" s="7"/>
      <c r="Q7158" s="7"/>
      <c r="R7158" s="6"/>
    </row>
    <row r="7159" spans="5:18">
      <c r="E7159" s="5"/>
      <c r="F7159" s="6"/>
      <c r="G7159" s="6"/>
      <c r="I7159" s="6"/>
      <c r="J7159" s="6"/>
      <c r="K7159" s="6"/>
      <c r="L7159" s="6"/>
      <c r="M7159" s="6"/>
      <c r="N7159" s="6"/>
      <c r="O7159" s="7"/>
      <c r="P7159" s="7"/>
      <c r="Q7159" s="7"/>
      <c r="R7159" s="6"/>
    </row>
    <row r="7160" spans="5:18">
      <c r="E7160" s="5"/>
      <c r="F7160" s="6"/>
      <c r="G7160" s="6"/>
      <c r="I7160" s="6"/>
      <c r="J7160" s="6"/>
      <c r="K7160" s="6"/>
      <c r="L7160" s="6"/>
      <c r="M7160" s="6"/>
      <c r="N7160" s="6"/>
      <c r="O7160" s="7"/>
      <c r="P7160" s="7"/>
      <c r="Q7160" s="7"/>
      <c r="R7160" s="6"/>
    </row>
    <row r="7161" spans="5:18">
      <c r="E7161" s="5"/>
      <c r="F7161" s="6"/>
      <c r="G7161" s="6"/>
      <c r="I7161" s="6"/>
      <c r="J7161" s="6"/>
      <c r="K7161" s="6"/>
      <c r="L7161" s="6"/>
      <c r="M7161" s="6"/>
      <c r="N7161" s="6"/>
      <c r="O7161" s="7"/>
      <c r="P7161" s="7"/>
      <c r="Q7161" s="7"/>
      <c r="R7161" s="6"/>
    </row>
    <row r="7162" spans="5:18">
      <c r="E7162" s="5"/>
      <c r="F7162" s="6"/>
      <c r="G7162" s="6"/>
      <c r="I7162" s="6"/>
      <c r="J7162" s="6"/>
      <c r="K7162" s="6"/>
      <c r="L7162" s="6"/>
      <c r="M7162" s="6"/>
      <c r="N7162" s="6"/>
      <c r="O7162" s="7"/>
      <c r="P7162" s="7"/>
      <c r="Q7162" s="7"/>
      <c r="R7162" s="6"/>
    </row>
    <row r="7163" spans="5:18">
      <c r="E7163" s="5"/>
      <c r="F7163" s="6"/>
      <c r="G7163" s="6"/>
      <c r="I7163" s="6"/>
      <c r="J7163" s="6"/>
      <c r="K7163" s="6"/>
      <c r="L7163" s="6"/>
      <c r="M7163" s="6"/>
      <c r="N7163" s="6"/>
      <c r="O7163" s="7"/>
      <c r="P7163" s="7"/>
      <c r="Q7163" s="7"/>
      <c r="R7163" s="6"/>
    </row>
    <row r="7164" spans="5:18">
      <c r="E7164" s="5"/>
      <c r="F7164" s="6"/>
      <c r="G7164" s="6"/>
      <c r="I7164" s="6"/>
      <c r="J7164" s="6"/>
      <c r="K7164" s="6"/>
      <c r="L7164" s="6"/>
      <c r="M7164" s="6"/>
      <c r="N7164" s="6"/>
      <c r="O7164" s="7"/>
      <c r="P7164" s="7"/>
      <c r="Q7164" s="7"/>
      <c r="R7164" s="6"/>
    </row>
    <row r="7165" spans="5:18">
      <c r="E7165" s="5"/>
      <c r="F7165" s="6"/>
      <c r="G7165" s="6"/>
      <c r="I7165" s="6"/>
      <c r="J7165" s="6"/>
      <c r="K7165" s="6"/>
      <c r="L7165" s="6"/>
      <c r="M7165" s="6"/>
      <c r="N7165" s="6"/>
      <c r="O7165" s="7"/>
      <c r="P7165" s="7"/>
      <c r="Q7165" s="7"/>
      <c r="R7165" s="6"/>
    </row>
    <row r="7166" spans="5:18">
      <c r="E7166" s="5"/>
      <c r="F7166" s="6"/>
      <c r="G7166" s="6"/>
      <c r="I7166" s="6"/>
      <c r="J7166" s="6"/>
      <c r="K7166" s="6"/>
      <c r="L7166" s="6"/>
      <c r="M7166" s="6"/>
      <c r="N7166" s="6"/>
      <c r="O7166" s="7"/>
      <c r="P7166" s="7"/>
      <c r="Q7166" s="7"/>
      <c r="R7166" s="6"/>
    </row>
    <row r="7167" spans="5:18">
      <c r="E7167" s="5"/>
      <c r="F7167" s="6"/>
      <c r="G7167" s="6"/>
      <c r="I7167" s="6"/>
      <c r="J7167" s="6"/>
      <c r="K7167" s="6"/>
      <c r="L7167" s="6"/>
      <c r="M7167" s="6"/>
      <c r="N7167" s="6"/>
      <c r="O7167" s="7"/>
      <c r="P7167" s="7"/>
      <c r="Q7167" s="7"/>
      <c r="R7167" s="6"/>
    </row>
    <row r="7168" spans="5:18">
      <c r="E7168" s="5"/>
      <c r="F7168" s="6"/>
      <c r="G7168" s="6"/>
      <c r="I7168" s="6"/>
      <c r="J7168" s="6"/>
      <c r="K7168" s="6"/>
      <c r="L7168" s="6"/>
      <c r="M7168" s="6"/>
      <c r="N7168" s="6"/>
      <c r="O7168" s="7"/>
      <c r="P7168" s="7"/>
      <c r="Q7168" s="7"/>
      <c r="R7168" s="6"/>
    </row>
    <row r="7169" spans="5:18">
      <c r="E7169" s="5"/>
      <c r="F7169" s="6"/>
      <c r="G7169" s="6"/>
      <c r="I7169" s="6"/>
      <c r="J7169" s="6"/>
      <c r="K7169" s="6"/>
      <c r="L7169" s="6"/>
      <c r="M7169" s="6"/>
      <c r="N7169" s="6"/>
      <c r="O7169" s="7"/>
      <c r="P7169" s="7"/>
      <c r="Q7169" s="7"/>
      <c r="R7169" s="6"/>
    </row>
    <row r="7170" spans="5:18">
      <c r="E7170" s="5"/>
      <c r="F7170" s="6"/>
      <c r="G7170" s="6"/>
      <c r="I7170" s="6"/>
      <c r="J7170" s="6"/>
      <c r="K7170" s="6"/>
      <c r="L7170" s="6"/>
      <c r="M7170" s="6"/>
      <c r="N7170" s="6"/>
      <c r="O7170" s="7"/>
      <c r="P7170" s="7"/>
      <c r="Q7170" s="7"/>
      <c r="R7170" s="6"/>
    </row>
    <row r="7171" spans="5:18">
      <c r="E7171" s="5"/>
      <c r="F7171" s="6"/>
      <c r="G7171" s="6"/>
      <c r="I7171" s="6"/>
      <c r="J7171" s="6"/>
      <c r="K7171" s="6"/>
      <c r="L7171" s="6"/>
      <c r="M7171" s="6"/>
      <c r="N7171" s="6"/>
      <c r="O7171" s="7"/>
      <c r="P7171" s="7"/>
      <c r="Q7171" s="7"/>
      <c r="R7171" s="6"/>
    </row>
    <row r="7172" spans="5:18">
      <c r="E7172" s="5"/>
      <c r="F7172" s="6"/>
      <c r="G7172" s="6"/>
      <c r="I7172" s="6"/>
      <c r="J7172" s="6"/>
      <c r="K7172" s="6"/>
      <c r="L7172" s="6"/>
      <c r="M7172" s="6"/>
      <c r="N7172" s="6"/>
      <c r="O7172" s="7"/>
      <c r="P7172" s="7"/>
      <c r="Q7172" s="7"/>
      <c r="R7172" s="6"/>
    </row>
    <row r="7173" spans="5:18">
      <c r="E7173" s="5"/>
      <c r="F7173" s="6"/>
      <c r="G7173" s="6"/>
      <c r="I7173" s="6"/>
      <c r="J7173" s="6"/>
      <c r="K7173" s="6"/>
      <c r="L7173" s="6"/>
      <c r="M7173" s="6"/>
      <c r="N7173" s="6"/>
      <c r="O7173" s="7"/>
      <c r="P7173" s="7"/>
      <c r="Q7173" s="7"/>
      <c r="R7173" s="6"/>
    </row>
    <row r="7174" spans="5:18">
      <c r="E7174" s="5"/>
      <c r="F7174" s="6"/>
      <c r="G7174" s="6"/>
      <c r="I7174" s="6"/>
      <c r="J7174" s="6"/>
      <c r="K7174" s="6"/>
      <c r="L7174" s="6"/>
      <c r="M7174" s="6"/>
      <c r="N7174" s="6"/>
      <c r="O7174" s="7"/>
      <c r="P7174" s="7"/>
      <c r="Q7174" s="7"/>
      <c r="R7174" s="6"/>
    </row>
    <row r="7175" spans="5:18">
      <c r="E7175" s="5"/>
      <c r="F7175" s="6"/>
      <c r="G7175" s="6"/>
      <c r="I7175" s="6"/>
      <c r="J7175" s="6"/>
      <c r="K7175" s="6"/>
      <c r="L7175" s="6"/>
      <c r="M7175" s="6"/>
      <c r="N7175" s="6"/>
      <c r="O7175" s="7"/>
      <c r="P7175" s="7"/>
      <c r="Q7175" s="7"/>
      <c r="R7175" s="6"/>
    </row>
    <row r="7176" spans="5:18">
      <c r="E7176" s="5"/>
      <c r="F7176" s="6"/>
      <c r="G7176" s="6"/>
      <c r="I7176" s="6"/>
      <c r="J7176" s="6"/>
      <c r="K7176" s="6"/>
      <c r="L7176" s="6"/>
      <c r="M7176" s="6"/>
      <c r="N7176" s="6"/>
      <c r="O7176" s="7"/>
      <c r="P7176" s="7"/>
      <c r="Q7176" s="7"/>
      <c r="R7176" s="6"/>
    </row>
    <row r="7177" spans="5:18">
      <c r="E7177" s="5"/>
      <c r="F7177" s="6"/>
      <c r="G7177" s="6"/>
      <c r="I7177" s="6"/>
      <c r="J7177" s="6"/>
      <c r="K7177" s="6"/>
      <c r="L7177" s="6"/>
      <c r="M7177" s="6"/>
      <c r="N7177" s="6"/>
      <c r="O7177" s="7"/>
      <c r="P7177" s="7"/>
      <c r="Q7177" s="7"/>
      <c r="R7177" s="6"/>
    </row>
    <row r="7178" spans="5:18">
      <c r="E7178" s="5"/>
      <c r="F7178" s="6"/>
      <c r="G7178" s="6"/>
      <c r="I7178" s="6"/>
      <c r="J7178" s="6"/>
      <c r="K7178" s="6"/>
      <c r="L7178" s="6"/>
      <c r="M7178" s="6"/>
      <c r="N7178" s="6"/>
      <c r="O7178" s="7"/>
      <c r="P7178" s="7"/>
      <c r="Q7178" s="7"/>
      <c r="R7178" s="6"/>
    </row>
    <row r="7179" spans="5:18">
      <c r="E7179" s="5"/>
      <c r="F7179" s="6"/>
      <c r="G7179" s="6"/>
      <c r="I7179" s="6"/>
      <c r="J7179" s="6"/>
      <c r="K7179" s="6"/>
      <c r="L7179" s="6"/>
      <c r="M7179" s="6"/>
      <c r="N7179" s="6"/>
      <c r="O7179" s="7"/>
      <c r="P7179" s="7"/>
      <c r="Q7179" s="7"/>
      <c r="R7179" s="6"/>
    </row>
    <row r="7180" spans="5:18">
      <c r="E7180" s="5"/>
      <c r="F7180" s="6"/>
      <c r="G7180" s="6"/>
      <c r="I7180" s="6"/>
      <c r="J7180" s="6"/>
      <c r="K7180" s="6"/>
      <c r="L7180" s="6"/>
      <c r="M7180" s="6"/>
      <c r="N7180" s="6"/>
      <c r="O7180" s="7"/>
      <c r="P7180" s="7"/>
      <c r="Q7180" s="7"/>
      <c r="R7180" s="6"/>
    </row>
    <row r="7181" spans="5:18">
      <c r="E7181" s="5"/>
      <c r="F7181" s="6"/>
      <c r="G7181" s="6"/>
      <c r="I7181" s="6"/>
      <c r="J7181" s="6"/>
      <c r="K7181" s="6"/>
      <c r="L7181" s="6"/>
      <c r="M7181" s="6"/>
      <c r="N7181" s="6"/>
      <c r="O7181" s="7"/>
      <c r="P7181" s="7"/>
      <c r="Q7181" s="7"/>
      <c r="R7181" s="6"/>
    </row>
    <row r="7182" spans="5:18">
      <c r="E7182" s="5"/>
      <c r="F7182" s="6"/>
      <c r="G7182" s="6"/>
      <c r="I7182" s="6"/>
      <c r="J7182" s="6"/>
      <c r="K7182" s="6"/>
      <c r="L7182" s="6"/>
      <c r="M7182" s="6"/>
      <c r="N7182" s="6"/>
      <c r="O7182" s="7"/>
      <c r="P7182" s="7"/>
      <c r="Q7182" s="7"/>
      <c r="R7182" s="6"/>
    </row>
    <row r="7183" spans="5:18">
      <c r="E7183" s="5"/>
      <c r="F7183" s="6"/>
      <c r="G7183" s="6"/>
      <c r="I7183" s="6"/>
      <c r="J7183" s="6"/>
      <c r="K7183" s="6"/>
      <c r="L7183" s="6"/>
      <c r="M7183" s="6"/>
      <c r="N7183" s="6"/>
      <c r="O7183" s="7"/>
      <c r="P7183" s="7"/>
      <c r="Q7183" s="7"/>
      <c r="R7183" s="6"/>
    </row>
    <row r="7184" spans="5:18">
      <c r="E7184" s="5"/>
      <c r="F7184" s="6"/>
      <c r="G7184" s="6"/>
      <c r="I7184" s="6"/>
      <c r="J7184" s="6"/>
      <c r="K7184" s="6"/>
      <c r="L7184" s="6"/>
      <c r="M7184" s="6"/>
      <c r="N7184" s="6"/>
      <c r="O7184" s="7"/>
      <c r="P7184" s="7"/>
      <c r="Q7184" s="7"/>
      <c r="R7184" s="6"/>
    </row>
    <row r="7185" spans="5:18">
      <c r="E7185" s="5"/>
      <c r="F7185" s="6"/>
      <c r="G7185" s="6"/>
      <c r="I7185" s="6"/>
      <c r="J7185" s="6"/>
      <c r="K7185" s="6"/>
      <c r="L7185" s="6"/>
      <c r="M7185" s="6"/>
      <c r="N7185" s="6"/>
      <c r="O7185" s="7"/>
      <c r="P7185" s="7"/>
      <c r="Q7185" s="7"/>
      <c r="R7185" s="6"/>
    </row>
    <row r="7186" spans="5:18">
      <c r="E7186" s="5"/>
      <c r="F7186" s="6"/>
      <c r="G7186" s="6"/>
      <c r="I7186" s="6"/>
      <c r="J7186" s="6"/>
      <c r="K7186" s="6"/>
      <c r="L7186" s="6"/>
      <c r="M7186" s="6"/>
      <c r="N7186" s="6"/>
      <c r="O7186" s="7"/>
      <c r="P7186" s="7"/>
      <c r="Q7186" s="7"/>
      <c r="R7186" s="6"/>
    </row>
    <row r="7187" spans="5:18">
      <c r="E7187" s="5"/>
      <c r="F7187" s="6"/>
      <c r="G7187" s="6"/>
      <c r="I7187" s="6"/>
      <c r="J7187" s="6"/>
      <c r="K7187" s="6"/>
      <c r="L7187" s="6"/>
      <c r="M7187" s="6"/>
      <c r="N7187" s="6"/>
      <c r="O7187" s="7"/>
      <c r="P7187" s="7"/>
      <c r="Q7187" s="7"/>
      <c r="R7187" s="6"/>
    </row>
    <row r="7188" spans="5:18">
      <c r="E7188" s="5"/>
      <c r="F7188" s="6"/>
      <c r="G7188" s="6"/>
      <c r="I7188" s="6"/>
      <c r="J7188" s="6"/>
      <c r="K7188" s="6"/>
      <c r="L7188" s="6"/>
      <c r="M7188" s="6"/>
      <c r="N7188" s="6"/>
      <c r="O7188" s="7"/>
      <c r="P7188" s="7"/>
      <c r="Q7188" s="7"/>
      <c r="R7188" s="6"/>
    </row>
    <row r="7189" spans="5:18">
      <c r="E7189" s="5"/>
      <c r="F7189" s="6"/>
      <c r="G7189" s="6"/>
      <c r="I7189" s="6"/>
      <c r="J7189" s="6"/>
      <c r="K7189" s="6"/>
      <c r="L7189" s="6"/>
      <c r="M7189" s="6"/>
      <c r="N7189" s="6"/>
      <c r="O7189" s="7"/>
      <c r="P7189" s="7"/>
      <c r="Q7189" s="7"/>
      <c r="R7189" s="6"/>
    </row>
    <row r="7190" spans="5:18">
      <c r="E7190" s="5"/>
      <c r="F7190" s="6"/>
      <c r="G7190" s="6"/>
      <c r="I7190" s="6"/>
      <c r="J7190" s="6"/>
      <c r="K7190" s="6"/>
      <c r="L7190" s="6"/>
      <c r="M7190" s="6"/>
      <c r="N7190" s="6"/>
      <c r="O7190" s="7"/>
      <c r="P7190" s="7"/>
      <c r="Q7190" s="7"/>
      <c r="R7190" s="6"/>
    </row>
    <row r="7191" spans="5:18">
      <c r="E7191" s="5"/>
      <c r="F7191" s="6"/>
      <c r="G7191" s="6"/>
      <c r="I7191" s="6"/>
      <c r="J7191" s="6"/>
      <c r="K7191" s="6"/>
      <c r="L7191" s="6"/>
      <c r="M7191" s="6"/>
      <c r="N7191" s="6"/>
      <c r="O7191" s="7"/>
      <c r="P7191" s="7"/>
      <c r="Q7191" s="7"/>
      <c r="R7191" s="6"/>
    </row>
    <row r="7192" spans="5:18">
      <c r="E7192" s="5"/>
      <c r="F7192" s="6"/>
      <c r="G7192" s="6"/>
      <c r="I7192" s="6"/>
      <c r="J7192" s="6"/>
      <c r="K7192" s="6"/>
      <c r="L7192" s="6"/>
      <c r="M7192" s="6"/>
      <c r="N7192" s="6"/>
      <c r="O7192" s="7"/>
      <c r="P7192" s="7"/>
      <c r="Q7192" s="7"/>
      <c r="R7192" s="6"/>
    </row>
    <row r="7193" spans="5:18">
      <c r="E7193" s="5"/>
      <c r="F7193" s="6"/>
      <c r="G7193" s="6"/>
      <c r="I7193" s="6"/>
      <c r="J7193" s="6"/>
      <c r="K7193" s="6"/>
      <c r="L7193" s="6"/>
      <c r="M7193" s="6"/>
      <c r="N7193" s="6"/>
      <c r="O7193" s="7"/>
      <c r="P7193" s="7"/>
      <c r="Q7193" s="7"/>
      <c r="R7193" s="6"/>
    </row>
    <row r="7194" spans="5:18">
      <c r="E7194" s="5"/>
      <c r="F7194" s="6"/>
      <c r="G7194" s="6"/>
      <c r="I7194" s="6"/>
      <c r="J7194" s="6"/>
      <c r="K7194" s="6"/>
      <c r="L7194" s="6"/>
      <c r="M7194" s="6"/>
      <c r="N7194" s="6"/>
      <c r="O7194" s="7"/>
      <c r="P7194" s="7"/>
      <c r="Q7194" s="7"/>
      <c r="R7194" s="6"/>
    </row>
    <row r="7195" spans="5:18">
      <c r="E7195" s="5"/>
      <c r="F7195" s="6"/>
      <c r="G7195" s="6"/>
      <c r="I7195" s="6"/>
      <c r="J7195" s="6"/>
      <c r="K7195" s="6"/>
      <c r="L7195" s="6"/>
      <c r="M7195" s="6"/>
      <c r="N7195" s="6"/>
      <c r="O7195" s="7"/>
      <c r="P7195" s="7"/>
      <c r="Q7195" s="7"/>
      <c r="R7195" s="6"/>
    </row>
    <row r="7196" spans="5:18">
      <c r="E7196" s="5"/>
      <c r="F7196" s="6"/>
      <c r="G7196" s="6"/>
      <c r="I7196" s="6"/>
      <c r="J7196" s="6"/>
      <c r="K7196" s="6"/>
      <c r="L7196" s="6"/>
      <c r="M7196" s="6"/>
      <c r="N7196" s="6"/>
      <c r="O7196" s="7"/>
      <c r="P7196" s="7"/>
      <c r="Q7196" s="7"/>
      <c r="R7196" s="6"/>
    </row>
    <row r="7197" spans="5:18">
      <c r="E7197" s="5"/>
      <c r="F7197" s="6"/>
      <c r="G7197" s="6"/>
      <c r="I7197" s="6"/>
      <c r="J7197" s="6"/>
      <c r="K7197" s="6"/>
      <c r="L7197" s="6"/>
      <c r="M7197" s="6"/>
      <c r="N7197" s="6"/>
      <c r="O7197" s="7"/>
      <c r="P7197" s="7"/>
      <c r="Q7197" s="7"/>
      <c r="R7197" s="6"/>
    </row>
    <row r="7198" spans="5:18">
      <c r="E7198" s="5"/>
      <c r="F7198" s="6"/>
      <c r="G7198" s="6"/>
      <c r="I7198" s="6"/>
      <c r="J7198" s="6"/>
      <c r="K7198" s="6"/>
      <c r="L7198" s="6"/>
      <c r="M7198" s="6"/>
      <c r="N7198" s="6"/>
      <c r="O7198" s="7"/>
      <c r="P7198" s="7"/>
      <c r="Q7198" s="7"/>
      <c r="R7198" s="6"/>
    </row>
    <row r="7199" spans="5:18">
      <c r="E7199" s="5"/>
      <c r="F7199" s="6"/>
      <c r="G7199" s="6"/>
      <c r="I7199" s="6"/>
      <c r="J7199" s="6"/>
      <c r="K7199" s="6"/>
      <c r="L7199" s="6"/>
      <c r="M7199" s="6"/>
      <c r="N7199" s="6"/>
      <c r="O7199" s="7"/>
      <c r="P7199" s="7"/>
      <c r="Q7199" s="7"/>
      <c r="R7199" s="6"/>
    </row>
    <row r="7200" spans="5:18">
      <c r="E7200" s="5"/>
      <c r="F7200" s="6"/>
      <c r="G7200" s="6"/>
      <c r="I7200" s="6"/>
      <c r="J7200" s="6"/>
      <c r="K7200" s="6"/>
      <c r="L7200" s="6"/>
      <c r="M7200" s="6"/>
      <c r="N7200" s="6"/>
      <c r="O7200" s="7"/>
      <c r="P7200" s="7"/>
      <c r="Q7200" s="7"/>
      <c r="R7200" s="6"/>
    </row>
    <row r="7201" spans="5:18">
      <c r="E7201" s="5"/>
      <c r="F7201" s="6"/>
      <c r="G7201" s="6"/>
      <c r="I7201" s="6"/>
      <c r="J7201" s="6"/>
      <c r="K7201" s="6"/>
      <c r="L7201" s="6"/>
      <c r="M7201" s="6"/>
      <c r="N7201" s="6"/>
      <c r="O7201" s="7"/>
      <c r="P7201" s="7"/>
      <c r="Q7201" s="7"/>
      <c r="R7201" s="6"/>
    </row>
    <row r="7202" spans="5:18">
      <c r="E7202" s="5"/>
      <c r="F7202" s="6"/>
      <c r="G7202" s="6"/>
      <c r="I7202" s="6"/>
      <c r="J7202" s="6"/>
      <c r="K7202" s="6"/>
      <c r="L7202" s="6"/>
      <c r="M7202" s="6"/>
      <c r="N7202" s="6"/>
      <c r="O7202" s="7"/>
      <c r="P7202" s="7"/>
      <c r="Q7202" s="7"/>
      <c r="R7202" s="6"/>
    </row>
    <row r="7203" spans="5:18">
      <c r="E7203" s="5"/>
      <c r="F7203" s="6"/>
      <c r="G7203" s="6"/>
      <c r="I7203" s="6"/>
      <c r="J7203" s="6"/>
      <c r="K7203" s="6"/>
      <c r="L7203" s="6"/>
      <c r="M7203" s="6"/>
      <c r="N7203" s="6"/>
      <c r="O7203" s="7"/>
      <c r="P7203" s="7"/>
      <c r="Q7203" s="7"/>
      <c r="R7203" s="6"/>
    </row>
    <row r="7204" spans="5:18">
      <c r="E7204" s="5"/>
      <c r="F7204" s="6"/>
      <c r="G7204" s="6"/>
      <c r="I7204" s="6"/>
      <c r="J7204" s="6"/>
      <c r="K7204" s="6"/>
      <c r="L7204" s="6"/>
      <c r="M7204" s="6"/>
      <c r="N7204" s="6"/>
      <c r="O7204" s="7"/>
      <c r="P7204" s="7"/>
      <c r="Q7204" s="7"/>
      <c r="R7204" s="6"/>
    </row>
    <row r="7205" spans="5:18">
      <c r="E7205" s="5"/>
      <c r="F7205" s="6"/>
      <c r="G7205" s="6"/>
      <c r="I7205" s="6"/>
      <c r="J7205" s="6"/>
      <c r="K7205" s="6"/>
      <c r="L7205" s="6"/>
      <c r="M7205" s="6"/>
      <c r="N7205" s="6"/>
      <c r="O7205" s="7"/>
      <c r="P7205" s="7"/>
      <c r="Q7205" s="7"/>
      <c r="R7205" s="6"/>
    </row>
    <row r="7206" spans="5:18">
      <c r="E7206" s="5"/>
      <c r="F7206" s="6"/>
      <c r="G7206" s="6"/>
      <c r="I7206" s="6"/>
      <c r="J7206" s="6"/>
      <c r="K7206" s="6"/>
      <c r="L7206" s="6"/>
      <c r="M7206" s="6"/>
      <c r="N7206" s="6"/>
      <c r="O7206" s="7"/>
      <c r="P7206" s="7"/>
      <c r="Q7206" s="7"/>
      <c r="R7206" s="6"/>
    </row>
    <row r="7207" spans="5:18">
      <c r="E7207" s="5"/>
      <c r="F7207" s="6"/>
      <c r="G7207" s="6"/>
      <c r="I7207" s="6"/>
      <c r="J7207" s="6"/>
      <c r="K7207" s="6"/>
      <c r="L7207" s="6"/>
      <c r="M7207" s="6"/>
      <c r="N7207" s="6"/>
      <c r="O7207" s="7"/>
      <c r="P7207" s="7"/>
      <c r="Q7207" s="7"/>
      <c r="R7207" s="6"/>
    </row>
    <row r="7208" spans="5:18">
      <c r="E7208" s="5"/>
      <c r="F7208" s="6"/>
      <c r="G7208" s="6"/>
      <c r="I7208" s="6"/>
      <c r="J7208" s="6"/>
      <c r="K7208" s="6"/>
      <c r="L7208" s="6"/>
      <c r="M7208" s="6"/>
      <c r="N7208" s="6"/>
      <c r="O7208" s="7"/>
      <c r="P7208" s="7"/>
      <c r="Q7208" s="7"/>
      <c r="R7208" s="6"/>
    </row>
    <row r="7209" spans="5:18">
      <c r="E7209" s="5"/>
      <c r="F7209" s="6"/>
      <c r="G7209" s="6"/>
      <c r="I7209" s="6"/>
      <c r="J7209" s="6"/>
      <c r="K7209" s="6"/>
      <c r="L7209" s="6"/>
      <c r="M7209" s="6"/>
      <c r="N7209" s="6"/>
      <c r="O7209" s="7"/>
      <c r="P7209" s="7"/>
      <c r="Q7209" s="7"/>
      <c r="R7209" s="6"/>
    </row>
    <row r="7210" spans="5:18">
      <c r="E7210" s="5"/>
      <c r="F7210" s="6"/>
      <c r="G7210" s="6"/>
      <c r="I7210" s="6"/>
      <c r="J7210" s="6"/>
      <c r="K7210" s="6"/>
      <c r="L7210" s="6"/>
      <c r="M7210" s="6"/>
      <c r="N7210" s="6"/>
      <c r="O7210" s="7"/>
      <c r="P7210" s="7"/>
      <c r="Q7210" s="7"/>
      <c r="R7210" s="6"/>
    </row>
    <row r="7211" spans="5:18">
      <c r="E7211" s="5"/>
      <c r="F7211" s="6"/>
      <c r="G7211" s="6"/>
      <c r="I7211" s="6"/>
      <c r="J7211" s="6"/>
      <c r="K7211" s="6"/>
      <c r="L7211" s="6"/>
      <c r="M7211" s="6"/>
      <c r="N7211" s="6"/>
      <c r="O7211" s="7"/>
      <c r="P7211" s="7"/>
      <c r="Q7211" s="7"/>
      <c r="R7211" s="6"/>
    </row>
    <row r="7212" spans="5:18">
      <c r="E7212" s="5"/>
      <c r="F7212" s="6"/>
      <c r="G7212" s="6"/>
      <c r="I7212" s="6"/>
      <c r="J7212" s="6"/>
      <c r="K7212" s="6"/>
      <c r="L7212" s="6"/>
      <c r="M7212" s="6"/>
      <c r="N7212" s="6"/>
      <c r="O7212" s="7"/>
      <c r="P7212" s="7"/>
      <c r="Q7212" s="7"/>
      <c r="R7212" s="6"/>
    </row>
    <row r="7213" spans="5:18">
      <c r="E7213" s="5"/>
      <c r="F7213" s="6"/>
      <c r="G7213" s="6"/>
      <c r="I7213" s="6"/>
      <c r="J7213" s="6"/>
      <c r="K7213" s="6"/>
      <c r="L7213" s="6"/>
      <c r="M7213" s="6"/>
      <c r="N7213" s="6"/>
      <c r="O7213" s="7"/>
      <c r="P7213" s="7"/>
      <c r="Q7213" s="7"/>
      <c r="R7213" s="6"/>
    </row>
    <row r="7214" spans="5:18">
      <c r="E7214" s="5"/>
      <c r="F7214" s="6"/>
      <c r="G7214" s="6"/>
      <c r="I7214" s="6"/>
      <c r="J7214" s="6"/>
      <c r="K7214" s="6"/>
      <c r="L7214" s="6"/>
      <c r="M7214" s="6"/>
      <c r="N7214" s="6"/>
      <c r="O7214" s="7"/>
      <c r="P7214" s="7"/>
      <c r="Q7214" s="7"/>
      <c r="R7214" s="6"/>
    </row>
    <row r="7215" spans="5:18">
      <c r="E7215" s="5"/>
      <c r="F7215" s="6"/>
      <c r="G7215" s="6"/>
      <c r="I7215" s="6"/>
      <c r="J7215" s="6"/>
      <c r="K7215" s="6"/>
      <c r="L7215" s="6"/>
      <c r="M7215" s="6"/>
      <c r="N7215" s="6"/>
      <c r="O7215" s="7"/>
      <c r="P7215" s="7"/>
      <c r="Q7215" s="7"/>
      <c r="R7215" s="6"/>
    </row>
    <row r="7216" spans="5:18">
      <c r="E7216" s="5"/>
      <c r="F7216" s="6"/>
      <c r="G7216" s="6"/>
      <c r="I7216" s="6"/>
      <c r="J7216" s="6"/>
      <c r="K7216" s="6"/>
      <c r="L7216" s="6"/>
      <c r="M7216" s="6"/>
      <c r="N7216" s="6"/>
      <c r="O7216" s="7"/>
      <c r="P7216" s="7"/>
      <c r="Q7216" s="7"/>
      <c r="R7216" s="6"/>
    </row>
    <row r="7217" spans="5:18">
      <c r="E7217" s="5"/>
      <c r="F7217" s="6"/>
      <c r="G7217" s="6"/>
      <c r="I7217" s="6"/>
      <c r="J7217" s="6"/>
      <c r="K7217" s="6"/>
      <c r="L7217" s="6"/>
      <c r="M7217" s="6"/>
      <c r="N7217" s="6"/>
      <c r="O7217" s="7"/>
      <c r="P7217" s="7"/>
      <c r="Q7217" s="7"/>
      <c r="R7217" s="6"/>
    </row>
    <row r="7218" spans="5:18">
      <c r="E7218" s="5"/>
      <c r="F7218" s="6"/>
      <c r="G7218" s="6"/>
      <c r="I7218" s="6"/>
      <c r="J7218" s="6"/>
      <c r="K7218" s="6"/>
      <c r="L7218" s="6"/>
      <c r="M7218" s="6"/>
      <c r="N7218" s="6"/>
      <c r="O7218" s="7"/>
      <c r="P7218" s="7"/>
      <c r="Q7218" s="7"/>
      <c r="R7218" s="6"/>
    </row>
    <row r="7219" spans="5:18">
      <c r="E7219" s="5"/>
      <c r="F7219" s="6"/>
      <c r="G7219" s="6"/>
      <c r="I7219" s="6"/>
      <c r="J7219" s="6"/>
      <c r="K7219" s="6"/>
      <c r="L7219" s="6"/>
      <c r="M7219" s="6"/>
      <c r="N7219" s="6"/>
      <c r="O7219" s="7"/>
      <c r="P7219" s="7"/>
      <c r="Q7219" s="7"/>
      <c r="R7219" s="6"/>
    </row>
    <row r="7220" spans="5:18">
      <c r="E7220" s="5"/>
      <c r="F7220" s="6"/>
      <c r="G7220" s="6"/>
      <c r="I7220" s="6"/>
      <c r="J7220" s="6"/>
      <c r="K7220" s="6"/>
      <c r="L7220" s="6"/>
      <c r="M7220" s="6"/>
      <c r="N7220" s="6"/>
      <c r="O7220" s="7"/>
      <c r="P7220" s="7"/>
      <c r="Q7220" s="7"/>
      <c r="R7220" s="6"/>
    </row>
    <row r="7221" spans="5:18">
      <c r="E7221" s="5"/>
      <c r="F7221" s="6"/>
      <c r="G7221" s="6"/>
      <c r="I7221" s="6"/>
      <c r="J7221" s="6"/>
      <c r="K7221" s="6"/>
      <c r="L7221" s="6"/>
      <c r="M7221" s="6"/>
      <c r="N7221" s="6"/>
      <c r="O7221" s="7"/>
      <c r="P7221" s="7"/>
      <c r="Q7221" s="7"/>
      <c r="R7221" s="6"/>
    </row>
    <row r="7222" spans="5:18">
      <c r="E7222" s="5"/>
      <c r="F7222" s="6"/>
      <c r="G7222" s="6"/>
      <c r="I7222" s="6"/>
      <c r="J7222" s="6"/>
      <c r="K7222" s="6"/>
      <c r="L7222" s="6"/>
      <c r="M7222" s="6"/>
      <c r="N7222" s="6"/>
      <c r="O7222" s="7"/>
      <c r="P7222" s="7"/>
      <c r="Q7222" s="7"/>
      <c r="R7222" s="6"/>
    </row>
    <row r="7223" spans="5:18">
      <c r="E7223" s="5"/>
      <c r="F7223" s="6"/>
      <c r="G7223" s="6"/>
      <c r="I7223" s="6"/>
      <c r="J7223" s="6"/>
      <c r="K7223" s="6"/>
      <c r="L7223" s="6"/>
      <c r="M7223" s="6"/>
      <c r="N7223" s="6"/>
      <c r="O7223" s="7"/>
      <c r="P7223" s="7"/>
      <c r="Q7223" s="7"/>
      <c r="R7223" s="6"/>
    </row>
    <row r="7224" spans="5:18">
      <c r="E7224" s="5"/>
      <c r="F7224" s="6"/>
      <c r="G7224" s="6"/>
      <c r="I7224" s="6"/>
      <c r="J7224" s="6"/>
      <c r="K7224" s="6"/>
      <c r="L7224" s="6"/>
      <c r="M7224" s="6"/>
      <c r="N7224" s="6"/>
      <c r="O7224" s="7"/>
      <c r="P7224" s="7"/>
      <c r="Q7224" s="7"/>
      <c r="R7224" s="6"/>
    </row>
    <row r="7225" spans="5:18">
      <c r="E7225" s="5"/>
      <c r="F7225" s="6"/>
      <c r="G7225" s="6"/>
      <c r="I7225" s="6"/>
      <c r="J7225" s="6"/>
      <c r="K7225" s="6"/>
      <c r="L7225" s="6"/>
      <c r="M7225" s="6"/>
      <c r="N7225" s="6"/>
      <c r="O7225" s="7"/>
      <c r="P7225" s="7"/>
      <c r="Q7225" s="7"/>
      <c r="R7225" s="6"/>
    </row>
    <row r="7226" spans="5:18">
      <c r="E7226" s="5"/>
      <c r="F7226" s="6"/>
      <c r="G7226" s="6"/>
      <c r="I7226" s="6"/>
      <c r="J7226" s="6"/>
      <c r="K7226" s="6"/>
      <c r="L7226" s="6"/>
      <c r="M7226" s="6"/>
      <c r="N7226" s="6"/>
      <c r="O7226" s="7"/>
      <c r="P7226" s="7"/>
      <c r="Q7226" s="7"/>
      <c r="R7226" s="6"/>
    </row>
    <row r="7227" spans="5:18">
      <c r="E7227" s="5"/>
      <c r="F7227" s="6"/>
      <c r="G7227" s="6"/>
      <c r="I7227" s="6"/>
      <c r="J7227" s="6"/>
      <c r="K7227" s="6"/>
      <c r="L7227" s="6"/>
      <c r="M7227" s="6"/>
      <c r="N7227" s="6"/>
      <c r="O7227" s="7"/>
      <c r="P7227" s="7"/>
      <c r="Q7227" s="7"/>
      <c r="R7227" s="6"/>
    </row>
    <row r="7228" spans="5:18">
      <c r="E7228" s="5"/>
      <c r="F7228" s="6"/>
      <c r="G7228" s="6"/>
      <c r="I7228" s="6"/>
      <c r="J7228" s="6"/>
      <c r="K7228" s="6"/>
      <c r="L7228" s="6"/>
      <c r="M7228" s="6"/>
      <c r="N7228" s="6"/>
      <c r="O7228" s="7"/>
      <c r="P7228" s="7"/>
      <c r="Q7228" s="7"/>
      <c r="R7228" s="6"/>
    </row>
    <row r="7229" spans="5:18">
      <c r="E7229" s="5"/>
      <c r="F7229" s="6"/>
      <c r="G7229" s="6"/>
      <c r="I7229" s="6"/>
      <c r="J7229" s="6"/>
      <c r="K7229" s="6"/>
      <c r="L7229" s="6"/>
      <c r="M7229" s="6"/>
      <c r="N7229" s="6"/>
      <c r="O7229" s="7"/>
      <c r="P7229" s="7"/>
      <c r="Q7229" s="7"/>
      <c r="R7229" s="6"/>
    </row>
    <row r="7230" spans="5:18">
      <c r="E7230" s="5"/>
      <c r="F7230" s="6"/>
      <c r="G7230" s="6"/>
      <c r="I7230" s="6"/>
      <c r="J7230" s="6"/>
      <c r="K7230" s="6"/>
      <c r="L7230" s="6"/>
      <c r="M7230" s="6"/>
      <c r="N7230" s="6"/>
      <c r="O7230" s="7"/>
      <c r="P7230" s="7"/>
      <c r="Q7230" s="7"/>
      <c r="R7230" s="6"/>
    </row>
    <row r="7231" spans="5:18">
      <c r="E7231" s="5"/>
      <c r="F7231" s="6"/>
      <c r="G7231" s="6"/>
      <c r="I7231" s="6"/>
      <c r="J7231" s="6"/>
      <c r="K7231" s="6"/>
      <c r="L7231" s="6"/>
      <c r="M7231" s="6"/>
      <c r="N7231" s="6"/>
      <c r="O7231" s="7"/>
      <c r="P7231" s="7"/>
      <c r="Q7231" s="7"/>
      <c r="R7231" s="6"/>
    </row>
    <row r="7232" spans="5:18">
      <c r="E7232" s="5"/>
      <c r="F7232" s="6"/>
      <c r="G7232" s="6"/>
      <c r="I7232" s="6"/>
      <c r="J7232" s="6"/>
      <c r="K7232" s="6"/>
      <c r="L7232" s="6"/>
      <c r="M7232" s="6"/>
      <c r="N7232" s="6"/>
      <c r="O7232" s="7"/>
      <c r="P7232" s="7"/>
      <c r="Q7232" s="7"/>
      <c r="R7232" s="6"/>
    </row>
    <row r="7233" spans="5:18">
      <c r="E7233" s="5"/>
      <c r="F7233" s="6"/>
      <c r="G7233" s="6"/>
      <c r="I7233" s="6"/>
      <c r="J7233" s="6"/>
      <c r="K7233" s="6"/>
      <c r="L7233" s="6"/>
      <c r="M7233" s="6"/>
      <c r="N7233" s="6"/>
      <c r="O7233" s="7"/>
      <c r="P7233" s="7"/>
      <c r="Q7233" s="7"/>
      <c r="R7233" s="6"/>
    </row>
    <row r="7234" spans="5:18">
      <c r="E7234" s="5"/>
      <c r="F7234" s="6"/>
      <c r="G7234" s="6"/>
      <c r="I7234" s="6"/>
      <c r="J7234" s="6"/>
      <c r="K7234" s="6"/>
      <c r="L7234" s="6"/>
      <c r="M7234" s="6"/>
      <c r="N7234" s="6"/>
      <c r="O7234" s="7"/>
      <c r="P7234" s="7"/>
      <c r="Q7234" s="7"/>
      <c r="R7234" s="6"/>
    </row>
    <row r="7235" spans="5:18">
      <c r="E7235" s="5"/>
      <c r="F7235" s="6"/>
      <c r="G7235" s="6"/>
      <c r="I7235" s="6"/>
      <c r="J7235" s="6"/>
      <c r="K7235" s="6"/>
      <c r="L7235" s="6"/>
      <c r="M7235" s="6"/>
      <c r="N7235" s="6"/>
      <c r="O7235" s="7"/>
      <c r="P7235" s="7"/>
      <c r="Q7235" s="7"/>
      <c r="R7235" s="6"/>
    </row>
    <row r="7236" spans="5:18">
      <c r="E7236" s="5"/>
      <c r="F7236" s="6"/>
      <c r="G7236" s="6"/>
      <c r="I7236" s="6"/>
      <c r="J7236" s="6"/>
      <c r="K7236" s="6"/>
      <c r="L7236" s="6"/>
      <c r="M7236" s="6"/>
      <c r="N7236" s="6"/>
      <c r="O7236" s="7"/>
      <c r="P7236" s="7"/>
      <c r="Q7236" s="7"/>
      <c r="R7236" s="6"/>
    </row>
    <row r="7237" spans="5:18">
      <c r="E7237" s="5"/>
      <c r="F7237" s="6"/>
      <c r="G7237" s="6"/>
      <c r="I7237" s="6"/>
      <c r="J7237" s="6"/>
      <c r="K7237" s="6"/>
      <c r="L7237" s="6"/>
      <c r="M7237" s="6"/>
      <c r="N7237" s="6"/>
      <c r="O7237" s="7"/>
      <c r="P7237" s="7"/>
      <c r="Q7237" s="7"/>
      <c r="R7237" s="6"/>
    </row>
    <row r="7238" spans="5:18">
      <c r="E7238" s="5"/>
      <c r="F7238" s="6"/>
      <c r="G7238" s="6"/>
      <c r="I7238" s="6"/>
      <c r="J7238" s="6"/>
      <c r="K7238" s="6"/>
      <c r="L7238" s="6"/>
      <c r="M7238" s="6"/>
      <c r="N7238" s="6"/>
      <c r="O7238" s="7"/>
      <c r="P7238" s="7"/>
      <c r="Q7238" s="7"/>
      <c r="R7238" s="6"/>
    </row>
    <row r="7239" spans="5:18">
      <c r="E7239" s="5"/>
      <c r="F7239" s="6"/>
      <c r="G7239" s="6"/>
      <c r="I7239" s="6"/>
      <c r="J7239" s="6"/>
      <c r="K7239" s="6"/>
      <c r="L7239" s="6"/>
      <c r="M7239" s="6"/>
      <c r="N7239" s="6"/>
      <c r="O7239" s="7"/>
      <c r="P7239" s="7"/>
      <c r="Q7239" s="7"/>
      <c r="R7239" s="6"/>
    </row>
    <row r="7240" spans="5:18">
      <c r="E7240" s="5"/>
      <c r="F7240" s="6"/>
      <c r="G7240" s="6"/>
      <c r="I7240" s="6"/>
      <c r="J7240" s="6"/>
      <c r="K7240" s="6"/>
      <c r="L7240" s="6"/>
      <c r="M7240" s="6"/>
      <c r="N7240" s="6"/>
      <c r="O7240" s="7"/>
      <c r="P7240" s="7"/>
      <c r="Q7240" s="7"/>
      <c r="R7240" s="6"/>
    </row>
    <row r="7241" spans="5:18">
      <c r="E7241" s="5"/>
      <c r="F7241" s="6"/>
      <c r="G7241" s="6"/>
      <c r="I7241" s="6"/>
      <c r="J7241" s="6"/>
      <c r="K7241" s="6"/>
      <c r="L7241" s="6"/>
      <c r="M7241" s="6"/>
      <c r="N7241" s="6"/>
      <c r="O7241" s="7"/>
      <c r="P7241" s="7"/>
      <c r="Q7241" s="7"/>
      <c r="R7241" s="6"/>
    </row>
    <row r="7242" spans="5:18">
      <c r="E7242" s="5"/>
      <c r="F7242" s="6"/>
      <c r="G7242" s="6"/>
      <c r="I7242" s="6"/>
      <c r="J7242" s="6"/>
      <c r="K7242" s="6"/>
      <c r="L7242" s="6"/>
      <c r="M7242" s="6"/>
      <c r="N7242" s="6"/>
      <c r="O7242" s="7"/>
      <c r="P7242" s="7"/>
      <c r="Q7242" s="7"/>
      <c r="R7242" s="6"/>
    </row>
    <row r="7243" spans="5:18">
      <c r="E7243" s="5"/>
      <c r="F7243" s="6"/>
      <c r="G7243" s="6"/>
      <c r="I7243" s="6"/>
      <c r="J7243" s="6"/>
      <c r="K7243" s="6"/>
      <c r="L7243" s="6"/>
      <c r="M7243" s="6"/>
      <c r="N7243" s="6"/>
      <c r="O7243" s="7"/>
      <c r="P7243" s="7"/>
      <c r="Q7243" s="7"/>
      <c r="R7243" s="6"/>
    </row>
    <row r="7244" spans="5:18">
      <c r="E7244" s="5"/>
      <c r="F7244" s="6"/>
      <c r="G7244" s="6"/>
      <c r="I7244" s="6"/>
      <c r="J7244" s="6"/>
      <c r="K7244" s="6"/>
      <c r="L7244" s="6"/>
      <c r="M7244" s="6"/>
      <c r="N7244" s="6"/>
      <c r="O7244" s="7"/>
      <c r="P7244" s="7"/>
      <c r="Q7244" s="7"/>
      <c r="R7244" s="6"/>
    </row>
    <row r="7245" spans="5:18">
      <c r="E7245" s="5"/>
      <c r="F7245" s="6"/>
      <c r="G7245" s="6"/>
      <c r="I7245" s="6"/>
      <c r="J7245" s="6"/>
      <c r="K7245" s="6"/>
      <c r="L7245" s="6"/>
      <c r="M7245" s="6"/>
      <c r="N7245" s="6"/>
      <c r="O7245" s="7"/>
      <c r="P7245" s="7"/>
      <c r="Q7245" s="7"/>
      <c r="R7245" s="6"/>
    </row>
    <row r="7246" spans="5:18">
      <c r="E7246" s="5"/>
      <c r="F7246" s="6"/>
      <c r="G7246" s="6"/>
      <c r="I7246" s="6"/>
      <c r="J7246" s="6"/>
      <c r="K7246" s="6"/>
      <c r="L7246" s="6"/>
      <c r="M7246" s="6"/>
      <c r="N7246" s="6"/>
      <c r="O7246" s="7"/>
      <c r="P7246" s="7"/>
      <c r="Q7246" s="7"/>
      <c r="R7246" s="6"/>
    </row>
    <row r="7247" spans="5:18">
      <c r="E7247" s="5"/>
      <c r="F7247" s="6"/>
      <c r="G7247" s="6"/>
      <c r="I7247" s="6"/>
      <c r="J7247" s="6"/>
      <c r="K7247" s="6"/>
      <c r="L7247" s="6"/>
      <c r="M7247" s="6"/>
      <c r="N7247" s="6"/>
      <c r="O7247" s="7"/>
      <c r="P7247" s="7"/>
      <c r="Q7247" s="7"/>
      <c r="R7247" s="6"/>
    </row>
    <row r="7248" spans="5:18">
      <c r="E7248" s="5"/>
      <c r="F7248" s="6"/>
      <c r="G7248" s="6"/>
      <c r="I7248" s="6"/>
      <c r="J7248" s="6"/>
      <c r="K7248" s="6"/>
      <c r="L7248" s="6"/>
      <c r="M7248" s="6"/>
      <c r="N7248" s="6"/>
      <c r="O7248" s="7"/>
      <c r="P7248" s="7"/>
      <c r="Q7248" s="7"/>
      <c r="R7248" s="6"/>
    </row>
    <row r="7249" spans="5:18">
      <c r="E7249" s="5"/>
      <c r="F7249" s="6"/>
      <c r="G7249" s="6"/>
      <c r="I7249" s="6"/>
      <c r="J7249" s="6"/>
      <c r="K7249" s="6"/>
      <c r="L7249" s="6"/>
      <c r="M7249" s="6"/>
      <c r="N7249" s="6"/>
      <c r="O7249" s="7"/>
      <c r="P7249" s="7"/>
      <c r="Q7249" s="7"/>
      <c r="R7249" s="6"/>
    </row>
    <row r="7250" spans="5:18">
      <c r="E7250" s="5"/>
      <c r="F7250" s="6"/>
      <c r="G7250" s="6"/>
      <c r="I7250" s="6"/>
      <c r="J7250" s="6"/>
      <c r="K7250" s="6"/>
      <c r="L7250" s="6"/>
      <c r="M7250" s="6"/>
      <c r="N7250" s="6"/>
      <c r="O7250" s="7"/>
      <c r="P7250" s="7"/>
      <c r="Q7250" s="7"/>
      <c r="R7250" s="6"/>
    </row>
    <row r="7251" spans="5:18">
      <c r="E7251" s="5"/>
      <c r="F7251" s="6"/>
      <c r="G7251" s="6"/>
      <c r="I7251" s="6"/>
      <c r="J7251" s="6"/>
      <c r="K7251" s="6"/>
      <c r="L7251" s="6"/>
      <c r="M7251" s="6"/>
      <c r="N7251" s="6"/>
      <c r="O7251" s="7"/>
      <c r="P7251" s="7"/>
      <c r="Q7251" s="7"/>
      <c r="R7251" s="6"/>
    </row>
    <row r="7252" spans="5:18">
      <c r="E7252" s="5"/>
      <c r="F7252" s="6"/>
      <c r="G7252" s="6"/>
      <c r="I7252" s="6"/>
      <c r="J7252" s="6"/>
      <c r="K7252" s="6"/>
      <c r="L7252" s="6"/>
      <c r="M7252" s="6"/>
      <c r="N7252" s="6"/>
      <c r="O7252" s="7"/>
      <c r="P7252" s="7"/>
      <c r="Q7252" s="7"/>
      <c r="R7252" s="6"/>
    </row>
    <row r="7253" spans="5:18">
      <c r="E7253" s="5"/>
      <c r="F7253" s="6"/>
      <c r="G7253" s="6"/>
      <c r="I7253" s="6"/>
      <c r="J7253" s="6"/>
      <c r="K7253" s="6"/>
      <c r="L7253" s="6"/>
      <c r="M7253" s="6"/>
      <c r="N7253" s="6"/>
      <c r="O7253" s="7"/>
      <c r="P7253" s="7"/>
      <c r="Q7253" s="7"/>
      <c r="R7253" s="6"/>
    </row>
    <row r="7254" spans="5:18">
      <c r="E7254" s="5"/>
      <c r="F7254" s="6"/>
      <c r="G7254" s="6"/>
      <c r="I7254" s="6"/>
      <c r="J7254" s="6"/>
      <c r="K7254" s="6"/>
      <c r="L7254" s="6"/>
      <c r="M7254" s="6"/>
      <c r="N7254" s="6"/>
      <c r="O7254" s="7"/>
      <c r="P7254" s="7"/>
      <c r="Q7254" s="7"/>
      <c r="R7254" s="6"/>
    </row>
    <row r="7255" spans="5:18">
      <c r="E7255" s="5"/>
      <c r="F7255" s="6"/>
      <c r="G7255" s="6"/>
      <c r="I7255" s="6"/>
      <c r="J7255" s="6"/>
      <c r="K7255" s="6"/>
      <c r="L7255" s="6"/>
      <c r="M7255" s="6"/>
      <c r="N7255" s="6"/>
      <c r="O7255" s="7"/>
      <c r="P7255" s="7"/>
      <c r="Q7255" s="7"/>
      <c r="R7255" s="6"/>
    </row>
    <row r="7256" spans="5:18">
      <c r="E7256" s="5"/>
      <c r="F7256" s="6"/>
      <c r="G7256" s="6"/>
      <c r="I7256" s="6"/>
      <c r="J7256" s="6"/>
      <c r="K7256" s="6"/>
      <c r="L7256" s="6"/>
      <c r="M7256" s="6"/>
      <c r="N7256" s="6"/>
      <c r="O7256" s="7"/>
      <c r="P7256" s="7"/>
      <c r="Q7256" s="7"/>
      <c r="R7256" s="6"/>
    </row>
    <row r="7257" spans="5:18">
      <c r="E7257" s="5"/>
      <c r="F7257" s="6"/>
      <c r="G7257" s="6"/>
      <c r="I7257" s="6"/>
      <c r="J7257" s="6"/>
      <c r="K7257" s="6"/>
      <c r="L7257" s="6"/>
      <c r="M7257" s="6"/>
      <c r="N7257" s="6"/>
      <c r="O7257" s="7"/>
      <c r="P7257" s="7"/>
      <c r="Q7257" s="7"/>
      <c r="R7257" s="6"/>
    </row>
    <row r="7258" spans="5:18">
      <c r="E7258" s="5"/>
      <c r="F7258" s="6"/>
      <c r="G7258" s="6"/>
      <c r="I7258" s="6"/>
      <c r="J7258" s="6"/>
      <c r="K7258" s="6"/>
      <c r="L7258" s="6"/>
      <c r="M7258" s="6"/>
      <c r="N7258" s="6"/>
      <c r="O7258" s="7"/>
      <c r="P7258" s="7"/>
      <c r="Q7258" s="7"/>
      <c r="R7258" s="6"/>
    </row>
    <row r="7259" spans="5:18">
      <c r="E7259" s="5"/>
      <c r="F7259" s="6"/>
      <c r="G7259" s="6"/>
      <c r="I7259" s="6"/>
      <c r="J7259" s="6"/>
      <c r="K7259" s="6"/>
      <c r="L7259" s="6"/>
      <c r="M7259" s="6"/>
      <c r="N7259" s="6"/>
      <c r="O7259" s="7"/>
      <c r="P7259" s="7"/>
      <c r="Q7259" s="7"/>
      <c r="R7259" s="6"/>
    </row>
    <row r="7260" spans="5:18">
      <c r="E7260" s="5"/>
      <c r="F7260" s="6"/>
      <c r="G7260" s="6"/>
      <c r="I7260" s="6"/>
      <c r="J7260" s="6"/>
      <c r="K7260" s="6"/>
      <c r="L7260" s="6"/>
      <c r="M7260" s="6"/>
      <c r="N7260" s="6"/>
      <c r="O7260" s="7"/>
      <c r="P7260" s="7"/>
      <c r="Q7260" s="7"/>
      <c r="R7260" s="6"/>
    </row>
    <row r="7261" spans="5:18">
      <c r="E7261" s="5"/>
      <c r="F7261" s="6"/>
      <c r="G7261" s="6"/>
      <c r="I7261" s="6"/>
      <c r="J7261" s="6"/>
      <c r="K7261" s="6"/>
      <c r="L7261" s="6"/>
      <c r="M7261" s="6"/>
      <c r="N7261" s="6"/>
      <c r="O7261" s="7"/>
      <c r="P7261" s="7"/>
      <c r="Q7261" s="7"/>
      <c r="R7261" s="6"/>
    </row>
    <row r="7262" spans="5:18">
      <c r="E7262" s="5"/>
      <c r="F7262" s="6"/>
      <c r="G7262" s="6"/>
      <c r="I7262" s="6"/>
      <c r="J7262" s="6"/>
      <c r="K7262" s="6"/>
      <c r="L7262" s="6"/>
      <c r="M7262" s="6"/>
      <c r="N7262" s="6"/>
      <c r="O7262" s="7"/>
      <c r="P7262" s="7"/>
      <c r="Q7262" s="7"/>
      <c r="R7262" s="6"/>
    </row>
    <row r="7263" spans="5:18">
      <c r="E7263" s="5"/>
      <c r="F7263" s="6"/>
      <c r="G7263" s="6"/>
      <c r="I7263" s="6"/>
      <c r="J7263" s="6"/>
      <c r="K7263" s="6"/>
      <c r="L7263" s="6"/>
      <c r="M7263" s="6"/>
      <c r="N7263" s="6"/>
      <c r="O7263" s="7"/>
      <c r="P7263" s="7"/>
      <c r="Q7263" s="7"/>
      <c r="R7263" s="6"/>
    </row>
    <row r="7264" spans="5:18">
      <c r="E7264" s="5"/>
      <c r="F7264" s="6"/>
      <c r="G7264" s="6"/>
      <c r="I7264" s="6"/>
      <c r="J7264" s="6"/>
      <c r="K7264" s="6"/>
      <c r="L7264" s="6"/>
      <c r="M7264" s="6"/>
      <c r="N7264" s="6"/>
      <c r="O7264" s="7"/>
      <c r="P7264" s="7"/>
      <c r="Q7264" s="7"/>
      <c r="R7264" s="6"/>
    </row>
    <row r="7265" spans="5:18">
      <c r="E7265" s="5"/>
      <c r="F7265" s="6"/>
      <c r="G7265" s="6"/>
      <c r="I7265" s="6"/>
      <c r="J7265" s="6"/>
      <c r="K7265" s="6"/>
      <c r="L7265" s="6"/>
      <c r="M7265" s="6"/>
      <c r="N7265" s="6"/>
      <c r="O7265" s="7"/>
      <c r="P7265" s="7"/>
      <c r="Q7265" s="7"/>
      <c r="R7265" s="6"/>
    </row>
    <row r="7266" spans="5:18">
      <c r="E7266" s="5"/>
      <c r="F7266" s="6"/>
      <c r="G7266" s="6"/>
      <c r="I7266" s="6"/>
      <c r="J7266" s="6"/>
      <c r="K7266" s="6"/>
      <c r="L7266" s="6"/>
      <c r="M7266" s="6"/>
      <c r="N7266" s="6"/>
      <c r="O7266" s="7"/>
      <c r="P7266" s="7"/>
      <c r="Q7266" s="7"/>
      <c r="R7266" s="6"/>
    </row>
    <row r="7267" spans="5:18">
      <c r="E7267" s="5"/>
      <c r="F7267" s="6"/>
      <c r="G7267" s="6"/>
      <c r="I7267" s="6"/>
      <c r="J7267" s="6"/>
      <c r="K7267" s="6"/>
      <c r="L7267" s="6"/>
      <c r="M7267" s="6"/>
      <c r="N7267" s="6"/>
      <c r="O7267" s="7"/>
      <c r="P7267" s="7"/>
      <c r="Q7267" s="7"/>
      <c r="R7267" s="6"/>
    </row>
    <row r="7268" spans="5:18">
      <c r="E7268" s="5"/>
      <c r="F7268" s="6"/>
      <c r="G7268" s="6"/>
      <c r="I7268" s="6"/>
      <c r="J7268" s="6"/>
      <c r="K7268" s="6"/>
      <c r="L7268" s="6"/>
      <c r="M7268" s="6"/>
      <c r="N7268" s="6"/>
      <c r="O7268" s="7"/>
      <c r="P7268" s="7"/>
      <c r="Q7268" s="7"/>
      <c r="R7268" s="6"/>
    </row>
    <row r="7269" spans="5:18">
      <c r="E7269" s="5"/>
      <c r="F7269" s="6"/>
      <c r="G7269" s="6"/>
      <c r="I7269" s="6"/>
      <c r="J7269" s="6"/>
      <c r="K7269" s="6"/>
      <c r="L7269" s="6"/>
      <c r="M7269" s="6"/>
      <c r="N7269" s="6"/>
      <c r="O7269" s="7"/>
      <c r="P7269" s="7"/>
      <c r="Q7269" s="7"/>
      <c r="R7269" s="6"/>
    </row>
    <row r="7270" spans="5:18">
      <c r="E7270" s="5"/>
      <c r="F7270" s="6"/>
      <c r="G7270" s="6"/>
      <c r="I7270" s="6"/>
      <c r="J7270" s="6"/>
      <c r="K7270" s="6"/>
      <c r="L7270" s="6"/>
      <c r="M7270" s="6"/>
      <c r="N7270" s="6"/>
      <c r="O7270" s="7"/>
      <c r="P7270" s="7"/>
      <c r="Q7270" s="7"/>
      <c r="R7270" s="6"/>
    </row>
    <row r="7271" spans="5:18">
      <c r="E7271" s="5"/>
      <c r="F7271" s="6"/>
      <c r="G7271" s="6"/>
      <c r="I7271" s="6"/>
      <c r="J7271" s="6"/>
      <c r="K7271" s="6"/>
      <c r="L7271" s="6"/>
      <c r="M7271" s="6"/>
      <c r="N7271" s="6"/>
      <c r="O7271" s="7"/>
      <c r="P7271" s="7"/>
      <c r="Q7271" s="7"/>
      <c r="R7271" s="6"/>
    </row>
    <row r="7272" spans="5:18">
      <c r="E7272" s="5"/>
      <c r="F7272" s="6"/>
      <c r="G7272" s="6"/>
      <c r="I7272" s="6"/>
      <c r="J7272" s="6"/>
      <c r="K7272" s="6"/>
      <c r="L7272" s="6"/>
      <c r="M7272" s="6"/>
      <c r="N7272" s="6"/>
      <c r="O7272" s="7"/>
      <c r="P7272" s="7"/>
      <c r="Q7272" s="7"/>
      <c r="R7272" s="6"/>
    </row>
    <row r="7273" spans="5:18">
      <c r="E7273" s="5"/>
      <c r="F7273" s="6"/>
      <c r="G7273" s="6"/>
      <c r="I7273" s="6"/>
      <c r="J7273" s="6"/>
      <c r="K7273" s="6"/>
      <c r="L7273" s="6"/>
      <c r="M7273" s="6"/>
      <c r="N7273" s="6"/>
      <c r="O7273" s="7"/>
      <c r="P7273" s="7"/>
      <c r="Q7273" s="7"/>
      <c r="R7273" s="6"/>
    </row>
    <row r="7274" spans="5:18">
      <c r="E7274" s="5"/>
      <c r="F7274" s="6"/>
      <c r="G7274" s="6"/>
      <c r="I7274" s="6"/>
      <c r="J7274" s="6"/>
      <c r="K7274" s="6"/>
      <c r="L7274" s="6"/>
      <c r="M7274" s="6"/>
      <c r="N7274" s="6"/>
      <c r="O7274" s="7"/>
      <c r="P7274" s="7"/>
      <c r="Q7274" s="7"/>
      <c r="R7274" s="6"/>
    </row>
    <row r="7275" spans="5:18">
      <c r="E7275" s="5"/>
      <c r="F7275" s="6"/>
      <c r="G7275" s="6"/>
      <c r="I7275" s="6"/>
      <c r="J7275" s="6"/>
      <c r="K7275" s="6"/>
      <c r="L7275" s="6"/>
      <c r="M7275" s="6"/>
      <c r="N7275" s="6"/>
      <c r="O7275" s="7"/>
      <c r="P7275" s="7"/>
      <c r="Q7275" s="7"/>
      <c r="R7275" s="6"/>
    </row>
    <row r="7276" spans="5:18">
      <c r="E7276" s="5"/>
      <c r="F7276" s="6"/>
      <c r="G7276" s="6"/>
      <c r="I7276" s="6"/>
      <c r="J7276" s="6"/>
      <c r="K7276" s="6"/>
      <c r="L7276" s="6"/>
      <c r="M7276" s="6"/>
      <c r="N7276" s="6"/>
      <c r="O7276" s="7"/>
      <c r="P7276" s="7"/>
      <c r="Q7276" s="7"/>
      <c r="R7276" s="6"/>
    </row>
    <row r="7277" spans="5:18">
      <c r="E7277" s="5"/>
      <c r="F7277" s="6"/>
      <c r="G7277" s="6"/>
      <c r="I7277" s="6"/>
      <c r="J7277" s="6"/>
      <c r="K7277" s="6"/>
      <c r="L7277" s="6"/>
      <c r="M7277" s="6"/>
      <c r="N7277" s="6"/>
      <c r="O7277" s="7"/>
      <c r="P7277" s="7"/>
      <c r="Q7277" s="7"/>
      <c r="R7277" s="6"/>
    </row>
    <row r="7278" spans="5:18">
      <c r="E7278" s="5"/>
      <c r="F7278" s="6"/>
      <c r="G7278" s="6"/>
      <c r="I7278" s="6"/>
      <c r="J7278" s="6"/>
      <c r="K7278" s="6"/>
      <c r="L7278" s="6"/>
      <c r="M7278" s="6"/>
      <c r="N7278" s="6"/>
      <c r="O7278" s="7"/>
      <c r="P7278" s="7"/>
      <c r="Q7278" s="7"/>
      <c r="R7278" s="6"/>
    </row>
    <row r="7279" spans="5:18">
      <c r="E7279" s="5"/>
      <c r="F7279" s="6"/>
      <c r="G7279" s="6"/>
      <c r="I7279" s="6"/>
      <c r="J7279" s="6"/>
      <c r="K7279" s="6"/>
      <c r="L7279" s="6"/>
      <c r="M7279" s="6"/>
      <c r="N7279" s="6"/>
      <c r="O7279" s="7"/>
      <c r="P7279" s="7"/>
      <c r="Q7279" s="7"/>
      <c r="R7279" s="6"/>
    </row>
    <row r="7280" spans="5:18">
      <c r="E7280" s="5"/>
      <c r="F7280" s="6"/>
      <c r="G7280" s="6"/>
      <c r="I7280" s="6"/>
      <c r="J7280" s="6"/>
      <c r="K7280" s="6"/>
      <c r="L7280" s="6"/>
      <c r="M7280" s="6"/>
      <c r="N7280" s="6"/>
      <c r="O7280" s="7"/>
      <c r="P7280" s="7"/>
      <c r="Q7280" s="7"/>
      <c r="R7280" s="6"/>
    </row>
    <row r="7281" spans="5:18">
      <c r="E7281" s="5"/>
      <c r="F7281" s="6"/>
      <c r="G7281" s="6"/>
      <c r="I7281" s="6"/>
      <c r="J7281" s="6"/>
      <c r="K7281" s="6"/>
      <c r="L7281" s="6"/>
      <c r="M7281" s="6"/>
      <c r="N7281" s="6"/>
      <c r="O7281" s="7"/>
      <c r="P7281" s="7"/>
      <c r="Q7281" s="7"/>
      <c r="R7281" s="6"/>
    </row>
    <row r="7282" spans="5:18">
      <c r="E7282" s="5"/>
      <c r="F7282" s="6"/>
      <c r="G7282" s="6"/>
      <c r="I7282" s="6"/>
      <c r="J7282" s="6"/>
      <c r="K7282" s="6"/>
      <c r="L7282" s="6"/>
      <c r="M7282" s="6"/>
      <c r="N7282" s="6"/>
      <c r="O7282" s="7"/>
      <c r="P7282" s="7"/>
      <c r="Q7282" s="7"/>
      <c r="R7282" s="6"/>
    </row>
    <row r="7283" spans="5:18">
      <c r="E7283" s="5"/>
      <c r="F7283" s="6"/>
      <c r="G7283" s="6"/>
      <c r="I7283" s="6"/>
      <c r="J7283" s="6"/>
      <c r="K7283" s="6"/>
      <c r="L7283" s="6"/>
      <c r="M7283" s="6"/>
      <c r="N7283" s="6"/>
      <c r="O7283" s="7"/>
      <c r="P7283" s="7"/>
      <c r="Q7283" s="7"/>
      <c r="R7283" s="6"/>
    </row>
    <row r="7284" spans="5:18">
      <c r="E7284" s="5"/>
      <c r="F7284" s="6"/>
      <c r="G7284" s="6"/>
      <c r="I7284" s="6"/>
      <c r="J7284" s="6"/>
      <c r="K7284" s="6"/>
      <c r="L7284" s="6"/>
      <c r="M7284" s="6"/>
      <c r="N7284" s="6"/>
      <c r="O7284" s="7"/>
      <c r="P7284" s="7"/>
      <c r="Q7284" s="7"/>
      <c r="R7284" s="6"/>
    </row>
    <row r="7285" spans="5:18">
      <c r="E7285" s="5"/>
      <c r="F7285" s="6"/>
      <c r="G7285" s="6"/>
      <c r="I7285" s="6"/>
      <c r="J7285" s="6"/>
      <c r="K7285" s="6"/>
      <c r="L7285" s="6"/>
      <c r="M7285" s="6"/>
      <c r="N7285" s="6"/>
      <c r="O7285" s="7"/>
      <c r="P7285" s="7"/>
      <c r="Q7285" s="7"/>
      <c r="R7285" s="6"/>
    </row>
    <row r="7286" spans="5:18">
      <c r="E7286" s="5"/>
      <c r="F7286" s="6"/>
      <c r="G7286" s="6"/>
      <c r="I7286" s="6"/>
      <c r="J7286" s="6"/>
      <c r="K7286" s="6"/>
      <c r="L7286" s="6"/>
      <c r="M7286" s="6"/>
      <c r="N7286" s="6"/>
      <c r="O7286" s="7"/>
      <c r="P7286" s="7"/>
      <c r="Q7286" s="7"/>
      <c r="R7286" s="6"/>
    </row>
    <row r="7287" spans="5:18">
      <c r="E7287" s="5"/>
      <c r="F7287" s="6"/>
      <c r="G7287" s="6"/>
      <c r="I7287" s="6"/>
      <c r="J7287" s="6"/>
      <c r="K7287" s="6"/>
      <c r="L7287" s="6"/>
      <c r="M7287" s="6"/>
      <c r="N7287" s="6"/>
      <c r="O7287" s="7"/>
      <c r="P7287" s="7"/>
      <c r="Q7287" s="7"/>
      <c r="R7287" s="6"/>
    </row>
    <row r="7288" spans="5:18">
      <c r="E7288" s="5"/>
      <c r="F7288" s="6"/>
      <c r="G7288" s="6"/>
      <c r="I7288" s="6"/>
      <c r="J7288" s="6"/>
      <c r="K7288" s="6"/>
      <c r="L7288" s="6"/>
      <c r="M7288" s="6"/>
      <c r="N7288" s="6"/>
      <c r="O7288" s="7"/>
      <c r="P7288" s="7"/>
      <c r="Q7288" s="7"/>
      <c r="R7288" s="6"/>
    </row>
    <row r="7289" spans="5:18">
      <c r="E7289" s="5"/>
      <c r="F7289" s="6"/>
      <c r="G7289" s="6"/>
      <c r="I7289" s="6"/>
      <c r="J7289" s="6"/>
      <c r="K7289" s="6"/>
      <c r="L7289" s="6"/>
      <c r="M7289" s="6"/>
      <c r="N7289" s="6"/>
      <c r="O7289" s="7"/>
      <c r="P7289" s="7"/>
      <c r="Q7289" s="7"/>
      <c r="R7289" s="6"/>
    </row>
    <row r="7290" spans="5:18">
      <c r="E7290" s="5"/>
      <c r="F7290" s="6"/>
      <c r="G7290" s="6"/>
      <c r="I7290" s="6"/>
      <c r="J7290" s="6"/>
      <c r="K7290" s="6"/>
      <c r="L7290" s="6"/>
      <c r="M7290" s="6"/>
      <c r="N7290" s="6"/>
      <c r="O7290" s="7"/>
      <c r="P7290" s="7"/>
      <c r="Q7290" s="7"/>
      <c r="R7290" s="6"/>
    </row>
    <row r="7291" spans="5:18">
      <c r="E7291" s="5"/>
      <c r="F7291" s="6"/>
      <c r="G7291" s="6"/>
      <c r="I7291" s="6"/>
      <c r="J7291" s="6"/>
      <c r="K7291" s="6"/>
      <c r="L7291" s="6"/>
      <c r="M7291" s="6"/>
      <c r="N7291" s="6"/>
      <c r="O7291" s="7"/>
      <c r="P7291" s="7"/>
      <c r="Q7291" s="7"/>
      <c r="R7291" s="6"/>
    </row>
    <row r="7292" spans="5:18">
      <c r="E7292" s="5"/>
      <c r="F7292" s="6"/>
      <c r="G7292" s="6"/>
      <c r="I7292" s="6"/>
      <c r="J7292" s="6"/>
      <c r="K7292" s="6"/>
      <c r="L7292" s="6"/>
      <c r="M7292" s="6"/>
      <c r="N7292" s="6"/>
      <c r="O7292" s="7"/>
      <c r="P7292" s="7"/>
      <c r="Q7292" s="7"/>
      <c r="R7292" s="6"/>
    </row>
    <row r="7293" spans="5:18">
      <c r="E7293" s="5"/>
      <c r="F7293" s="6"/>
      <c r="G7293" s="6"/>
      <c r="I7293" s="6"/>
      <c r="J7293" s="6"/>
      <c r="K7293" s="6"/>
      <c r="L7293" s="6"/>
      <c r="M7293" s="6"/>
      <c r="N7293" s="6"/>
      <c r="O7293" s="7"/>
      <c r="P7293" s="7"/>
      <c r="Q7293" s="7"/>
      <c r="R7293" s="6"/>
    </row>
    <row r="7294" spans="5:18">
      <c r="E7294" s="5"/>
      <c r="F7294" s="6"/>
      <c r="G7294" s="6"/>
      <c r="I7294" s="6"/>
      <c r="J7294" s="6"/>
      <c r="K7294" s="6"/>
      <c r="L7294" s="6"/>
      <c r="M7294" s="6"/>
      <c r="N7294" s="6"/>
      <c r="O7294" s="7"/>
      <c r="P7294" s="7"/>
      <c r="Q7294" s="7"/>
      <c r="R7294" s="6"/>
    </row>
    <row r="7295" spans="5:18">
      <c r="E7295" s="5"/>
      <c r="F7295" s="6"/>
      <c r="G7295" s="6"/>
      <c r="I7295" s="6"/>
      <c r="J7295" s="6"/>
      <c r="K7295" s="6"/>
      <c r="L7295" s="6"/>
      <c r="M7295" s="6"/>
      <c r="N7295" s="6"/>
      <c r="O7295" s="7"/>
      <c r="P7295" s="7"/>
      <c r="Q7295" s="7"/>
      <c r="R7295" s="6"/>
    </row>
    <row r="7296" spans="5:18">
      <c r="E7296" s="5"/>
      <c r="F7296" s="6"/>
      <c r="G7296" s="6"/>
      <c r="I7296" s="6"/>
      <c r="J7296" s="6"/>
      <c r="K7296" s="6"/>
      <c r="L7296" s="6"/>
      <c r="M7296" s="6"/>
      <c r="N7296" s="6"/>
      <c r="O7296" s="7"/>
      <c r="P7296" s="7"/>
      <c r="Q7296" s="7"/>
      <c r="R7296" s="6"/>
    </row>
    <row r="7297" spans="5:18">
      <c r="E7297" s="5"/>
      <c r="F7297" s="6"/>
      <c r="G7297" s="6"/>
      <c r="I7297" s="6"/>
      <c r="J7297" s="6"/>
      <c r="K7297" s="6"/>
      <c r="L7297" s="6"/>
      <c r="M7297" s="6"/>
      <c r="N7297" s="6"/>
      <c r="O7297" s="7"/>
      <c r="P7297" s="7"/>
      <c r="Q7297" s="7"/>
      <c r="R7297" s="6"/>
    </row>
    <row r="7298" spans="5:18">
      <c r="E7298" s="5"/>
      <c r="F7298" s="6"/>
      <c r="G7298" s="6"/>
      <c r="I7298" s="6"/>
      <c r="J7298" s="6"/>
      <c r="K7298" s="6"/>
      <c r="L7298" s="6"/>
      <c r="M7298" s="6"/>
      <c r="N7298" s="6"/>
      <c r="O7298" s="7"/>
      <c r="P7298" s="7"/>
      <c r="Q7298" s="7"/>
      <c r="R7298" s="6"/>
    </row>
    <row r="7299" spans="5:18">
      <c r="E7299" s="5"/>
      <c r="F7299" s="6"/>
      <c r="G7299" s="6"/>
      <c r="I7299" s="6"/>
      <c r="J7299" s="6"/>
      <c r="K7299" s="6"/>
      <c r="L7299" s="6"/>
      <c r="M7299" s="6"/>
      <c r="N7299" s="6"/>
      <c r="O7299" s="7"/>
      <c r="P7299" s="7"/>
      <c r="Q7299" s="7"/>
      <c r="R7299" s="6"/>
    </row>
    <row r="7300" spans="5:18">
      <c r="E7300" s="5"/>
      <c r="F7300" s="6"/>
      <c r="G7300" s="6"/>
      <c r="I7300" s="6"/>
      <c r="J7300" s="6"/>
      <c r="K7300" s="6"/>
      <c r="L7300" s="6"/>
      <c r="M7300" s="6"/>
      <c r="N7300" s="6"/>
      <c r="O7300" s="7"/>
      <c r="P7300" s="7"/>
      <c r="Q7300" s="7"/>
      <c r="R7300" s="6"/>
    </row>
    <row r="7301" spans="5:18">
      <c r="E7301" s="5"/>
      <c r="F7301" s="6"/>
      <c r="G7301" s="6"/>
      <c r="I7301" s="6"/>
      <c r="J7301" s="6"/>
      <c r="K7301" s="6"/>
      <c r="L7301" s="6"/>
      <c r="M7301" s="6"/>
      <c r="N7301" s="6"/>
      <c r="O7301" s="7"/>
      <c r="P7301" s="7"/>
      <c r="Q7301" s="7"/>
      <c r="R7301" s="6"/>
    </row>
    <row r="7302" spans="5:18">
      <c r="E7302" s="5"/>
      <c r="F7302" s="6"/>
      <c r="G7302" s="6"/>
      <c r="I7302" s="6"/>
      <c r="J7302" s="6"/>
      <c r="K7302" s="6"/>
      <c r="L7302" s="6"/>
      <c r="M7302" s="6"/>
      <c r="N7302" s="6"/>
      <c r="O7302" s="7"/>
      <c r="P7302" s="7"/>
      <c r="Q7302" s="7"/>
      <c r="R7302" s="6"/>
    </row>
    <row r="7303" spans="5:18">
      <c r="E7303" s="5"/>
      <c r="F7303" s="6"/>
      <c r="G7303" s="6"/>
      <c r="I7303" s="6"/>
      <c r="J7303" s="6"/>
      <c r="K7303" s="6"/>
      <c r="L7303" s="6"/>
      <c r="M7303" s="6"/>
      <c r="N7303" s="6"/>
      <c r="O7303" s="7"/>
      <c r="P7303" s="7"/>
      <c r="Q7303" s="7"/>
      <c r="R7303" s="6"/>
    </row>
    <row r="7304" spans="5:18">
      <c r="E7304" s="5"/>
      <c r="F7304" s="6"/>
      <c r="G7304" s="6"/>
      <c r="I7304" s="6"/>
      <c r="J7304" s="6"/>
      <c r="K7304" s="6"/>
      <c r="L7304" s="6"/>
      <c r="M7304" s="6"/>
      <c r="N7304" s="6"/>
      <c r="O7304" s="7"/>
      <c r="P7304" s="7"/>
      <c r="Q7304" s="7"/>
      <c r="R7304" s="6"/>
    </row>
    <row r="7305" spans="5:18">
      <c r="E7305" s="5"/>
      <c r="F7305" s="6"/>
      <c r="G7305" s="6"/>
      <c r="I7305" s="6"/>
      <c r="J7305" s="6"/>
      <c r="K7305" s="6"/>
      <c r="L7305" s="6"/>
      <c r="M7305" s="6"/>
      <c r="N7305" s="6"/>
      <c r="O7305" s="7"/>
      <c r="P7305" s="7"/>
      <c r="Q7305" s="7"/>
      <c r="R7305" s="6"/>
    </row>
    <row r="7306" spans="5:18">
      <c r="E7306" s="5"/>
      <c r="F7306" s="6"/>
      <c r="G7306" s="6"/>
      <c r="I7306" s="6"/>
      <c r="J7306" s="6"/>
      <c r="K7306" s="6"/>
      <c r="L7306" s="6"/>
      <c r="M7306" s="6"/>
      <c r="N7306" s="6"/>
      <c r="O7306" s="7"/>
      <c r="P7306" s="7"/>
      <c r="Q7306" s="7"/>
      <c r="R7306" s="6"/>
    </row>
    <row r="7307" spans="5:18">
      <c r="E7307" s="5"/>
      <c r="F7307" s="6"/>
      <c r="G7307" s="6"/>
      <c r="I7307" s="6"/>
      <c r="J7307" s="6"/>
      <c r="K7307" s="6"/>
      <c r="L7307" s="6"/>
      <c r="M7307" s="6"/>
      <c r="N7307" s="6"/>
      <c r="O7307" s="7"/>
      <c r="P7307" s="7"/>
      <c r="Q7307" s="7"/>
      <c r="R7307" s="6"/>
    </row>
    <row r="7308" spans="5:18">
      <c r="E7308" s="5"/>
      <c r="F7308" s="6"/>
      <c r="G7308" s="6"/>
      <c r="I7308" s="6"/>
      <c r="J7308" s="6"/>
      <c r="K7308" s="6"/>
      <c r="L7308" s="6"/>
      <c r="M7308" s="6"/>
      <c r="N7308" s="6"/>
      <c r="O7308" s="7"/>
      <c r="P7308" s="7"/>
      <c r="Q7308" s="7"/>
      <c r="R7308" s="6"/>
    </row>
    <row r="7309" spans="5:18">
      <c r="E7309" s="5"/>
      <c r="F7309" s="6"/>
      <c r="G7309" s="6"/>
      <c r="I7309" s="6"/>
      <c r="J7309" s="6"/>
      <c r="K7309" s="6"/>
      <c r="L7309" s="6"/>
      <c r="M7309" s="6"/>
      <c r="N7309" s="6"/>
      <c r="O7309" s="7"/>
      <c r="P7309" s="7"/>
      <c r="Q7309" s="7"/>
      <c r="R7309" s="6"/>
    </row>
    <row r="7310" spans="5:18">
      <c r="E7310" s="5"/>
      <c r="F7310" s="6"/>
      <c r="G7310" s="6"/>
      <c r="I7310" s="6"/>
      <c r="J7310" s="6"/>
      <c r="K7310" s="6"/>
      <c r="L7310" s="6"/>
      <c r="M7310" s="6"/>
      <c r="N7310" s="6"/>
      <c r="O7310" s="7"/>
      <c r="P7310" s="7"/>
      <c r="Q7310" s="7"/>
      <c r="R7310" s="6"/>
    </row>
    <row r="7311" spans="5:18">
      <c r="E7311" s="5"/>
      <c r="F7311" s="6"/>
      <c r="G7311" s="6"/>
      <c r="I7311" s="6"/>
      <c r="J7311" s="6"/>
      <c r="K7311" s="6"/>
      <c r="L7311" s="6"/>
      <c r="M7311" s="6"/>
      <c r="N7311" s="6"/>
      <c r="O7311" s="7"/>
      <c r="P7311" s="7"/>
      <c r="Q7311" s="7"/>
      <c r="R7311" s="6"/>
    </row>
    <row r="7312" spans="5:18">
      <c r="E7312" s="5"/>
      <c r="F7312" s="6"/>
      <c r="G7312" s="6"/>
      <c r="I7312" s="6"/>
      <c r="J7312" s="6"/>
      <c r="K7312" s="6"/>
      <c r="L7312" s="6"/>
      <c r="M7312" s="6"/>
      <c r="N7312" s="6"/>
      <c r="O7312" s="7"/>
      <c r="P7312" s="7"/>
      <c r="Q7312" s="7"/>
      <c r="R7312" s="6"/>
    </row>
    <row r="7313" spans="5:18">
      <c r="E7313" s="5"/>
      <c r="F7313" s="6"/>
      <c r="G7313" s="6"/>
      <c r="I7313" s="6"/>
      <c r="J7313" s="6"/>
      <c r="K7313" s="6"/>
      <c r="L7313" s="6"/>
      <c r="M7313" s="6"/>
      <c r="N7313" s="6"/>
      <c r="O7313" s="7"/>
      <c r="P7313" s="7"/>
      <c r="Q7313" s="7"/>
      <c r="R7313" s="6"/>
    </row>
    <row r="7314" spans="5:18">
      <c r="E7314" s="5"/>
      <c r="F7314" s="6"/>
      <c r="G7314" s="6"/>
      <c r="I7314" s="6"/>
      <c r="J7314" s="6"/>
      <c r="K7314" s="6"/>
      <c r="L7314" s="6"/>
      <c r="M7314" s="6"/>
      <c r="N7314" s="6"/>
      <c r="O7314" s="7"/>
      <c r="P7314" s="7"/>
      <c r="Q7314" s="7"/>
      <c r="R7314" s="6"/>
    </row>
    <row r="7315" spans="5:18">
      <c r="E7315" s="5"/>
      <c r="F7315" s="6"/>
      <c r="G7315" s="6"/>
      <c r="I7315" s="6"/>
      <c r="J7315" s="6"/>
      <c r="K7315" s="6"/>
      <c r="L7315" s="6"/>
      <c r="M7315" s="6"/>
      <c r="N7315" s="6"/>
      <c r="O7315" s="7"/>
      <c r="P7315" s="7"/>
      <c r="Q7315" s="7"/>
      <c r="R7315" s="6"/>
    </row>
    <row r="7316" spans="5:18">
      <c r="E7316" s="5"/>
      <c r="F7316" s="6"/>
      <c r="G7316" s="6"/>
      <c r="I7316" s="6"/>
      <c r="J7316" s="6"/>
      <c r="K7316" s="6"/>
      <c r="L7316" s="6"/>
      <c r="M7316" s="6"/>
      <c r="N7316" s="6"/>
      <c r="O7316" s="7"/>
      <c r="P7316" s="7"/>
      <c r="Q7316" s="7"/>
      <c r="R7316" s="6"/>
    </row>
    <row r="7317" spans="5:18">
      <c r="E7317" s="5"/>
      <c r="F7317" s="6"/>
      <c r="G7317" s="6"/>
      <c r="I7317" s="6"/>
      <c r="J7317" s="6"/>
      <c r="K7317" s="6"/>
      <c r="L7317" s="6"/>
      <c r="M7317" s="6"/>
      <c r="N7317" s="6"/>
      <c r="O7317" s="7"/>
      <c r="P7317" s="7"/>
      <c r="Q7317" s="7"/>
      <c r="R7317" s="6"/>
    </row>
    <row r="7318" spans="5:18">
      <c r="E7318" s="5"/>
      <c r="F7318" s="6"/>
      <c r="G7318" s="6"/>
      <c r="I7318" s="6"/>
      <c r="J7318" s="6"/>
      <c r="K7318" s="6"/>
      <c r="L7318" s="6"/>
      <c r="M7318" s="6"/>
      <c r="N7318" s="6"/>
      <c r="O7318" s="7"/>
      <c r="P7318" s="7"/>
      <c r="Q7318" s="7"/>
      <c r="R7318" s="6"/>
    </row>
    <row r="7319" spans="5:18">
      <c r="E7319" s="5"/>
      <c r="F7319" s="6"/>
      <c r="G7319" s="6"/>
      <c r="I7319" s="6"/>
      <c r="J7319" s="6"/>
      <c r="K7319" s="6"/>
      <c r="L7319" s="6"/>
      <c r="M7319" s="6"/>
      <c r="N7319" s="6"/>
      <c r="O7319" s="7"/>
      <c r="P7319" s="7"/>
      <c r="Q7319" s="7"/>
      <c r="R7319" s="6"/>
    </row>
    <row r="7320" spans="5:18">
      <c r="E7320" s="5"/>
      <c r="F7320" s="6"/>
      <c r="G7320" s="6"/>
      <c r="I7320" s="6"/>
      <c r="J7320" s="6"/>
      <c r="K7320" s="6"/>
      <c r="L7320" s="6"/>
      <c r="M7320" s="6"/>
      <c r="N7320" s="6"/>
      <c r="O7320" s="7"/>
      <c r="P7320" s="7"/>
      <c r="Q7320" s="7"/>
      <c r="R7320" s="6"/>
    </row>
    <row r="7321" spans="5:18">
      <c r="E7321" s="5"/>
      <c r="F7321" s="6"/>
      <c r="G7321" s="6"/>
      <c r="I7321" s="6"/>
      <c r="J7321" s="6"/>
      <c r="K7321" s="6"/>
      <c r="L7321" s="6"/>
      <c r="M7321" s="6"/>
      <c r="N7321" s="6"/>
      <c r="O7321" s="7"/>
      <c r="P7321" s="7"/>
      <c r="Q7321" s="7"/>
      <c r="R7321" s="6"/>
    </row>
    <row r="7322" spans="5:18">
      <c r="E7322" s="5"/>
      <c r="F7322" s="6"/>
      <c r="G7322" s="6"/>
      <c r="I7322" s="6"/>
      <c r="J7322" s="6"/>
      <c r="K7322" s="6"/>
      <c r="L7322" s="6"/>
      <c r="M7322" s="6"/>
      <c r="N7322" s="6"/>
      <c r="O7322" s="7"/>
      <c r="P7322" s="7"/>
      <c r="Q7322" s="7"/>
      <c r="R7322" s="6"/>
    </row>
    <row r="7323" spans="5:18">
      <c r="E7323" s="5"/>
      <c r="F7323" s="6"/>
      <c r="G7323" s="6"/>
      <c r="I7323" s="6"/>
      <c r="J7323" s="6"/>
      <c r="K7323" s="6"/>
      <c r="L7323" s="6"/>
      <c r="M7323" s="6"/>
      <c r="N7323" s="6"/>
      <c r="O7323" s="7"/>
      <c r="P7323" s="7"/>
      <c r="Q7323" s="7"/>
      <c r="R7323" s="6"/>
    </row>
    <row r="7324" spans="5:18">
      <c r="E7324" s="5"/>
      <c r="F7324" s="6"/>
      <c r="G7324" s="6"/>
      <c r="I7324" s="6"/>
      <c r="J7324" s="6"/>
      <c r="K7324" s="6"/>
      <c r="L7324" s="6"/>
      <c r="M7324" s="6"/>
      <c r="N7324" s="6"/>
      <c r="O7324" s="7"/>
      <c r="P7324" s="7"/>
      <c r="Q7324" s="7"/>
      <c r="R7324" s="6"/>
    </row>
    <row r="7325" spans="5:18">
      <c r="E7325" s="5"/>
      <c r="F7325" s="6"/>
      <c r="G7325" s="6"/>
      <c r="I7325" s="6"/>
      <c r="J7325" s="6"/>
      <c r="K7325" s="6"/>
      <c r="L7325" s="6"/>
      <c r="M7325" s="6"/>
      <c r="N7325" s="6"/>
      <c r="O7325" s="7"/>
      <c r="P7325" s="7"/>
      <c r="Q7325" s="7"/>
      <c r="R7325" s="6"/>
    </row>
    <row r="7326" spans="5:18">
      <c r="E7326" s="5"/>
      <c r="F7326" s="6"/>
      <c r="G7326" s="6"/>
      <c r="I7326" s="6"/>
      <c r="J7326" s="6"/>
      <c r="K7326" s="6"/>
      <c r="L7326" s="6"/>
      <c r="M7326" s="6"/>
      <c r="N7326" s="6"/>
      <c r="O7326" s="7"/>
      <c r="P7326" s="7"/>
      <c r="Q7326" s="7"/>
      <c r="R7326" s="6"/>
    </row>
    <row r="7327" spans="5:18">
      <c r="E7327" s="5"/>
      <c r="F7327" s="6"/>
      <c r="G7327" s="6"/>
      <c r="I7327" s="6"/>
      <c r="J7327" s="6"/>
      <c r="K7327" s="6"/>
      <c r="L7327" s="6"/>
      <c r="M7327" s="6"/>
      <c r="N7327" s="6"/>
      <c r="O7327" s="7"/>
      <c r="P7327" s="7"/>
      <c r="Q7327" s="7"/>
      <c r="R7327" s="6"/>
    </row>
    <row r="7328" spans="5:18">
      <c r="E7328" s="5"/>
      <c r="F7328" s="6"/>
      <c r="G7328" s="6"/>
      <c r="I7328" s="6"/>
      <c r="J7328" s="6"/>
      <c r="K7328" s="6"/>
      <c r="L7328" s="6"/>
      <c r="M7328" s="6"/>
      <c r="N7328" s="6"/>
      <c r="O7328" s="7"/>
      <c r="P7328" s="7"/>
      <c r="Q7328" s="7"/>
      <c r="R7328" s="6"/>
    </row>
    <row r="7329" spans="5:18">
      <c r="E7329" s="5"/>
      <c r="F7329" s="6"/>
      <c r="G7329" s="6"/>
      <c r="I7329" s="6"/>
      <c r="J7329" s="6"/>
      <c r="K7329" s="6"/>
      <c r="L7329" s="6"/>
      <c r="M7329" s="6"/>
      <c r="N7329" s="6"/>
      <c r="O7329" s="7"/>
      <c r="P7329" s="7"/>
      <c r="Q7329" s="7"/>
      <c r="R7329" s="6"/>
    </row>
    <row r="7330" spans="5:18">
      <c r="E7330" s="5"/>
      <c r="F7330" s="6"/>
      <c r="G7330" s="6"/>
      <c r="I7330" s="6"/>
      <c r="J7330" s="6"/>
      <c r="K7330" s="6"/>
      <c r="L7330" s="6"/>
      <c r="M7330" s="6"/>
      <c r="N7330" s="6"/>
      <c r="O7330" s="7"/>
      <c r="P7330" s="7"/>
      <c r="Q7330" s="7"/>
      <c r="R7330" s="6"/>
    </row>
    <row r="7331" spans="5:18">
      <c r="E7331" s="5"/>
      <c r="F7331" s="6"/>
      <c r="G7331" s="6"/>
      <c r="I7331" s="6"/>
      <c r="J7331" s="6"/>
      <c r="K7331" s="6"/>
      <c r="L7331" s="6"/>
      <c r="M7331" s="6"/>
      <c r="N7331" s="6"/>
      <c r="O7331" s="7"/>
      <c r="P7331" s="7"/>
      <c r="Q7331" s="7"/>
      <c r="R7331" s="6"/>
    </row>
    <row r="7332" spans="5:18">
      <c r="E7332" s="5"/>
      <c r="F7332" s="6"/>
      <c r="G7332" s="6"/>
      <c r="I7332" s="6"/>
      <c r="J7332" s="6"/>
      <c r="K7332" s="6"/>
      <c r="L7332" s="6"/>
      <c r="M7332" s="6"/>
      <c r="N7332" s="6"/>
      <c r="O7332" s="7"/>
      <c r="P7332" s="7"/>
      <c r="Q7332" s="7"/>
      <c r="R7332" s="6"/>
    </row>
    <row r="7333" spans="5:18">
      <c r="E7333" s="5"/>
      <c r="F7333" s="6"/>
      <c r="G7333" s="6"/>
      <c r="I7333" s="6"/>
      <c r="J7333" s="6"/>
      <c r="K7333" s="6"/>
      <c r="L7333" s="6"/>
      <c r="M7333" s="6"/>
      <c r="N7333" s="6"/>
      <c r="O7333" s="7"/>
      <c r="P7333" s="7"/>
      <c r="Q7333" s="7"/>
      <c r="R7333" s="6"/>
    </row>
    <row r="7334" spans="5:18">
      <c r="E7334" s="5"/>
      <c r="F7334" s="6"/>
      <c r="G7334" s="6"/>
      <c r="I7334" s="6"/>
      <c r="J7334" s="6"/>
      <c r="K7334" s="6"/>
      <c r="L7334" s="6"/>
      <c r="M7334" s="6"/>
      <c r="N7334" s="6"/>
      <c r="O7334" s="7"/>
      <c r="P7334" s="7"/>
      <c r="Q7334" s="7"/>
      <c r="R7334" s="6"/>
    </row>
    <row r="7335" spans="5:18">
      <c r="E7335" s="5"/>
      <c r="F7335" s="6"/>
      <c r="G7335" s="6"/>
      <c r="I7335" s="6"/>
      <c r="J7335" s="6"/>
      <c r="K7335" s="6"/>
      <c r="L7335" s="6"/>
      <c r="M7335" s="6"/>
      <c r="N7335" s="6"/>
      <c r="O7335" s="7"/>
      <c r="P7335" s="7"/>
      <c r="Q7335" s="7"/>
      <c r="R7335" s="6"/>
    </row>
    <row r="7336" spans="5:18">
      <c r="E7336" s="5"/>
      <c r="F7336" s="6"/>
      <c r="G7336" s="6"/>
      <c r="I7336" s="6"/>
      <c r="J7336" s="6"/>
      <c r="K7336" s="6"/>
      <c r="L7336" s="6"/>
      <c r="M7336" s="6"/>
      <c r="N7336" s="6"/>
      <c r="O7336" s="7"/>
      <c r="P7336" s="7"/>
      <c r="Q7336" s="7"/>
      <c r="R7336" s="6"/>
    </row>
    <row r="7337" spans="5:18">
      <c r="E7337" s="5"/>
      <c r="F7337" s="6"/>
      <c r="G7337" s="6"/>
      <c r="I7337" s="6"/>
      <c r="J7337" s="6"/>
      <c r="K7337" s="6"/>
      <c r="L7337" s="6"/>
      <c r="M7337" s="6"/>
      <c r="N7337" s="6"/>
      <c r="O7337" s="7"/>
      <c r="P7337" s="7"/>
      <c r="Q7337" s="7"/>
      <c r="R7337" s="6"/>
    </row>
    <row r="7338" spans="5:18">
      <c r="E7338" s="5"/>
      <c r="F7338" s="6"/>
      <c r="G7338" s="6"/>
      <c r="I7338" s="6"/>
      <c r="J7338" s="6"/>
      <c r="K7338" s="6"/>
      <c r="L7338" s="6"/>
      <c r="M7338" s="6"/>
      <c r="N7338" s="6"/>
      <c r="O7338" s="7"/>
      <c r="P7338" s="7"/>
      <c r="Q7338" s="7"/>
      <c r="R7338" s="6"/>
    </row>
    <row r="7339" spans="5:18">
      <c r="E7339" s="5"/>
      <c r="F7339" s="6"/>
      <c r="G7339" s="6"/>
      <c r="I7339" s="6"/>
      <c r="J7339" s="6"/>
      <c r="K7339" s="6"/>
      <c r="L7339" s="6"/>
      <c r="M7339" s="6"/>
      <c r="N7339" s="6"/>
      <c r="O7339" s="7"/>
      <c r="P7339" s="7"/>
      <c r="Q7339" s="7"/>
      <c r="R7339" s="6"/>
    </row>
    <row r="7340" spans="5:18">
      <c r="E7340" s="5"/>
      <c r="F7340" s="6"/>
      <c r="G7340" s="6"/>
      <c r="I7340" s="6"/>
      <c r="J7340" s="6"/>
      <c r="K7340" s="6"/>
      <c r="L7340" s="6"/>
      <c r="M7340" s="6"/>
      <c r="N7340" s="6"/>
      <c r="O7340" s="7"/>
      <c r="P7340" s="7"/>
      <c r="Q7340" s="7"/>
      <c r="R7340" s="6"/>
    </row>
    <row r="7341" spans="5:18">
      <c r="E7341" s="5"/>
      <c r="F7341" s="6"/>
      <c r="G7341" s="6"/>
      <c r="I7341" s="6"/>
      <c r="J7341" s="6"/>
      <c r="K7341" s="6"/>
      <c r="L7341" s="6"/>
      <c r="M7341" s="6"/>
      <c r="N7341" s="6"/>
      <c r="O7341" s="7"/>
      <c r="P7341" s="7"/>
      <c r="Q7341" s="7"/>
      <c r="R7341" s="6"/>
    </row>
    <row r="7342" spans="5:18">
      <c r="E7342" s="5"/>
      <c r="F7342" s="6"/>
      <c r="G7342" s="6"/>
      <c r="I7342" s="6"/>
      <c r="J7342" s="6"/>
      <c r="K7342" s="6"/>
      <c r="L7342" s="6"/>
      <c r="M7342" s="6"/>
      <c r="N7342" s="6"/>
      <c r="O7342" s="7"/>
      <c r="P7342" s="7"/>
      <c r="Q7342" s="7"/>
      <c r="R7342" s="6"/>
    </row>
    <row r="7343" spans="5:18">
      <c r="E7343" s="5"/>
      <c r="F7343" s="6"/>
      <c r="G7343" s="6"/>
      <c r="I7343" s="6"/>
      <c r="J7343" s="6"/>
      <c r="K7343" s="6"/>
      <c r="L7343" s="6"/>
      <c r="M7343" s="6"/>
      <c r="N7343" s="6"/>
      <c r="O7343" s="7"/>
      <c r="P7343" s="7"/>
      <c r="Q7343" s="7"/>
      <c r="R7343" s="6"/>
    </row>
    <row r="7344" spans="5:18">
      <c r="E7344" s="5"/>
      <c r="F7344" s="6"/>
      <c r="G7344" s="6"/>
      <c r="I7344" s="6"/>
      <c r="J7344" s="6"/>
      <c r="K7344" s="6"/>
      <c r="L7344" s="6"/>
      <c r="M7344" s="6"/>
      <c r="N7344" s="6"/>
      <c r="O7344" s="7"/>
      <c r="P7344" s="7"/>
      <c r="Q7344" s="7"/>
      <c r="R7344" s="6"/>
    </row>
    <row r="7345" spans="5:18">
      <c r="E7345" s="5"/>
      <c r="F7345" s="6"/>
      <c r="G7345" s="6"/>
      <c r="I7345" s="6"/>
      <c r="J7345" s="6"/>
      <c r="K7345" s="6"/>
      <c r="L7345" s="6"/>
      <c r="M7345" s="6"/>
      <c r="N7345" s="6"/>
      <c r="O7345" s="7"/>
      <c r="P7345" s="7"/>
      <c r="Q7345" s="7"/>
      <c r="R7345" s="6"/>
    </row>
    <row r="7346" spans="5:18">
      <c r="E7346" s="5"/>
      <c r="F7346" s="6"/>
      <c r="G7346" s="6"/>
      <c r="I7346" s="6"/>
      <c r="J7346" s="6"/>
      <c r="K7346" s="6"/>
      <c r="L7346" s="6"/>
      <c r="M7346" s="6"/>
      <c r="N7346" s="6"/>
      <c r="O7346" s="7"/>
      <c r="P7346" s="7"/>
      <c r="Q7346" s="7"/>
      <c r="R7346" s="6"/>
    </row>
    <row r="7347" spans="5:18">
      <c r="E7347" s="5"/>
      <c r="F7347" s="6"/>
      <c r="G7347" s="6"/>
      <c r="I7347" s="6"/>
      <c r="J7347" s="6"/>
      <c r="K7347" s="6"/>
      <c r="L7347" s="6"/>
      <c r="M7347" s="6"/>
      <c r="N7347" s="6"/>
      <c r="O7347" s="7"/>
      <c r="P7347" s="7"/>
      <c r="Q7347" s="7"/>
      <c r="R7347" s="6"/>
    </row>
    <row r="7348" spans="5:18">
      <c r="E7348" s="5"/>
      <c r="F7348" s="6"/>
      <c r="G7348" s="6"/>
      <c r="I7348" s="6"/>
      <c r="J7348" s="6"/>
      <c r="K7348" s="6"/>
      <c r="L7348" s="6"/>
      <c r="M7348" s="6"/>
      <c r="N7348" s="6"/>
      <c r="O7348" s="7"/>
      <c r="P7348" s="7"/>
      <c r="Q7348" s="7"/>
      <c r="R7348" s="6"/>
    </row>
    <row r="7349" spans="5:18">
      <c r="E7349" s="5"/>
      <c r="F7349" s="6"/>
      <c r="G7349" s="6"/>
      <c r="I7349" s="6"/>
      <c r="J7349" s="6"/>
      <c r="K7349" s="6"/>
      <c r="L7349" s="6"/>
      <c r="M7349" s="6"/>
      <c r="N7349" s="6"/>
      <c r="O7349" s="7"/>
      <c r="P7349" s="7"/>
      <c r="Q7349" s="7"/>
      <c r="R7349" s="6"/>
    </row>
    <row r="7350" spans="5:18">
      <c r="E7350" s="5"/>
      <c r="F7350" s="6"/>
      <c r="G7350" s="6"/>
      <c r="I7350" s="6"/>
      <c r="J7350" s="6"/>
      <c r="K7350" s="6"/>
      <c r="L7350" s="6"/>
      <c r="M7350" s="6"/>
      <c r="N7350" s="6"/>
      <c r="O7350" s="7"/>
      <c r="P7350" s="7"/>
      <c r="Q7350" s="7"/>
      <c r="R7350" s="6"/>
    </row>
    <row r="7351" spans="5:18">
      <c r="E7351" s="5"/>
      <c r="F7351" s="6"/>
      <c r="G7351" s="6"/>
      <c r="I7351" s="6"/>
      <c r="J7351" s="6"/>
      <c r="K7351" s="6"/>
      <c r="L7351" s="6"/>
      <c r="M7351" s="6"/>
      <c r="N7351" s="6"/>
      <c r="O7351" s="7"/>
      <c r="P7351" s="7"/>
      <c r="Q7351" s="7"/>
      <c r="R7351" s="6"/>
    </row>
    <row r="7352" spans="5:18">
      <c r="E7352" s="5"/>
      <c r="F7352" s="6"/>
      <c r="G7352" s="6"/>
      <c r="I7352" s="6"/>
      <c r="J7352" s="6"/>
      <c r="K7352" s="6"/>
      <c r="L7352" s="6"/>
      <c r="M7352" s="6"/>
      <c r="N7352" s="6"/>
      <c r="O7352" s="7"/>
      <c r="P7352" s="7"/>
      <c r="Q7352" s="7"/>
      <c r="R7352" s="6"/>
    </row>
    <row r="7353" spans="5:18">
      <c r="E7353" s="5"/>
      <c r="F7353" s="6"/>
      <c r="G7353" s="6"/>
      <c r="I7353" s="6"/>
      <c r="J7353" s="6"/>
      <c r="K7353" s="6"/>
      <c r="L7353" s="6"/>
      <c r="M7353" s="6"/>
      <c r="N7353" s="6"/>
      <c r="O7353" s="7"/>
      <c r="P7353" s="7"/>
      <c r="Q7353" s="7"/>
      <c r="R7353" s="6"/>
    </row>
    <row r="7354" spans="5:18">
      <c r="E7354" s="5"/>
      <c r="F7354" s="6"/>
      <c r="G7354" s="6"/>
      <c r="I7354" s="6"/>
      <c r="J7354" s="6"/>
      <c r="K7354" s="6"/>
      <c r="L7354" s="6"/>
      <c r="M7354" s="6"/>
      <c r="N7354" s="6"/>
      <c r="O7354" s="7"/>
      <c r="P7354" s="7"/>
      <c r="Q7354" s="7"/>
      <c r="R7354" s="6"/>
    </row>
    <row r="7355" spans="5:18">
      <c r="E7355" s="5"/>
      <c r="F7355" s="6"/>
      <c r="G7355" s="6"/>
      <c r="I7355" s="6"/>
      <c r="J7355" s="6"/>
      <c r="K7355" s="6"/>
      <c r="L7355" s="6"/>
      <c r="M7355" s="6"/>
      <c r="N7355" s="6"/>
      <c r="O7355" s="7"/>
      <c r="P7355" s="7"/>
      <c r="Q7355" s="7"/>
      <c r="R7355" s="6"/>
    </row>
    <row r="7356" spans="5:18">
      <c r="E7356" s="5"/>
      <c r="F7356" s="6"/>
      <c r="G7356" s="6"/>
      <c r="I7356" s="6"/>
      <c r="J7356" s="6"/>
      <c r="K7356" s="6"/>
      <c r="L7356" s="6"/>
      <c r="M7356" s="6"/>
      <c r="N7356" s="6"/>
      <c r="O7356" s="7"/>
      <c r="P7356" s="7"/>
      <c r="Q7356" s="7"/>
      <c r="R7356" s="6"/>
    </row>
    <row r="7357" spans="5:18">
      <c r="E7357" s="5"/>
      <c r="F7357" s="6"/>
      <c r="G7357" s="6"/>
      <c r="I7357" s="6"/>
      <c r="J7357" s="6"/>
      <c r="K7357" s="6"/>
      <c r="L7357" s="6"/>
      <c r="M7357" s="6"/>
      <c r="N7357" s="6"/>
      <c r="O7357" s="7"/>
      <c r="P7357" s="7"/>
      <c r="Q7357" s="7"/>
      <c r="R7357" s="6"/>
    </row>
    <row r="7358" spans="5:18">
      <c r="E7358" s="5"/>
      <c r="F7358" s="6"/>
      <c r="G7358" s="6"/>
      <c r="I7358" s="6"/>
      <c r="J7358" s="6"/>
      <c r="K7358" s="6"/>
      <c r="L7358" s="6"/>
      <c r="M7358" s="6"/>
      <c r="N7358" s="6"/>
      <c r="O7358" s="7"/>
      <c r="P7358" s="7"/>
      <c r="Q7358" s="7"/>
      <c r="R7358" s="6"/>
    </row>
    <row r="7359" spans="5:18">
      <c r="E7359" s="5"/>
      <c r="F7359" s="6"/>
      <c r="G7359" s="6"/>
      <c r="I7359" s="6"/>
      <c r="J7359" s="6"/>
      <c r="K7359" s="6"/>
      <c r="L7359" s="6"/>
      <c r="M7359" s="6"/>
      <c r="N7359" s="6"/>
      <c r="O7359" s="7"/>
      <c r="P7359" s="7"/>
      <c r="Q7359" s="7"/>
      <c r="R7359" s="6"/>
    </row>
    <row r="7360" spans="5:18">
      <c r="E7360" s="5"/>
      <c r="F7360" s="6"/>
      <c r="G7360" s="6"/>
      <c r="I7360" s="6"/>
      <c r="J7360" s="6"/>
      <c r="K7360" s="6"/>
      <c r="L7360" s="6"/>
      <c r="M7360" s="6"/>
      <c r="N7360" s="6"/>
      <c r="O7360" s="7"/>
      <c r="P7360" s="7"/>
      <c r="Q7360" s="7"/>
      <c r="R7360" s="6"/>
    </row>
    <row r="7361" spans="5:18">
      <c r="E7361" s="5"/>
      <c r="F7361" s="6"/>
      <c r="G7361" s="6"/>
      <c r="I7361" s="6"/>
      <c r="J7361" s="6"/>
      <c r="K7361" s="6"/>
      <c r="L7361" s="6"/>
      <c r="M7361" s="6"/>
      <c r="N7361" s="6"/>
      <c r="O7361" s="7"/>
      <c r="P7361" s="7"/>
      <c r="Q7361" s="7"/>
      <c r="R7361" s="6"/>
    </row>
    <row r="7362" spans="5:18">
      <c r="E7362" s="5"/>
      <c r="F7362" s="6"/>
      <c r="G7362" s="6"/>
      <c r="I7362" s="6"/>
      <c r="J7362" s="6"/>
      <c r="K7362" s="6"/>
      <c r="L7362" s="6"/>
      <c r="M7362" s="6"/>
      <c r="N7362" s="6"/>
      <c r="O7362" s="7"/>
      <c r="P7362" s="7"/>
      <c r="Q7362" s="7"/>
      <c r="R7362" s="6"/>
    </row>
    <row r="7363" spans="5:18">
      <c r="E7363" s="5"/>
      <c r="F7363" s="6"/>
      <c r="G7363" s="6"/>
      <c r="I7363" s="6"/>
      <c r="J7363" s="6"/>
      <c r="K7363" s="6"/>
      <c r="L7363" s="6"/>
      <c r="M7363" s="6"/>
      <c r="N7363" s="6"/>
      <c r="O7363" s="7"/>
      <c r="P7363" s="7"/>
      <c r="Q7363" s="7"/>
      <c r="R7363" s="6"/>
    </row>
    <row r="7364" spans="5:18">
      <c r="E7364" s="5"/>
      <c r="F7364" s="6"/>
      <c r="G7364" s="6"/>
      <c r="I7364" s="6"/>
      <c r="J7364" s="6"/>
      <c r="K7364" s="6"/>
      <c r="L7364" s="6"/>
      <c r="M7364" s="6"/>
      <c r="N7364" s="6"/>
      <c r="O7364" s="7"/>
      <c r="P7364" s="7"/>
      <c r="Q7364" s="7"/>
      <c r="R7364" s="6"/>
    </row>
    <row r="7365" spans="5:18">
      <c r="E7365" s="5"/>
      <c r="F7365" s="6"/>
      <c r="G7365" s="6"/>
      <c r="I7365" s="6"/>
      <c r="J7365" s="6"/>
      <c r="K7365" s="6"/>
      <c r="L7365" s="6"/>
      <c r="M7365" s="6"/>
      <c r="N7365" s="6"/>
      <c r="O7365" s="7"/>
      <c r="P7365" s="7"/>
      <c r="Q7365" s="7"/>
      <c r="R7365" s="6"/>
    </row>
    <row r="7366" spans="5:18">
      <c r="E7366" s="5"/>
      <c r="F7366" s="6"/>
      <c r="G7366" s="6"/>
      <c r="I7366" s="6"/>
      <c r="J7366" s="6"/>
      <c r="K7366" s="6"/>
      <c r="L7366" s="6"/>
      <c r="M7366" s="6"/>
      <c r="N7366" s="6"/>
      <c r="O7366" s="7"/>
      <c r="P7366" s="7"/>
      <c r="Q7366" s="7"/>
      <c r="R7366" s="6"/>
    </row>
    <row r="7367" spans="5:18">
      <c r="E7367" s="5"/>
      <c r="F7367" s="6"/>
      <c r="G7367" s="6"/>
      <c r="I7367" s="6"/>
      <c r="J7367" s="6"/>
      <c r="K7367" s="6"/>
      <c r="L7367" s="6"/>
      <c r="M7367" s="6"/>
      <c r="N7367" s="6"/>
      <c r="O7367" s="7"/>
      <c r="P7367" s="7"/>
      <c r="Q7367" s="7"/>
      <c r="R7367" s="6"/>
    </row>
    <row r="7368" spans="5:18">
      <c r="E7368" s="5"/>
      <c r="F7368" s="6"/>
      <c r="G7368" s="6"/>
      <c r="I7368" s="6"/>
      <c r="J7368" s="6"/>
      <c r="K7368" s="6"/>
      <c r="L7368" s="6"/>
      <c r="M7368" s="6"/>
      <c r="N7368" s="6"/>
      <c r="O7368" s="7"/>
      <c r="P7368" s="7"/>
      <c r="Q7368" s="7"/>
      <c r="R7368" s="6"/>
    </row>
    <row r="7369" spans="5:18">
      <c r="E7369" s="5"/>
      <c r="F7369" s="6"/>
      <c r="G7369" s="6"/>
      <c r="I7369" s="6"/>
      <c r="J7369" s="6"/>
      <c r="K7369" s="6"/>
      <c r="L7369" s="6"/>
      <c r="M7369" s="6"/>
      <c r="N7369" s="6"/>
      <c r="O7369" s="7"/>
      <c r="P7369" s="7"/>
      <c r="Q7369" s="7"/>
      <c r="R7369" s="6"/>
    </row>
    <row r="7370" spans="5:18">
      <c r="E7370" s="5"/>
      <c r="F7370" s="6"/>
      <c r="G7370" s="6"/>
      <c r="I7370" s="6"/>
      <c r="J7370" s="6"/>
      <c r="K7370" s="6"/>
      <c r="L7370" s="6"/>
      <c r="M7370" s="6"/>
      <c r="N7370" s="6"/>
      <c r="O7370" s="7"/>
      <c r="P7370" s="7"/>
      <c r="Q7370" s="7"/>
      <c r="R7370" s="6"/>
    </row>
    <row r="7371" spans="5:18">
      <c r="E7371" s="5"/>
      <c r="F7371" s="6"/>
      <c r="G7371" s="6"/>
      <c r="I7371" s="6"/>
      <c r="J7371" s="6"/>
      <c r="K7371" s="6"/>
      <c r="L7371" s="6"/>
      <c r="M7371" s="6"/>
      <c r="N7371" s="6"/>
      <c r="O7371" s="7"/>
      <c r="P7371" s="7"/>
      <c r="Q7371" s="7"/>
      <c r="R7371" s="6"/>
    </row>
    <row r="7372" spans="5:18">
      <c r="E7372" s="5"/>
      <c r="F7372" s="6"/>
      <c r="G7372" s="6"/>
      <c r="I7372" s="6"/>
      <c r="J7372" s="6"/>
      <c r="K7372" s="6"/>
      <c r="L7372" s="6"/>
      <c r="M7372" s="6"/>
      <c r="N7372" s="6"/>
      <c r="O7372" s="7"/>
      <c r="P7372" s="7"/>
      <c r="Q7372" s="7"/>
      <c r="R7372" s="6"/>
    </row>
    <row r="7373" spans="5:18">
      <c r="E7373" s="5"/>
      <c r="F7373" s="6"/>
      <c r="G7373" s="6"/>
      <c r="I7373" s="6"/>
      <c r="J7373" s="6"/>
      <c r="K7373" s="6"/>
      <c r="L7373" s="6"/>
      <c r="M7373" s="6"/>
      <c r="N7373" s="6"/>
      <c r="O7373" s="7"/>
      <c r="P7373" s="7"/>
      <c r="Q7373" s="7"/>
      <c r="R7373" s="6"/>
    </row>
    <row r="7374" spans="5:18">
      <c r="E7374" s="5"/>
      <c r="F7374" s="6"/>
      <c r="G7374" s="6"/>
      <c r="I7374" s="6"/>
      <c r="J7374" s="6"/>
      <c r="K7374" s="6"/>
      <c r="L7374" s="6"/>
      <c r="M7374" s="6"/>
      <c r="N7374" s="6"/>
      <c r="O7374" s="7"/>
      <c r="P7374" s="7"/>
      <c r="Q7374" s="7"/>
      <c r="R7374" s="6"/>
    </row>
    <row r="7375" spans="5:18">
      <c r="E7375" s="5"/>
      <c r="F7375" s="6"/>
      <c r="G7375" s="6"/>
      <c r="I7375" s="6"/>
      <c r="J7375" s="6"/>
      <c r="K7375" s="6"/>
      <c r="L7375" s="6"/>
      <c r="M7375" s="6"/>
      <c r="N7375" s="6"/>
      <c r="O7375" s="7"/>
      <c r="P7375" s="7"/>
      <c r="Q7375" s="7"/>
      <c r="R7375" s="6"/>
    </row>
    <row r="7376" spans="5:18">
      <c r="E7376" s="5"/>
      <c r="F7376" s="6"/>
      <c r="G7376" s="6"/>
      <c r="I7376" s="6"/>
      <c r="J7376" s="6"/>
      <c r="K7376" s="6"/>
      <c r="L7376" s="6"/>
      <c r="M7376" s="6"/>
      <c r="N7376" s="6"/>
      <c r="O7376" s="7"/>
      <c r="P7376" s="7"/>
      <c r="Q7376" s="7"/>
      <c r="R7376" s="6"/>
    </row>
    <row r="7377" spans="5:18">
      <c r="E7377" s="5"/>
      <c r="F7377" s="6"/>
      <c r="G7377" s="6"/>
      <c r="I7377" s="6"/>
      <c r="J7377" s="6"/>
      <c r="K7377" s="6"/>
      <c r="L7377" s="6"/>
      <c r="M7377" s="6"/>
      <c r="N7377" s="6"/>
      <c r="O7377" s="7"/>
      <c r="P7377" s="7"/>
      <c r="Q7377" s="7"/>
      <c r="R7377" s="6"/>
    </row>
    <row r="7378" spans="5:18">
      <c r="E7378" s="5"/>
      <c r="F7378" s="6"/>
      <c r="G7378" s="6"/>
      <c r="I7378" s="6"/>
      <c r="J7378" s="6"/>
      <c r="K7378" s="6"/>
      <c r="L7378" s="6"/>
      <c r="M7378" s="6"/>
      <c r="N7378" s="6"/>
      <c r="O7378" s="7"/>
      <c r="P7378" s="7"/>
      <c r="Q7378" s="7"/>
      <c r="R7378" s="6"/>
    </row>
    <row r="7379" spans="5:18">
      <c r="E7379" s="5"/>
      <c r="F7379" s="6"/>
      <c r="G7379" s="6"/>
      <c r="I7379" s="6"/>
      <c r="J7379" s="6"/>
      <c r="K7379" s="6"/>
      <c r="L7379" s="6"/>
      <c r="M7379" s="6"/>
      <c r="N7379" s="6"/>
      <c r="O7379" s="7"/>
      <c r="P7379" s="7"/>
      <c r="Q7379" s="7"/>
      <c r="R7379" s="6"/>
    </row>
    <row r="7380" spans="5:18">
      <c r="E7380" s="5"/>
      <c r="F7380" s="6"/>
      <c r="G7380" s="6"/>
      <c r="I7380" s="6"/>
      <c r="J7380" s="6"/>
      <c r="K7380" s="6"/>
      <c r="L7380" s="6"/>
      <c r="M7380" s="6"/>
      <c r="N7380" s="6"/>
      <c r="O7380" s="7"/>
      <c r="P7380" s="7"/>
      <c r="Q7380" s="7"/>
      <c r="R7380" s="6"/>
    </row>
    <row r="7381" spans="5:18">
      <c r="E7381" s="5"/>
      <c r="F7381" s="6"/>
      <c r="G7381" s="6"/>
      <c r="I7381" s="6"/>
      <c r="J7381" s="6"/>
      <c r="K7381" s="6"/>
      <c r="L7381" s="6"/>
      <c r="M7381" s="6"/>
      <c r="N7381" s="6"/>
      <c r="O7381" s="7"/>
      <c r="P7381" s="7"/>
      <c r="Q7381" s="7"/>
      <c r="R7381" s="6"/>
    </row>
    <row r="7382" spans="5:18">
      <c r="E7382" s="5"/>
      <c r="F7382" s="6"/>
      <c r="G7382" s="6"/>
      <c r="I7382" s="6"/>
      <c r="J7382" s="6"/>
      <c r="K7382" s="6"/>
      <c r="L7382" s="6"/>
      <c r="M7382" s="6"/>
      <c r="N7382" s="6"/>
      <c r="O7382" s="7"/>
      <c r="P7382" s="7"/>
      <c r="Q7382" s="7"/>
      <c r="R7382" s="6"/>
    </row>
    <row r="7383" spans="5:18">
      <c r="E7383" s="5"/>
      <c r="F7383" s="6"/>
      <c r="G7383" s="6"/>
      <c r="I7383" s="6"/>
      <c r="J7383" s="6"/>
      <c r="K7383" s="6"/>
      <c r="L7383" s="6"/>
      <c r="M7383" s="6"/>
      <c r="N7383" s="6"/>
      <c r="O7383" s="7"/>
      <c r="P7383" s="7"/>
      <c r="Q7383" s="7"/>
      <c r="R7383" s="6"/>
    </row>
    <row r="7384" spans="5:18">
      <c r="E7384" s="5"/>
      <c r="F7384" s="6"/>
      <c r="G7384" s="6"/>
      <c r="I7384" s="6"/>
      <c r="J7384" s="6"/>
      <c r="K7384" s="6"/>
      <c r="L7384" s="6"/>
      <c r="M7384" s="6"/>
      <c r="N7384" s="6"/>
      <c r="O7384" s="7"/>
      <c r="P7384" s="7"/>
      <c r="Q7384" s="7"/>
      <c r="R7384" s="6"/>
    </row>
    <row r="7385" spans="5:18">
      <c r="E7385" s="5"/>
      <c r="F7385" s="6"/>
      <c r="G7385" s="6"/>
      <c r="I7385" s="6"/>
      <c r="J7385" s="6"/>
      <c r="K7385" s="6"/>
      <c r="L7385" s="6"/>
      <c r="M7385" s="6"/>
      <c r="N7385" s="6"/>
      <c r="O7385" s="7"/>
      <c r="P7385" s="7"/>
      <c r="Q7385" s="7"/>
      <c r="R7385" s="6"/>
    </row>
    <row r="7386" spans="5:18">
      <c r="E7386" s="5"/>
      <c r="F7386" s="6"/>
      <c r="G7386" s="6"/>
      <c r="I7386" s="6"/>
      <c r="J7386" s="6"/>
      <c r="K7386" s="6"/>
      <c r="L7386" s="6"/>
      <c r="M7386" s="6"/>
      <c r="N7386" s="6"/>
      <c r="O7386" s="7"/>
      <c r="P7386" s="7"/>
      <c r="Q7386" s="7"/>
      <c r="R7386" s="6"/>
    </row>
    <row r="7387" spans="5:18">
      <c r="E7387" s="5"/>
      <c r="F7387" s="6"/>
      <c r="G7387" s="6"/>
      <c r="I7387" s="6"/>
      <c r="J7387" s="6"/>
      <c r="K7387" s="6"/>
      <c r="L7387" s="6"/>
      <c r="M7387" s="6"/>
      <c r="N7387" s="6"/>
      <c r="O7387" s="7"/>
      <c r="P7387" s="7"/>
      <c r="Q7387" s="7"/>
      <c r="R7387" s="6"/>
    </row>
    <row r="7388" spans="5:18">
      <c r="E7388" s="5"/>
      <c r="F7388" s="6"/>
      <c r="G7388" s="6"/>
      <c r="I7388" s="6"/>
      <c r="J7388" s="6"/>
      <c r="K7388" s="6"/>
      <c r="L7388" s="6"/>
      <c r="M7388" s="6"/>
      <c r="N7388" s="6"/>
      <c r="O7388" s="7"/>
      <c r="P7388" s="7"/>
      <c r="Q7388" s="7"/>
      <c r="R7388" s="6"/>
    </row>
    <row r="7389" spans="5:18">
      <c r="E7389" s="5"/>
      <c r="F7389" s="6"/>
      <c r="G7389" s="6"/>
      <c r="I7389" s="6"/>
      <c r="J7389" s="6"/>
      <c r="K7389" s="6"/>
      <c r="L7389" s="6"/>
      <c r="M7389" s="6"/>
      <c r="N7389" s="6"/>
      <c r="O7389" s="7"/>
      <c r="P7389" s="7"/>
      <c r="Q7389" s="7"/>
      <c r="R7389" s="6"/>
    </row>
    <row r="7390" spans="5:18">
      <c r="E7390" s="5"/>
      <c r="F7390" s="6"/>
      <c r="G7390" s="6"/>
      <c r="I7390" s="6"/>
      <c r="J7390" s="6"/>
      <c r="K7390" s="6"/>
      <c r="L7390" s="6"/>
      <c r="M7390" s="6"/>
      <c r="N7390" s="6"/>
      <c r="O7390" s="7"/>
      <c r="P7390" s="7"/>
      <c r="Q7390" s="7"/>
      <c r="R7390" s="6"/>
    </row>
    <row r="7391" spans="5:18">
      <c r="E7391" s="5"/>
      <c r="F7391" s="6"/>
      <c r="G7391" s="6"/>
      <c r="I7391" s="6"/>
      <c r="J7391" s="6"/>
      <c r="K7391" s="6"/>
      <c r="L7391" s="6"/>
      <c r="M7391" s="6"/>
      <c r="N7391" s="6"/>
      <c r="O7391" s="7"/>
      <c r="P7391" s="7"/>
      <c r="Q7391" s="7"/>
      <c r="R7391" s="6"/>
    </row>
    <row r="7392" spans="5:18">
      <c r="E7392" s="5"/>
      <c r="F7392" s="6"/>
      <c r="G7392" s="6"/>
      <c r="I7392" s="6"/>
      <c r="J7392" s="6"/>
      <c r="K7392" s="6"/>
      <c r="L7392" s="6"/>
      <c r="M7392" s="6"/>
      <c r="N7392" s="6"/>
      <c r="O7392" s="7"/>
      <c r="P7392" s="7"/>
      <c r="Q7392" s="7"/>
      <c r="R7392" s="6"/>
    </row>
    <row r="7393" spans="5:18">
      <c r="E7393" s="5"/>
      <c r="F7393" s="6"/>
      <c r="G7393" s="6"/>
      <c r="I7393" s="6"/>
      <c r="J7393" s="6"/>
      <c r="K7393" s="6"/>
      <c r="L7393" s="6"/>
      <c r="M7393" s="6"/>
      <c r="N7393" s="6"/>
      <c r="O7393" s="7"/>
      <c r="P7393" s="7"/>
      <c r="Q7393" s="7"/>
      <c r="R7393" s="6"/>
    </row>
    <row r="7394" spans="5:18">
      <c r="E7394" s="5"/>
      <c r="F7394" s="6"/>
      <c r="G7394" s="6"/>
      <c r="I7394" s="6"/>
      <c r="J7394" s="6"/>
      <c r="K7394" s="6"/>
      <c r="L7394" s="6"/>
      <c r="M7394" s="6"/>
      <c r="N7394" s="6"/>
      <c r="O7394" s="7"/>
      <c r="P7394" s="7"/>
      <c r="Q7394" s="7"/>
      <c r="R7394" s="6"/>
    </row>
    <row r="7395" spans="5:18">
      <c r="E7395" s="5"/>
      <c r="F7395" s="6"/>
      <c r="G7395" s="6"/>
      <c r="I7395" s="6"/>
      <c r="J7395" s="6"/>
      <c r="K7395" s="6"/>
      <c r="L7395" s="6"/>
      <c r="M7395" s="6"/>
      <c r="N7395" s="6"/>
      <c r="O7395" s="7"/>
      <c r="P7395" s="7"/>
      <c r="Q7395" s="7"/>
      <c r="R7395" s="6"/>
    </row>
    <row r="7396" spans="5:18">
      <c r="E7396" s="5"/>
      <c r="F7396" s="6"/>
      <c r="G7396" s="6"/>
      <c r="I7396" s="6"/>
      <c r="J7396" s="6"/>
      <c r="K7396" s="6"/>
      <c r="L7396" s="6"/>
      <c r="M7396" s="6"/>
      <c r="N7396" s="6"/>
      <c r="O7396" s="7"/>
      <c r="P7396" s="7"/>
      <c r="Q7396" s="7"/>
      <c r="R7396" s="6"/>
    </row>
    <row r="7397" spans="5:18">
      <c r="E7397" s="5"/>
      <c r="F7397" s="6"/>
      <c r="G7397" s="6"/>
      <c r="I7397" s="6"/>
      <c r="J7397" s="6"/>
      <c r="K7397" s="6"/>
      <c r="L7397" s="6"/>
      <c r="M7397" s="6"/>
      <c r="N7397" s="6"/>
      <c r="O7397" s="7"/>
      <c r="P7397" s="7"/>
      <c r="Q7397" s="7"/>
      <c r="R7397" s="6"/>
    </row>
    <row r="7398" spans="5:18">
      <c r="E7398" s="5"/>
      <c r="F7398" s="6"/>
      <c r="G7398" s="6"/>
      <c r="I7398" s="6"/>
      <c r="J7398" s="6"/>
      <c r="K7398" s="6"/>
      <c r="L7398" s="6"/>
      <c r="M7398" s="6"/>
      <c r="N7398" s="6"/>
      <c r="O7398" s="7"/>
      <c r="P7398" s="7"/>
      <c r="Q7398" s="7"/>
      <c r="R7398" s="6"/>
    </row>
    <row r="7399" spans="5:18">
      <c r="E7399" s="5"/>
      <c r="F7399" s="6"/>
      <c r="G7399" s="6"/>
      <c r="I7399" s="6"/>
      <c r="J7399" s="6"/>
      <c r="K7399" s="6"/>
      <c r="L7399" s="6"/>
      <c r="M7399" s="6"/>
      <c r="N7399" s="6"/>
      <c r="O7399" s="7"/>
      <c r="P7399" s="7"/>
      <c r="Q7399" s="7"/>
      <c r="R7399" s="6"/>
    </row>
    <row r="7400" spans="5:18">
      <c r="E7400" s="5"/>
      <c r="F7400" s="6"/>
      <c r="G7400" s="6"/>
      <c r="I7400" s="6"/>
      <c r="J7400" s="6"/>
      <c r="K7400" s="6"/>
      <c r="L7400" s="6"/>
      <c r="M7400" s="6"/>
      <c r="N7400" s="6"/>
      <c r="O7400" s="7"/>
      <c r="P7400" s="7"/>
      <c r="Q7400" s="7"/>
      <c r="R7400" s="6"/>
    </row>
    <row r="7401" spans="5:18">
      <c r="E7401" s="5"/>
      <c r="F7401" s="6"/>
      <c r="G7401" s="6"/>
      <c r="I7401" s="6"/>
      <c r="J7401" s="6"/>
      <c r="K7401" s="6"/>
      <c r="L7401" s="6"/>
      <c r="M7401" s="6"/>
      <c r="N7401" s="6"/>
      <c r="O7401" s="7"/>
      <c r="P7401" s="7"/>
      <c r="Q7401" s="7"/>
      <c r="R7401" s="6"/>
    </row>
    <row r="7402" spans="5:18">
      <c r="E7402" s="5"/>
      <c r="F7402" s="6"/>
      <c r="G7402" s="6"/>
      <c r="I7402" s="6"/>
      <c r="J7402" s="6"/>
      <c r="K7402" s="6"/>
      <c r="L7402" s="6"/>
      <c r="M7402" s="6"/>
      <c r="N7402" s="6"/>
      <c r="O7402" s="7"/>
      <c r="P7402" s="7"/>
      <c r="Q7402" s="7"/>
      <c r="R7402" s="6"/>
    </row>
    <row r="7403" spans="5:18">
      <c r="E7403" s="5"/>
      <c r="F7403" s="6"/>
      <c r="G7403" s="6"/>
      <c r="I7403" s="6"/>
      <c r="J7403" s="6"/>
      <c r="K7403" s="6"/>
      <c r="L7403" s="6"/>
      <c r="M7403" s="6"/>
      <c r="N7403" s="6"/>
      <c r="O7403" s="7"/>
      <c r="P7403" s="7"/>
      <c r="Q7403" s="7"/>
      <c r="R7403" s="6"/>
    </row>
    <row r="7404" spans="5:18">
      <c r="E7404" s="5"/>
      <c r="F7404" s="6"/>
      <c r="G7404" s="6"/>
      <c r="I7404" s="6"/>
      <c r="J7404" s="6"/>
      <c r="K7404" s="6"/>
      <c r="L7404" s="6"/>
      <c r="M7404" s="6"/>
      <c r="N7404" s="6"/>
      <c r="O7404" s="7"/>
      <c r="P7404" s="7"/>
      <c r="Q7404" s="7"/>
      <c r="R7404" s="6"/>
    </row>
    <row r="7405" spans="5:18">
      <c r="E7405" s="5"/>
      <c r="F7405" s="6"/>
      <c r="G7405" s="6"/>
      <c r="I7405" s="6"/>
      <c r="J7405" s="6"/>
      <c r="K7405" s="6"/>
      <c r="L7405" s="6"/>
      <c r="M7405" s="6"/>
      <c r="N7405" s="6"/>
      <c r="O7405" s="7"/>
      <c r="P7405" s="7"/>
      <c r="Q7405" s="7"/>
      <c r="R7405" s="6"/>
    </row>
    <row r="7406" spans="5:18">
      <c r="E7406" s="5"/>
      <c r="F7406" s="6"/>
      <c r="G7406" s="6"/>
      <c r="I7406" s="6"/>
      <c r="J7406" s="6"/>
      <c r="K7406" s="6"/>
      <c r="L7406" s="6"/>
      <c r="M7406" s="6"/>
      <c r="N7406" s="6"/>
      <c r="O7406" s="7"/>
      <c r="P7406" s="7"/>
      <c r="Q7406" s="7"/>
      <c r="R7406" s="6"/>
    </row>
    <row r="7407" spans="5:18">
      <c r="E7407" s="5"/>
      <c r="F7407" s="6"/>
      <c r="G7407" s="6"/>
      <c r="I7407" s="6"/>
      <c r="J7407" s="6"/>
      <c r="K7407" s="6"/>
      <c r="L7407" s="6"/>
      <c r="M7407" s="6"/>
      <c r="N7407" s="6"/>
      <c r="O7407" s="7"/>
      <c r="P7407" s="7"/>
      <c r="Q7407" s="7"/>
      <c r="R7407" s="6"/>
    </row>
    <row r="7408" spans="5:18">
      <c r="E7408" s="5"/>
      <c r="F7408" s="6"/>
      <c r="G7408" s="6"/>
      <c r="I7408" s="6"/>
      <c r="J7408" s="6"/>
      <c r="K7408" s="6"/>
      <c r="L7408" s="6"/>
      <c r="M7408" s="6"/>
      <c r="N7408" s="6"/>
      <c r="O7408" s="7"/>
      <c r="P7408" s="7"/>
      <c r="Q7408" s="7"/>
      <c r="R7408" s="6"/>
    </row>
    <row r="7409" spans="5:18">
      <c r="E7409" s="5"/>
      <c r="F7409" s="6"/>
      <c r="G7409" s="6"/>
      <c r="I7409" s="6"/>
      <c r="J7409" s="6"/>
      <c r="K7409" s="6"/>
      <c r="L7409" s="6"/>
      <c r="M7409" s="6"/>
      <c r="N7409" s="6"/>
      <c r="O7409" s="7"/>
      <c r="P7409" s="7"/>
      <c r="Q7409" s="7"/>
      <c r="R7409" s="6"/>
    </row>
    <row r="7410" spans="5:18">
      <c r="E7410" s="5"/>
      <c r="F7410" s="6"/>
      <c r="G7410" s="6"/>
      <c r="I7410" s="6"/>
      <c r="J7410" s="6"/>
      <c r="K7410" s="6"/>
      <c r="L7410" s="6"/>
      <c r="M7410" s="6"/>
      <c r="N7410" s="6"/>
      <c r="O7410" s="7"/>
      <c r="P7410" s="7"/>
      <c r="Q7410" s="7"/>
      <c r="R7410" s="6"/>
    </row>
    <row r="7411" spans="5:18">
      <c r="E7411" s="5"/>
      <c r="F7411" s="6"/>
      <c r="G7411" s="6"/>
      <c r="I7411" s="6"/>
      <c r="J7411" s="6"/>
      <c r="K7411" s="6"/>
      <c r="L7411" s="6"/>
      <c r="M7411" s="6"/>
      <c r="N7411" s="6"/>
      <c r="O7411" s="7"/>
      <c r="P7411" s="7"/>
      <c r="Q7411" s="7"/>
      <c r="R7411" s="6"/>
    </row>
    <row r="7412" spans="5:18">
      <c r="E7412" s="5"/>
      <c r="F7412" s="6"/>
      <c r="G7412" s="6"/>
      <c r="I7412" s="6"/>
      <c r="J7412" s="6"/>
      <c r="K7412" s="6"/>
      <c r="L7412" s="6"/>
      <c r="M7412" s="6"/>
      <c r="N7412" s="6"/>
      <c r="O7412" s="7"/>
      <c r="P7412" s="7"/>
      <c r="Q7412" s="7"/>
      <c r="R7412" s="6"/>
    </row>
    <row r="7413" spans="5:18">
      <c r="E7413" s="5"/>
      <c r="F7413" s="6"/>
      <c r="G7413" s="6"/>
      <c r="I7413" s="6"/>
      <c r="J7413" s="6"/>
      <c r="K7413" s="6"/>
      <c r="L7413" s="6"/>
      <c r="M7413" s="6"/>
      <c r="N7413" s="6"/>
      <c r="O7413" s="7"/>
      <c r="P7413" s="7"/>
      <c r="Q7413" s="7"/>
      <c r="R7413" s="6"/>
    </row>
    <row r="7414" spans="5:18">
      <c r="E7414" s="5"/>
      <c r="F7414" s="6"/>
      <c r="G7414" s="6"/>
      <c r="I7414" s="6"/>
      <c r="J7414" s="6"/>
      <c r="K7414" s="6"/>
      <c r="L7414" s="6"/>
      <c r="M7414" s="6"/>
      <c r="N7414" s="6"/>
      <c r="O7414" s="7"/>
      <c r="P7414" s="7"/>
      <c r="Q7414" s="7"/>
      <c r="R7414" s="6"/>
    </row>
    <row r="7415" spans="5:18">
      <c r="E7415" s="5"/>
      <c r="F7415" s="6"/>
      <c r="G7415" s="6"/>
      <c r="I7415" s="6"/>
      <c r="J7415" s="6"/>
      <c r="K7415" s="6"/>
      <c r="L7415" s="6"/>
      <c r="M7415" s="6"/>
      <c r="N7415" s="6"/>
      <c r="O7415" s="7"/>
      <c r="P7415" s="7"/>
      <c r="Q7415" s="7"/>
      <c r="R7415" s="6"/>
    </row>
    <row r="7416" spans="5:18">
      <c r="E7416" s="5"/>
      <c r="F7416" s="6"/>
      <c r="G7416" s="6"/>
      <c r="I7416" s="6"/>
      <c r="J7416" s="6"/>
      <c r="K7416" s="6"/>
      <c r="L7416" s="6"/>
      <c r="M7416" s="6"/>
      <c r="N7416" s="6"/>
      <c r="O7416" s="7"/>
      <c r="P7416" s="7"/>
      <c r="Q7416" s="7"/>
      <c r="R7416" s="6"/>
    </row>
    <row r="7417" spans="5:18">
      <c r="E7417" s="5"/>
      <c r="F7417" s="6"/>
      <c r="G7417" s="6"/>
      <c r="I7417" s="6"/>
      <c r="J7417" s="6"/>
      <c r="K7417" s="6"/>
      <c r="L7417" s="6"/>
      <c r="M7417" s="6"/>
      <c r="N7417" s="6"/>
      <c r="O7417" s="7"/>
      <c r="P7417" s="7"/>
      <c r="Q7417" s="7"/>
      <c r="R7417" s="6"/>
    </row>
    <row r="7418" spans="5:18">
      <c r="E7418" s="5"/>
      <c r="F7418" s="6"/>
      <c r="G7418" s="6"/>
      <c r="I7418" s="6"/>
      <c r="J7418" s="6"/>
      <c r="K7418" s="6"/>
      <c r="L7418" s="6"/>
      <c r="M7418" s="6"/>
      <c r="N7418" s="6"/>
      <c r="O7418" s="7"/>
      <c r="P7418" s="7"/>
      <c r="Q7418" s="7"/>
      <c r="R7418" s="6"/>
    </row>
    <row r="7419" spans="5:18">
      <c r="E7419" s="5"/>
      <c r="F7419" s="6"/>
      <c r="G7419" s="6"/>
      <c r="I7419" s="6"/>
      <c r="J7419" s="6"/>
      <c r="K7419" s="6"/>
      <c r="L7419" s="6"/>
      <c r="M7419" s="6"/>
      <c r="N7419" s="6"/>
      <c r="O7419" s="7"/>
      <c r="P7419" s="7"/>
      <c r="Q7419" s="7"/>
      <c r="R7419" s="6"/>
    </row>
    <row r="7420" spans="5:18">
      <c r="E7420" s="5"/>
      <c r="F7420" s="6"/>
      <c r="G7420" s="6"/>
      <c r="I7420" s="6"/>
      <c r="J7420" s="6"/>
      <c r="K7420" s="6"/>
      <c r="L7420" s="6"/>
      <c r="M7420" s="6"/>
      <c r="N7420" s="6"/>
      <c r="O7420" s="7"/>
      <c r="P7420" s="7"/>
      <c r="Q7420" s="7"/>
      <c r="R7420" s="6"/>
    </row>
    <row r="7421" spans="5:18">
      <c r="E7421" s="5"/>
      <c r="F7421" s="6"/>
      <c r="G7421" s="6"/>
      <c r="I7421" s="6"/>
      <c r="J7421" s="6"/>
      <c r="K7421" s="6"/>
      <c r="L7421" s="6"/>
      <c r="M7421" s="6"/>
      <c r="N7421" s="6"/>
      <c r="O7421" s="7"/>
      <c r="P7421" s="7"/>
      <c r="Q7421" s="7"/>
      <c r="R7421" s="6"/>
    </row>
    <row r="7422" spans="5:18">
      <c r="E7422" s="5"/>
      <c r="F7422" s="6"/>
      <c r="G7422" s="6"/>
      <c r="I7422" s="6"/>
      <c r="J7422" s="6"/>
      <c r="K7422" s="6"/>
      <c r="L7422" s="6"/>
      <c r="M7422" s="6"/>
      <c r="N7422" s="6"/>
      <c r="O7422" s="7"/>
      <c r="P7422" s="7"/>
      <c r="Q7422" s="7"/>
      <c r="R7422" s="6"/>
    </row>
    <row r="7423" spans="5:18">
      <c r="E7423" s="5"/>
      <c r="F7423" s="6"/>
      <c r="G7423" s="6"/>
      <c r="I7423" s="6"/>
      <c r="J7423" s="6"/>
      <c r="K7423" s="6"/>
      <c r="L7423" s="6"/>
      <c r="M7423" s="6"/>
      <c r="N7423" s="6"/>
      <c r="O7423" s="7"/>
      <c r="P7423" s="7"/>
      <c r="Q7423" s="7"/>
      <c r="R7423" s="6"/>
    </row>
    <row r="7424" spans="5:18">
      <c r="E7424" s="5"/>
      <c r="F7424" s="6"/>
      <c r="G7424" s="6"/>
      <c r="I7424" s="6"/>
      <c r="J7424" s="6"/>
      <c r="K7424" s="6"/>
      <c r="L7424" s="6"/>
      <c r="M7424" s="6"/>
      <c r="N7424" s="6"/>
      <c r="O7424" s="7"/>
      <c r="P7424" s="7"/>
      <c r="Q7424" s="7"/>
      <c r="R7424" s="6"/>
    </row>
    <row r="7425" spans="5:18">
      <c r="E7425" s="5"/>
      <c r="F7425" s="6"/>
      <c r="G7425" s="6"/>
      <c r="I7425" s="6"/>
      <c r="J7425" s="6"/>
      <c r="K7425" s="6"/>
      <c r="L7425" s="6"/>
      <c r="M7425" s="6"/>
      <c r="N7425" s="6"/>
      <c r="O7425" s="7"/>
      <c r="P7425" s="7"/>
      <c r="Q7425" s="7"/>
      <c r="R7425" s="6"/>
    </row>
    <row r="7426" spans="5:18">
      <c r="E7426" s="5"/>
      <c r="F7426" s="6"/>
      <c r="G7426" s="6"/>
      <c r="I7426" s="6"/>
      <c r="J7426" s="6"/>
      <c r="K7426" s="6"/>
      <c r="L7426" s="6"/>
      <c r="M7426" s="6"/>
      <c r="N7426" s="6"/>
      <c r="O7426" s="7"/>
      <c r="P7426" s="7"/>
      <c r="Q7426" s="7"/>
      <c r="R7426" s="6"/>
    </row>
    <row r="7427" spans="5:18">
      <c r="E7427" s="5"/>
      <c r="F7427" s="6"/>
      <c r="G7427" s="6"/>
      <c r="I7427" s="6"/>
      <c r="J7427" s="6"/>
      <c r="K7427" s="6"/>
      <c r="L7427" s="6"/>
      <c r="M7427" s="6"/>
      <c r="N7427" s="6"/>
      <c r="O7427" s="7"/>
      <c r="P7427" s="7"/>
      <c r="Q7427" s="7"/>
      <c r="R7427" s="6"/>
    </row>
    <row r="7428" spans="5:18">
      <c r="E7428" s="5"/>
      <c r="F7428" s="6"/>
      <c r="G7428" s="6"/>
      <c r="I7428" s="6"/>
      <c r="J7428" s="6"/>
      <c r="K7428" s="6"/>
      <c r="L7428" s="6"/>
      <c r="M7428" s="6"/>
      <c r="N7428" s="6"/>
      <c r="O7428" s="7"/>
      <c r="P7428" s="7"/>
      <c r="Q7428" s="7"/>
      <c r="R7428" s="6"/>
    </row>
    <row r="7429" spans="5:18">
      <c r="E7429" s="5"/>
      <c r="F7429" s="6"/>
      <c r="G7429" s="6"/>
      <c r="I7429" s="6"/>
      <c r="J7429" s="6"/>
      <c r="K7429" s="6"/>
      <c r="L7429" s="6"/>
      <c r="M7429" s="6"/>
      <c r="N7429" s="6"/>
      <c r="O7429" s="7"/>
      <c r="P7429" s="7"/>
      <c r="Q7429" s="7"/>
      <c r="R7429" s="6"/>
    </row>
    <row r="7430" spans="5:18">
      <c r="E7430" s="5"/>
      <c r="F7430" s="6"/>
      <c r="G7430" s="6"/>
      <c r="I7430" s="6"/>
      <c r="J7430" s="6"/>
      <c r="K7430" s="6"/>
      <c r="L7430" s="6"/>
      <c r="M7430" s="6"/>
      <c r="N7430" s="6"/>
      <c r="O7430" s="7"/>
      <c r="P7430" s="7"/>
      <c r="Q7430" s="7"/>
      <c r="R7430" s="6"/>
    </row>
    <row r="7431" spans="5:18">
      <c r="E7431" s="5"/>
      <c r="F7431" s="6"/>
      <c r="G7431" s="6"/>
      <c r="I7431" s="6"/>
      <c r="J7431" s="6"/>
      <c r="K7431" s="6"/>
      <c r="L7431" s="6"/>
      <c r="M7431" s="6"/>
      <c r="N7431" s="6"/>
      <c r="O7431" s="7"/>
      <c r="P7431" s="7"/>
      <c r="Q7431" s="7"/>
      <c r="R7431" s="6"/>
    </row>
    <row r="7432" spans="5:18">
      <c r="E7432" s="5"/>
      <c r="F7432" s="6"/>
      <c r="G7432" s="6"/>
      <c r="I7432" s="6"/>
      <c r="J7432" s="6"/>
      <c r="K7432" s="6"/>
      <c r="L7432" s="6"/>
      <c r="M7432" s="6"/>
      <c r="N7432" s="6"/>
      <c r="O7432" s="7"/>
      <c r="P7432" s="7"/>
      <c r="Q7432" s="7"/>
      <c r="R7432" s="6"/>
    </row>
    <row r="7433" spans="5:18">
      <c r="E7433" s="5"/>
      <c r="F7433" s="6"/>
      <c r="G7433" s="6"/>
      <c r="I7433" s="6"/>
      <c r="J7433" s="6"/>
      <c r="K7433" s="6"/>
      <c r="L7433" s="6"/>
      <c r="M7433" s="6"/>
      <c r="N7433" s="6"/>
      <c r="O7433" s="7"/>
      <c r="P7433" s="7"/>
      <c r="Q7433" s="7"/>
      <c r="R7433" s="6"/>
    </row>
    <row r="7434" spans="5:18">
      <c r="E7434" s="5"/>
      <c r="F7434" s="6"/>
      <c r="G7434" s="6"/>
      <c r="I7434" s="6"/>
      <c r="J7434" s="6"/>
      <c r="K7434" s="6"/>
      <c r="L7434" s="6"/>
      <c r="M7434" s="6"/>
      <c r="N7434" s="6"/>
      <c r="O7434" s="7"/>
      <c r="P7434" s="7"/>
      <c r="Q7434" s="7"/>
      <c r="R7434" s="6"/>
    </row>
    <row r="7435" spans="5:18">
      <c r="E7435" s="5"/>
      <c r="F7435" s="6"/>
      <c r="G7435" s="6"/>
      <c r="I7435" s="6"/>
      <c r="J7435" s="6"/>
      <c r="K7435" s="6"/>
      <c r="L7435" s="6"/>
      <c r="M7435" s="6"/>
      <c r="N7435" s="6"/>
      <c r="O7435" s="7"/>
      <c r="P7435" s="7"/>
      <c r="Q7435" s="7"/>
      <c r="R7435" s="6"/>
    </row>
    <row r="7436" spans="5:18">
      <c r="E7436" s="5"/>
      <c r="F7436" s="6"/>
      <c r="G7436" s="6"/>
      <c r="I7436" s="6"/>
      <c r="J7436" s="6"/>
      <c r="K7436" s="6"/>
      <c r="L7436" s="6"/>
      <c r="M7436" s="6"/>
      <c r="N7436" s="6"/>
      <c r="O7436" s="7"/>
      <c r="P7436" s="7"/>
      <c r="Q7436" s="7"/>
      <c r="R7436" s="6"/>
    </row>
    <row r="7437" spans="5:18">
      <c r="E7437" s="5"/>
      <c r="F7437" s="6"/>
      <c r="G7437" s="6"/>
      <c r="I7437" s="6"/>
      <c r="J7437" s="6"/>
      <c r="K7437" s="6"/>
      <c r="L7437" s="6"/>
      <c r="M7437" s="6"/>
      <c r="N7437" s="6"/>
      <c r="O7437" s="7"/>
      <c r="P7437" s="7"/>
      <c r="Q7437" s="7"/>
      <c r="R7437" s="6"/>
    </row>
    <row r="7438" spans="5:18">
      <c r="E7438" s="5"/>
      <c r="F7438" s="6"/>
      <c r="G7438" s="6"/>
      <c r="I7438" s="6"/>
      <c r="J7438" s="6"/>
      <c r="K7438" s="6"/>
      <c r="L7438" s="6"/>
      <c r="M7438" s="6"/>
      <c r="N7438" s="6"/>
      <c r="O7438" s="7"/>
      <c r="P7438" s="7"/>
      <c r="Q7438" s="7"/>
      <c r="R7438" s="6"/>
    </row>
    <row r="7439" spans="5:18">
      <c r="E7439" s="5"/>
      <c r="F7439" s="6"/>
      <c r="G7439" s="6"/>
      <c r="I7439" s="6"/>
      <c r="J7439" s="6"/>
      <c r="K7439" s="6"/>
      <c r="L7439" s="6"/>
      <c r="M7439" s="6"/>
      <c r="N7439" s="6"/>
      <c r="O7439" s="7"/>
      <c r="P7439" s="7"/>
      <c r="Q7439" s="7"/>
      <c r="R7439" s="6"/>
    </row>
    <row r="7440" spans="5:18">
      <c r="E7440" s="5"/>
      <c r="F7440" s="6"/>
      <c r="G7440" s="6"/>
      <c r="I7440" s="6"/>
      <c r="J7440" s="6"/>
      <c r="K7440" s="6"/>
      <c r="L7440" s="6"/>
      <c r="M7440" s="6"/>
      <c r="N7440" s="6"/>
      <c r="O7440" s="7"/>
      <c r="P7440" s="7"/>
      <c r="Q7440" s="7"/>
      <c r="R7440" s="6"/>
    </row>
    <row r="7441" spans="5:18">
      <c r="E7441" s="5"/>
      <c r="F7441" s="6"/>
      <c r="G7441" s="6"/>
      <c r="I7441" s="6"/>
      <c r="J7441" s="6"/>
      <c r="K7441" s="6"/>
      <c r="L7441" s="6"/>
      <c r="M7441" s="6"/>
      <c r="N7441" s="6"/>
      <c r="O7441" s="7"/>
      <c r="P7441" s="7"/>
      <c r="Q7441" s="7"/>
      <c r="R7441" s="6"/>
    </row>
    <row r="7442" spans="5:18">
      <c r="E7442" s="5"/>
      <c r="F7442" s="6"/>
      <c r="G7442" s="6"/>
      <c r="I7442" s="6"/>
      <c r="J7442" s="6"/>
      <c r="K7442" s="6"/>
      <c r="L7442" s="6"/>
      <c r="M7442" s="6"/>
      <c r="N7442" s="6"/>
      <c r="O7442" s="7"/>
      <c r="P7442" s="7"/>
      <c r="Q7442" s="7"/>
      <c r="R7442" s="6"/>
    </row>
    <row r="7443" spans="5:18">
      <c r="E7443" s="5"/>
      <c r="F7443" s="6"/>
      <c r="G7443" s="6"/>
      <c r="I7443" s="6"/>
      <c r="J7443" s="6"/>
      <c r="K7443" s="6"/>
      <c r="L7443" s="6"/>
      <c r="M7443" s="6"/>
      <c r="N7443" s="6"/>
      <c r="O7443" s="7"/>
      <c r="P7443" s="7"/>
      <c r="Q7443" s="7"/>
      <c r="R7443" s="6"/>
    </row>
    <row r="7444" spans="5:18">
      <c r="E7444" s="5"/>
      <c r="F7444" s="6"/>
      <c r="G7444" s="6"/>
      <c r="I7444" s="6"/>
      <c r="J7444" s="6"/>
      <c r="K7444" s="6"/>
      <c r="L7444" s="6"/>
      <c r="M7444" s="6"/>
      <c r="N7444" s="6"/>
      <c r="O7444" s="7"/>
      <c r="P7444" s="7"/>
      <c r="Q7444" s="7"/>
      <c r="R7444" s="6"/>
    </row>
    <row r="7445" spans="5:18">
      <c r="E7445" s="5"/>
      <c r="F7445" s="6"/>
      <c r="G7445" s="6"/>
      <c r="I7445" s="6"/>
      <c r="J7445" s="6"/>
      <c r="K7445" s="6"/>
      <c r="L7445" s="6"/>
      <c r="M7445" s="6"/>
      <c r="N7445" s="6"/>
      <c r="O7445" s="7"/>
      <c r="P7445" s="7"/>
      <c r="Q7445" s="7"/>
      <c r="R7445" s="6"/>
    </row>
    <row r="7446" spans="5:18">
      <c r="E7446" s="5"/>
      <c r="F7446" s="6"/>
      <c r="G7446" s="6"/>
      <c r="I7446" s="6"/>
      <c r="J7446" s="6"/>
      <c r="K7446" s="6"/>
      <c r="L7446" s="6"/>
      <c r="M7446" s="6"/>
      <c r="N7446" s="6"/>
      <c r="O7446" s="7"/>
      <c r="P7446" s="7"/>
      <c r="Q7446" s="7"/>
      <c r="R7446" s="6"/>
    </row>
    <row r="7447" spans="5:18">
      <c r="E7447" s="5"/>
      <c r="F7447" s="6"/>
      <c r="G7447" s="6"/>
      <c r="I7447" s="6"/>
      <c r="J7447" s="6"/>
      <c r="K7447" s="6"/>
      <c r="L7447" s="6"/>
      <c r="M7447" s="6"/>
      <c r="N7447" s="6"/>
      <c r="O7447" s="7"/>
      <c r="P7447" s="7"/>
      <c r="Q7447" s="7"/>
      <c r="R7447" s="6"/>
    </row>
    <row r="7448" spans="5:18">
      <c r="E7448" s="5"/>
      <c r="F7448" s="6"/>
      <c r="G7448" s="6"/>
      <c r="I7448" s="6"/>
      <c r="J7448" s="6"/>
      <c r="K7448" s="6"/>
      <c r="L7448" s="6"/>
      <c r="M7448" s="6"/>
      <c r="N7448" s="6"/>
      <c r="O7448" s="7"/>
      <c r="P7448" s="7"/>
      <c r="Q7448" s="7"/>
      <c r="R7448" s="6"/>
    </row>
    <row r="7449" spans="5:18">
      <c r="E7449" s="5"/>
      <c r="F7449" s="6"/>
      <c r="G7449" s="6"/>
      <c r="I7449" s="6"/>
      <c r="J7449" s="6"/>
      <c r="K7449" s="6"/>
      <c r="L7449" s="6"/>
      <c r="M7449" s="6"/>
      <c r="N7449" s="6"/>
      <c r="O7449" s="7"/>
      <c r="P7449" s="7"/>
      <c r="Q7449" s="7"/>
      <c r="R7449" s="6"/>
    </row>
    <row r="7450" spans="5:18">
      <c r="E7450" s="5"/>
      <c r="F7450" s="6"/>
      <c r="G7450" s="6"/>
      <c r="I7450" s="6"/>
      <c r="J7450" s="6"/>
      <c r="K7450" s="6"/>
      <c r="L7450" s="6"/>
      <c r="M7450" s="6"/>
      <c r="N7450" s="6"/>
      <c r="O7450" s="7"/>
      <c r="P7450" s="7"/>
      <c r="Q7450" s="7"/>
      <c r="R7450" s="6"/>
    </row>
    <row r="7451" spans="5:18">
      <c r="E7451" s="5"/>
      <c r="F7451" s="6"/>
      <c r="G7451" s="6"/>
      <c r="I7451" s="6"/>
      <c r="J7451" s="6"/>
      <c r="K7451" s="6"/>
      <c r="L7451" s="6"/>
      <c r="M7451" s="6"/>
      <c r="N7451" s="6"/>
      <c r="O7451" s="7"/>
      <c r="P7451" s="7"/>
      <c r="Q7451" s="7"/>
      <c r="R7451" s="6"/>
    </row>
    <row r="7452" spans="5:18">
      <c r="E7452" s="5"/>
      <c r="F7452" s="6"/>
      <c r="G7452" s="6"/>
      <c r="I7452" s="6"/>
      <c r="J7452" s="6"/>
      <c r="K7452" s="6"/>
      <c r="L7452" s="6"/>
      <c r="M7452" s="6"/>
      <c r="N7452" s="6"/>
      <c r="O7452" s="7"/>
      <c r="P7452" s="7"/>
      <c r="Q7452" s="7"/>
      <c r="R7452" s="6"/>
    </row>
    <row r="7453" spans="5:18">
      <c r="E7453" s="5"/>
      <c r="F7453" s="6"/>
      <c r="G7453" s="6"/>
      <c r="I7453" s="6"/>
      <c r="J7453" s="6"/>
      <c r="K7453" s="6"/>
      <c r="L7453" s="6"/>
      <c r="M7453" s="6"/>
      <c r="N7453" s="6"/>
      <c r="O7453" s="7"/>
      <c r="P7453" s="7"/>
      <c r="Q7453" s="7"/>
      <c r="R7453" s="6"/>
    </row>
    <row r="7454" spans="5:18">
      <c r="E7454" s="5"/>
      <c r="F7454" s="6"/>
      <c r="G7454" s="6"/>
      <c r="I7454" s="6"/>
      <c r="J7454" s="6"/>
      <c r="K7454" s="6"/>
      <c r="L7454" s="6"/>
      <c r="M7454" s="6"/>
      <c r="N7454" s="6"/>
      <c r="O7454" s="7"/>
      <c r="P7454" s="7"/>
      <c r="Q7454" s="7"/>
      <c r="R7454" s="6"/>
    </row>
    <row r="7455" spans="5:18">
      <c r="E7455" s="5"/>
      <c r="F7455" s="6"/>
      <c r="G7455" s="6"/>
      <c r="I7455" s="6"/>
      <c r="J7455" s="6"/>
      <c r="K7455" s="6"/>
      <c r="L7455" s="6"/>
      <c r="M7455" s="6"/>
      <c r="N7455" s="6"/>
      <c r="O7455" s="7"/>
      <c r="P7455" s="7"/>
      <c r="Q7455" s="7"/>
      <c r="R7455" s="6"/>
    </row>
    <row r="7456" spans="5:18">
      <c r="E7456" s="5"/>
      <c r="F7456" s="6"/>
      <c r="G7456" s="6"/>
      <c r="I7456" s="6"/>
      <c r="J7456" s="6"/>
      <c r="K7456" s="6"/>
      <c r="L7456" s="6"/>
      <c r="M7456" s="6"/>
      <c r="N7456" s="6"/>
      <c r="O7456" s="7"/>
      <c r="P7456" s="7"/>
      <c r="Q7456" s="7"/>
      <c r="R7456" s="6"/>
    </row>
    <row r="7457" spans="5:18">
      <c r="E7457" s="5"/>
      <c r="F7457" s="6"/>
      <c r="G7457" s="6"/>
      <c r="I7457" s="6"/>
      <c r="J7457" s="6"/>
      <c r="K7457" s="6"/>
      <c r="L7457" s="6"/>
      <c r="M7457" s="6"/>
      <c r="N7457" s="6"/>
      <c r="O7457" s="7"/>
      <c r="P7457" s="7"/>
      <c r="Q7457" s="7"/>
      <c r="R7457" s="6"/>
    </row>
    <row r="7458" spans="5:18">
      <c r="E7458" s="5"/>
      <c r="F7458" s="6"/>
      <c r="G7458" s="6"/>
      <c r="I7458" s="6"/>
      <c r="J7458" s="6"/>
      <c r="K7458" s="6"/>
      <c r="L7458" s="6"/>
      <c r="M7458" s="6"/>
      <c r="N7458" s="6"/>
      <c r="O7458" s="7"/>
      <c r="P7458" s="7"/>
      <c r="Q7458" s="7"/>
      <c r="R7458" s="6"/>
    </row>
    <row r="7459" spans="5:18">
      <c r="E7459" s="5"/>
      <c r="F7459" s="6"/>
      <c r="G7459" s="6"/>
      <c r="I7459" s="6"/>
      <c r="J7459" s="6"/>
      <c r="K7459" s="6"/>
      <c r="L7459" s="6"/>
      <c r="M7459" s="6"/>
      <c r="N7459" s="6"/>
      <c r="O7459" s="7"/>
      <c r="P7459" s="7"/>
      <c r="Q7459" s="7"/>
      <c r="R7459" s="6"/>
    </row>
    <row r="7460" spans="5:18">
      <c r="E7460" s="5"/>
      <c r="F7460" s="6"/>
      <c r="G7460" s="6"/>
      <c r="I7460" s="6"/>
      <c r="J7460" s="6"/>
      <c r="K7460" s="6"/>
      <c r="L7460" s="6"/>
      <c r="M7460" s="6"/>
      <c r="N7460" s="6"/>
      <c r="O7460" s="7"/>
      <c r="P7460" s="7"/>
      <c r="Q7460" s="7"/>
      <c r="R7460" s="6"/>
    </row>
    <row r="7461" spans="5:18">
      <c r="E7461" s="5"/>
      <c r="F7461" s="6"/>
      <c r="G7461" s="6"/>
      <c r="I7461" s="6"/>
      <c r="J7461" s="6"/>
      <c r="K7461" s="6"/>
      <c r="L7461" s="6"/>
      <c r="M7461" s="6"/>
      <c r="N7461" s="6"/>
      <c r="O7461" s="7"/>
      <c r="P7461" s="7"/>
      <c r="Q7461" s="7"/>
      <c r="R7461" s="6"/>
    </row>
    <row r="7462" spans="5:18">
      <c r="E7462" s="5"/>
      <c r="F7462" s="6"/>
      <c r="G7462" s="6"/>
      <c r="I7462" s="6"/>
      <c r="J7462" s="6"/>
      <c r="K7462" s="6"/>
      <c r="L7462" s="6"/>
      <c r="M7462" s="6"/>
      <c r="N7462" s="6"/>
      <c r="O7462" s="7"/>
      <c r="P7462" s="7"/>
      <c r="Q7462" s="7"/>
      <c r="R7462" s="6"/>
    </row>
    <row r="7463" spans="5:18">
      <c r="E7463" s="5"/>
      <c r="F7463" s="6"/>
      <c r="G7463" s="6"/>
      <c r="I7463" s="6"/>
      <c r="J7463" s="6"/>
      <c r="K7463" s="6"/>
      <c r="L7463" s="6"/>
      <c r="M7463" s="6"/>
      <c r="N7463" s="6"/>
      <c r="O7463" s="7"/>
      <c r="P7463" s="7"/>
      <c r="Q7463" s="7"/>
      <c r="R7463" s="6"/>
    </row>
    <row r="7464" spans="5:18">
      <c r="E7464" s="5"/>
      <c r="F7464" s="6"/>
      <c r="G7464" s="6"/>
      <c r="I7464" s="6"/>
      <c r="J7464" s="6"/>
      <c r="K7464" s="6"/>
      <c r="L7464" s="6"/>
      <c r="M7464" s="6"/>
      <c r="N7464" s="6"/>
      <c r="O7464" s="7"/>
      <c r="P7464" s="7"/>
      <c r="Q7464" s="7"/>
      <c r="R7464" s="6"/>
    </row>
    <row r="7465" spans="5:18">
      <c r="E7465" s="5"/>
      <c r="F7465" s="6"/>
      <c r="G7465" s="6"/>
      <c r="I7465" s="6"/>
      <c r="J7465" s="6"/>
      <c r="K7465" s="6"/>
      <c r="L7465" s="6"/>
      <c r="M7465" s="6"/>
      <c r="N7465" s="6"/>
      <c r="O7465" s="7"/>
      <c r="P7465" s="7"/>
      <c r="Q7465" s="7"/>
      <c r="R7465" s="6"/>
    </row>
    <row r="7466" spans="5:18">
      <c r="E7466" s="5"/>
      <c r="F7466" s="6"/>
      <c r="G7466" s="6"/>
      <c r="I7466" s="6"/>
      <c r="J7466" s="6"/>
      <c r="K7466" s="6"/>
      <c r="L7466" s="6"/>
      <c r="M7466" s="6"/>
      <c r="N7466" s="6"/>
      <c r="O7466" s="7"/>
      <c r="P7466" s="7"/>
      <c r="Q7466" s="7"/>
      <c r="R7466" s="6"/>
    </row>
    <row r="7467" spans="5:18">
      <c r="E7467" s="5"/>
      <c r="F7467" s="6"/>
      <c r="G7467" s="6"/>
      <c r="I7467" s="6"/>
      <c r="J7467" s="6"/>
      <c r="K7467" s="6"/>
      <c r="L7467" s="6"/>
      <c r="M7467" s="6"/>
      <c r="N7467" s="6"/>
      <c r="O7467" s="7"/>
      <c r="P7467" s="7"/>
      <c r="Q7467" s="7"/>
      <c r="R7467" s="6"/>
    </row>
    <row r="7468" spans="5:18">
      <c r="E7468" s="5"/>
      <c r="F7468" s="6"/>
      <c r="G7468" s="6"/>
      <c r="I7468" s="6"/>
      <c r="J7468" s="6"/>
      <c r="K7468" s="6"/>
      <c r="L7468" s="6"/>
      <c r="M7468" s="6"/>
      <c r="N7468" s="6"/>
      <c r="O7468" s="7"/>
      <c r="P7468" s="7"/>
      <c r="Q7468" s="7"/>
      <c r="R7468" s="6"/>
    </row>
    <row r="7469" spans="5:18">
      <c r="E7469" s="5"/>
      <c r="F7469" s="6"/>
      <c r="G7469" s="6"/>
      <c r="I7469" s="6"/>
      <c r="J7469" s="6"/>
      <c r="K7469" s="6"/>
      <c r="L7469" s="6"/>
      <c r="M7469" s="6"/>
      <c r="N7469" s="6"/>
      <c r="O7469" s="7"/>
      <c r="P7469" s="7"/>
      <c r="Q7469" s="7"/>
      <c r="R7469" s="6"/>
    </row>
    <row r="7470" spans="5:18">
      <c r="E7470" s="5"/>
      <c r="F7470" s="6"/>
      <c r="G7470" s="6"/>
      <c r="I7470" s="6"/>
      <c r="J7470" s="6"/>
      <c r="K7470" s="6"/>
      <c r="L7470" s="6"/>
      <c r="M7470" s="6"/>
      <c r="N7470" s="6"/>
      <c r="O7470" s="7"/>
      <c r="P7470" s="7"/>
      <c r="Q7470" s="7"/>
      <c r="R7470" s="6"/>
    </row>
    <row r="7471" spans="5:18">
      <c r="E7471" s="5"/>
      <c r="F7471" s="6"/>
      <c r="G7471" s="6"/>
      <c r="I7471" s="6"/>
      <c r="J7471" s="6"/>
      <c r="K7471" s="6"/>
      <c r="L7471" s="6"/>
      <c r="M7471" s="6"/>
      <c r="N7471" s="6"/>
      <c r="O7471" s="7"/>
      <c r="P7471" s="7"/>
      <c r="Q7471" s="7"/>
      <c r="R7471" s="6"/>
    </row>
    <row r="7472" spans="5:18">
      <c r="E7472" s="5"/>
      <c r="F7472" s="6"/>
      <c r="G7472" s="6"/>
      <c r="I7472" s="6"/>
      <c r="J7472" s="6"/>
      <c r="K7472" s="6"/>
      <c r="L7472" s="6"/>
      <c r="M7472" s="6"/>
      <c r="N7472" s="6"/>
      <c r="O7472" s="7"/>
      <c r="P7472" s="7"/>
      <c r="Q7472" s="7"/>
      <c r="R7472" s="6"/>
    </row>
    <row r="7473" spans="5:18">
      <c r="E7473" s="5"/>
      <c r="F7473" s="6"/>
      <c r="G7473" s="6"/>
      <c r="I7473" s="6"/>
      <c r="J7473" s="6"/>
      <c r="K7473" s="6"/>
      <c r="L7473" s="6"/>
      <c r="M7473" s="6"/>
      <c r="N7473" s="6"/>
      <c r="O7473" s="7"/>
      <c r="P7473" s="7"/>
      <c r="Q7473" s="7"/>
      <c r="R7473" s="6"/>
    </row>
    <row r="7474" spans="5:18">
      <c r="E7474" s="5"/>
      <c r="F7474" s="6"/>
      <c r="G7474" s="6"/>
      <c r="I7474" s="6"/>
      <c r="J7474" s="6"/>
      <c r="K7474" s="6"/>
      <c r="L7474" s="6"/>
      <c r="M7474" s="6"/>
      <c r="N7474" s="6"/>
      <c r="O7474" s="7"/>
      <c r="P7474" s="7"/>
      <c r="Q7474" s="7"/>
      <c r="R7474" s="6"/>
    </row>
    <row r="7475" spans="5:18">
      <c r="E7475" s="5"/>
      <c r="F7475" s="6"/>
      <c r="G7475" s="6"/>
      <c r="I7475" s="6"/>
      <c r="J7475" s="6"/>
      <c r="K7475" s="6"/>
      <c r="L7475" s="6"/>
      <c r="M7475" s="6"/>
      <c r="N7475" s="6"/>
      <c r="O7475" s="7"/>
      <c r="P7475" s="7"/>
      <c r="Q7475" s="7"/>
      <c r="R7475" s="6"/>
    </row>
    <row r="7476" spans="5:18">
      <c r="E7476" s="5"/>
      <c r="F7476" s="6"/>
      <c r="G7476" s="6"/>
      <c r="I7476" s="6"/>
      <c r="J7476" s="6"/>
      <c r="K7476" s="6"/>
      <c r="L7476" s="6"/>
      <c r="M7476" s="6"/>
      <c r="N7476" s="6"/>
      <c r="O7476" s="7"/>
      <c r="P7476" s="7"/>
      <c r="Q7476" s="7"/>
      <c r="R7476" s="6"/>
    </row>
    <row r="7477" spans="5:18">
      <c r="E7477" s="5"/>
      <c r="F7477" s="6"/>
      <c r="G7477" s="6"/>
      <c r="I7477" s="6"/>
      <c r="J7477" s="6"/>
      <c r="K7477" s="6"/>
      <c r="L7477" s="6"/>
      <c r="M7477" s="6"/>
      <c r="N7477" s="6"/>
      <c r="O7477" s="7"/>
      <c r="P7477" s="7"/>
      <c r="Q7477" s="7"/>
      <c r="R7477" s="6"/>
    </row>
    <row r="7478" spans="5:18">
      <c r="E7478" s="5"/>
      <c r="F7478" s="6"/>
      <c r="G7478" s="6"/>
      <c r="I7478" s="6"/>
      <c r="J7478" s="6"/>
      <c r="K7478" s="6"/>
      <c r="L7478" s="6"/>
      <c r="M7478" s="6"/>
      <c r="N7478" s="6"/>
      <c r="O7478" s="7"/>
      <c r="P7478" s="7"/>
      <c r="Q7478" s="7"/>
      <c r="R7478" s="6"/>
    </row>
    <row r="7479" spans="5:18">
      <c r="E7479" s="5"/>
      <c r="F7479" s="6"/>
      <c r="G7479" s="6"/>
      <c r="I7479" s="6"/>
      <c r="J7479" s="6"/>
      <c r="K7479" s="6"/>
      <c r="L7479" s="6"/>
      <c r="M7479" s="6"/>
      <c r="N7479" s="6"/>
      <c r="O7479" s="7"/>
      <c r="P7479" s="7"/>
      <c r="Q7479" s="7"/>
      <c r="R7479" s="6"/>
    </row>
    <row r="7480" spans="5:18">
      <c r="E7480" s="5"/>
      <c r="F7480" s="6"/>
      <c r="G7480" s="6"/>
      <c r="I7480" s="6"/>
      <c r="J7480" s="6"/>
      <c r="K7480" s="6"/>
      <c r="L7480" s="6"/>
      <c r="M7480" s="6"/>
      <c r="N7480" s="6"/>
      <c r="O7480" s="7"/>
      <c r="P7480" s="7"/>
      <c r="Q7480" s="7"/>
      <c r="R7480" s="6"/>
    </row>
    <row r="7481" spans="5:18">
      <c r="E7481" s="5"/>
      <c r="F7481" s="6"/>
      <c r="G7481" s="6"/>
      <c r="I7481" s="6"/>
      <c r="J7481" s="6"/>
      <c r="K7481" s="6"/>
      <c r="L7481" s="6"/>
      <c r="M7481" s="6"/>
      <c r="N7481" s="6"/>
      <c r="O7481" s="7"/>
      <c r="P7481" s="7"/>
      <c r="Q7481" s="7"/>
      <c r="R7481" s="6"/>
    </row>
    <row r="7482" spans="5:18">
      <c r="E7482" s="5"/>
      <c r="F7482" s="6"/>
      <c r="G7482" s="6"/>
      <c r="I7482" s="6"/>
      <c r="J7482" s="6"/>
      <c r="K7482" s="6"/>
      <c r="L7482" s="6"/>
      <c r="M7482" s="6"/>
      <c r="N7482" s="6"/>
      <c r="O7482" s="7"/>
      <c r="P7482" s="7"/>
      <c r="Q7482" s="7"/>
      <c r="R7482" s="6"/>
    </row>
    <row r="7483" spans="5:18">
      <c r="E7483" s="5"/>
      <c r="F7483" s="6"/>
      <c r="G7483" s="6"/>
      <c r="I7483" s="6"/>
      <c r="J7483" s="6"/>
      <c r="K7483" s="6"/>
      <c r="L7483" s="6"/>
      <c r="M7483" s="6"/>
      <c r="N7483" s="6"/>
      <c r="O7483" s="7"/>
      <c r="P7483" s="7"/>
      <c r="Q7483" s="7"/>
      <c r="R7483" s="6"/>
    </row>
    <row r="7484" spans="5:18">
      <c r="E7484" s="5"/>
      <c r="F7484" s="6"/>
      <c r="G7484" s="6"/>
      <c r="I7484" s="6"/>
      <c r="J7484" s="6"/>
      <c r="K7484" s="6"/>
      <c r="L7484" s="6"/>
      <c r="M7484" s="6"/>
      <c r="N7484" s="6"/>
      <c r="O7484" s="7"/>
      <c r="P7484" s="7"/>
      <c r="Q7484" s="7"/>
      <c r="R7484" s="6"/>
    </row>
    <row r="7485" spans="5:18">
      <c r="E7485" s="5"/>
      <c r="F7485" s="6"/>
      <c r="G7485" s="6"/>
      <c r="I7485" s="6"/>
      <c r="J7485" s="6"/>
      <c r="K7485" s="6"/>
      <c r="L7485" s="6"/>
      <c r="M7485" s="6"/>
      <c r="N7485" s="6"/>
      <c r="O7485" s="7"/>
      <c r="P7485" s="7"/>
      <c r="Q7485" s="7"/>
      <c r="R7485" s="6"/>
    </row>
    <row r="7486" spans="5:18">
      <c r="E7486" s="5"/>
      <c r="F7486" s="6"/>
      <c r="G7486" s="6"/>
      <c r="I7486" s="6"/>
      <c r="J7486" s="6"/>
      <c r="K7486" s="6"/>
      <c r="L7486" s="6"/>
      <c r="M7486" s="6"/>
      <c r="N7486" s="6"/>
      <c r="O7486" s="7"/>
      <c r="P7486" s="7"/>
      <c r="Q7486" s="7"/>
      <c r="R7486" s="6"/>
    </row>
    <row r="7487" spans="5:18">
      <c r="E7487" s="5"/>
      <c r="F7487" s="6"/>
      <c r="G7487" s="6"/>
      <c r="I7487" s="6"/>
      <c r="J7487" s="6"/>
      <c r="K7487" s="6"/>
      <c r="L7487" s="6"/>
      <c r="M7487" s="6"/>
      <c r="N7487" s="6"/>
      <c r="O7487" s="7"/>
      <c r="P7487" s="7"/>
      <c r="Q7487" s="7"/>
      <c r="R7487" s="6"/>
    </row>
    <row r="7488" spans="5:18">
      <c r="E7488" s="5"/>
      <c r="F7488" s="6"/>
      <c r="G7488" s="6"/>
      <c r="I7488" s="6"/>
      <c r="J7488" s="6"/>
      <c r="K7488" s="6"/>
      <c r="L7488" s="6"/>
      <c r="M7488" s="6"/>
      <c r="N7488" s="6"/>
      <c r="O7488" s="7"/>
      <c r="P7488" s="7"/>
      <c r="Q7488" s="7"/>
      <c r="R7488" s="6"/>
    </row>
    <row r="7489" spans="5:18">
      <c r="E7489" s="5"/>
      <c r="F7489" s="6"/>
      <c r="G7489" s="6"/>
      <c r="I7489" s="6"/>
      <c r="J7489" s="6"/>
      <c r="K7489" s="6"/>
      <c r="L7489" s="6"/>
      <c r="M7489" s="6"/>
      <c r="N7489" s="6"/>
      <c r="O7489" s="7"/>
      <c r="P7489" s="7"/>
      <c r="Q7489" s="7"/>
      <c r="R7489" s="6"/>
    </row>
    <row r="7490" spans="5:18">
      <c r="E7490" s="5"/>
      <c r="F7490" s="6"/>
      <c r="G7490" s="6"/>
      <c r="I7490" s="6"/>
      <c r="J7490" s="6"/>
      <c r="K7490" s="6"/>
      <c r="L7490" s="6"/>
      <c r="M7490" s="6"/>
      <c r="N7490" s="6"/>
      <c r="O7490" s="7"/>
      <c r="P7490" s="7"/>
      <c r="Q7490" s="7"/>
      <c r="R7490" s="6"/>
    </row>
    <row r="7491" spans="5:18">
      <c r="E7491" s="5"/>
      <c r="F7491" s="6"/>
      <c r="G7491" s="6"/>
      <c r="I7491" s="6"/>
      <c r="J7491" s="6"/>
      <c r="K7491" s="6"/>
      <c r="L7491" s="6"/>
      <c r="M7491" s="6"/>
      <c r="N7491" s="6"/>
      <c r="O7491" s="7"/>
      <c r="P7491" s="7"/>
      <c r="Q7491" s="7"/>
      <c r="R7491" s="6"/>
    </row>
    <row r="7492" spans="5:18">
      <c r="E7492" s="5"/>
      <c r="F7492" s="6"/>
      <c r="G7492" s="6"/>
      <c r="I7492" s="6"/>
      <c r="J7492" s="6"/>
      <c r="K7492" s="6"/>
      <c r="L7492" s="6"/>
      <c r="M7492" s="6"/>
      <c r="N7492" s="6"/>
      <c r="O7492" s="7"/>
      <c r="P7492" s="7"/>
      <c r="Q7492" s="7"/>
      <c r="R7492" s="6"/>
    </row>
    <row r="7493" spans="5:18">
      <c r="E7493" s="5"/>
      <c r="F7493" s="6"/>
      <c r="G7493" s="6"/>
      <c r="I7493" s="6"/>
      <c r="J7493" s="6"/>
      <c r="K7493" s="6"/>
      <c r="L7493" s="6"/>
      <c r="M7493" s="6"/>
      <c r="N7493" s="6"/>
      <c r="O7493" s="7"/>
      <c r="P7493" s="7"/>
      <c r="Q7493" s="7"/>
      <c r="R7493" s="6"/>
    </row>
    <row r="7494" spans="5:18">
      <c r="E7494" s="5"/>
      <c r="F7494" s="6"/>
      <c r="G7494" s="6"/>
      <c r="I7494" s="6"/>
      <c r="J7494" s="6"/>
      <c r="K7494" s="6"/>
      <c r="L7494" s="6"/>
      <c r="M7494" s="6"/>
      <c r="N7494" s="6"/>
      <c r="O7494" s="7"/>
      <c r="P7494" s="7"/>
      <c r="Q7494" s="7"/>
      <c r="R7494" s="6"/>
    </row>
    <row r="7495" spans="5:18">
      <c r="E7495" s="5"/>
      <c r="F7495" s="6"/>
      <c r="G7495" s="6"/>
      <c r="I7495" s="6"/>
      <c r="J7495" s="6"/>
      <c r="K7495" s="6"/>
      <c r="L7495" s="6"/>
      <c r="M7495" s="6"/>
      <c r="N7495" s="6"/>
      <c r="O7495" s="7"/>
      <c r="P7495" s="7"/>
      <c r="Q7495" s="7"/>
      <c r="R7495" s="6"/>
    </row>
    <row r="7496" spans="5:18">
      <c r="E7496" s="5"/>
      <c r="F7496" s="6"/>
      <c r="G7496" s="6"/>
      <c r="I7496" s="6"/>
      <c r="J7496" s="6"/>
      <c r="K7496" s="6"/>
      <c r="L7496" s="6"/>
      <c r="M7496" s="6"/>
      <c r="N7496" s="6"/>
      <c r="O7496" s="7"/>
      <c r="P7496" s="7"/>
      <c r="Q7496" s="7"/>
      <c r="R7496" s="6"/>
    </row>
    <row r="7497" spans="5:18">
      <c r="E7497" s="5"/>
      <c r="F7497" s="6"/>
      <c r="G7497" s="6"/>
      <c r="I7497" s="6"/>
      <c r="J7497" s="6"/>
      <c r="K7497" s="6"/>
      <c r="L7497" s="6"/>
      <c r="M7497" s="6"/>
      <c r="N7497" s="6"/>
      <c r="O7497" s="7"/>
      <c r="P7497" s="7"/>
      <c r="Q7497" s="7"/>
      <c r="R7497" s="6"/>
    </row>
    <row r="7498" spans="5:18">
      <c r="E7498" s="5"/>
      <c r="F7498" s="6"/>
      <c r="G7498" s="6"/>
      <c r="I7498" s="6"/>
      <c r="J7498" s="6"/>
      <c r="K7498" s="6"/>
      <c r="L7498" s="6"/>
      <c r="M7498" s="6"/>
      <c r="N7498" s="6"/>
      <c r="O7498" s="7"/>
      <c r="P7498" s="7"/>
      <c r="Q7498" s="7"/>
      <c r="R7498" s="6"/>
    </row>
    <row r="7499" spans="5:18">
      <c r="E7499" s="5"/>
      <c r="F7499" s="6"/>
      <c r="G7499" s="6"/>
      <c r="I7499" s="6"/>
      <c r="J7499" s="6"/>
      <c r="K7499" s="6"/>
      <c r="L7499" s="6"/>
      <c r="M7499" s="6"/>
      <c r="N7499" s="6"/>
      <c r="O7499" s="7"/>
      <c r="P7499" s="7"/>
      <c r="Q7499" s="7"/>
      <c r="R7499" s="6"/>
    </row>
    <row r="7500" spans="5:18">
      <c r="E7500" s="5"/>
      <c r="F7500" s="6"/>
      <c r="G7500" s="6"/>
      <c r="I7500" s="6"/>
      <c r="J7500" s="6"/>
      <c r="K7500" s="6"/>
      <c r="L7500" s="6"/>
      <c r="M7500" s="6"/>
      <c r="N7500" s="6"/>
      <c r="O7500" s="7"/>
      <c r="P7500" s="7"/>
      <c r="Q7500" s="7"/>
      <c r="R7500" s="6"/>
    </row>
    <row r="7501" spans="5:18">
      <c r="E7501" s="5"/>
      <c r="F7501" s="6"/>
      <c r="G7501" s="6"/>
      <c r="I7501" s="6"/>
      <c r="J7501" s="6"/>
      <c r="K7501" s="6"/>
      <c r="L7501" s="6"/>
      <c r="M7501" s="6"/>
      <c r="N7501" s="6"/>
      <c r="O7501" s="7"/>
      <c r="P7501" s="7"/>
      <c r="Q7501" s="7"/>
      <c r="R7501" s="6"/>
    </row>
    <row r="7502" spans="5:18">
      <c r="E7502" s="5"/>
      <c r="F7502" s="6"/>
      <c r="G7502" s="6"/>
      <c r="I7502" s="6"/>
      <c r="J7502" s="6"/>
      <c r="K7502" s="6"/>
      <c r="L7502" s="6"/>
      <c r="M7502" s="6"/>
      <c r="N7502" s="6"/>
      <c r="O7502" s="7"/>
      <c r="P7502" s="7"/>
      <c r="Q7502" s="7"/>
      <c r="R7502" s="6"/>
    </row>
    <row r="7503" spans="5:18">
      <c r="E7503" s="5"/>
      <c r="F7503" s="6"/>
      <c r="G7503" s="6"/>
      <c r="I7503" s="6"/>
      <c r="J7503" s="6"/>
      <c r="K7503" s="6"/>
      <c r="L7503" s="6"/>
      <c r="M7503" s="6"/>
      <c r="N7503" s="6"/>
      <c r="O7503" s="7"/>
      <c r="P7503" s="7"/>
      <c r="Q7503" s="7"/>
      <c r="R7503" s="6"/>
    </row>
    <row r="7504" spans="5:18">
      <c r="E7504" s="5"/>
      <c r="F7504" s="6"/>
      <c r="G7504" s="6"/>
      <c r="I7504" s="6"/>
      <c r="J7504" s="6"/>
      <c r="K7504" s="6"/>
      <c r="L7504" s="6"/>
      <c r="M7504" s="6"/>
      <c r="N7504" s="6"/>
      <c r="O7504" s="7"/>
      <c r="P7504" s="7"/>
      <c r="Q7504" s="7"/>
      <c r="R7504" s="6"/>
    </row>
    <row r="7505" spans="5:18">
      <c r="E7505" s="5"/>
      <c r="F7505" s="6"/>
      <c r="G7505" s="6"/>
      <c r="I7505" s="6"/>
      <c r="J7505" s="6"/>
      <c r="K7505" s="6"/>
      <c r="L7505" s="6"/>
      <c r="M7505" s="6"/>
      <c r="N7505" s="6"/>
      <c r="O7505" s="7"/>
      <c r="P7505" s="7"/>
      <c r="Q7505" s="7"/>
      <c r="R7505" s="6"/>
    </row>
    <row r="7506" spans="5:18">
      <c r="E7506" s="5"/>
      <c r="F7506" s="6"/>
      <c r="G7506" s="6"/>
      <c r="I7506" s="6"/>
      <c r="J7506" s="6"/>
      <c r="K7506" s="6"/>
      <c r="L7506" s="6"/>
      <c r="M7506" s="6"/>
      <c r="N7506" s="6"/>
      <c r="O7506" s="7"/>
      <c r="P7506" s="7"/>
      <c r="Q7506" s="7"/>
      <c r="R7506" s="6"/>
    </row>
    <row r="7507" spans="5:18">
      <c r="E7507" s="5"/>
      <c r="F7507" s="6"/>
      <c r="G7507" s="6"/>
      <c r="I7507" s="6"/>
      <c r="J7507" s="6"/>
      <c r="K7507" s="6"/>
      <c r="L7507" s="6"/>
      <c r="M7507" s="6"/>
      <c r="N7507" s="6"/>
      <c r="O7507" s="7"/>
      <c r="P7507" s="7"/>
      <c r="Q7507" s="7"/>
      <c r="R7507" s="6"/>
    </row>
    <row r="7508" spans="5:18">
      <c r="E7508" s="5"/>
      <c r="F7508" s="6"/>
      <c r="G7508" s="6"/>
      <c r="I7508" s="6"/>
      <c r="J7508" s="6"/>
      <c r="K7508" s="6"/>
      <c r="L7508" s="6"/>
      <c r="M7508" s="6"/>
      <c r="N7508" s="6"/>
      <c r="O7508" s="7"/>
      <c r="P7508" s="7"/>
      <c r="Q7508" s="7"/>
      <c r="R7508" s="6"/>
    </row>
    <row r="7509" spans="5:18">
      <c r="E7509" s="5"/>
      <c r="F7509" s="6"/>
      <c r="G7509" s="6"/>
      <c r="I7509" s="6"/>
      <c r="J7509" s="6"/>
      <c r="K7509" s="6"/>
      <c r="L7509" s="6"/>
      <c r="M7509" s="6"/>
      <c r="N7509" s="6"/>
      <c r="O7509" s="7"/>
      <c r="P7509" s="7"/>
      <c r="Q7509" s="7"/>
      <c r="R7509" s="6"/>
    </row>
    <row r="7510" spans="5:18">
      <c r="E7510" s="5"/>
      <c r="F7510" s="6"/>
      <c r="G7510" s="6"/>
      <c r="I7510" s="6"/>
      <c r="J7510" s="6"/>
      <c r="K7510" s="6"/>
      <c r="L7510" s="6"/>
      <c r="M7510" s="6"/>
      <c r="N7510" s="6"/>
      <c r="O7510" s="7"/>
      <c r="P7510" s="7"/>
      <c r="Q7510" s="7"/>
      <c r="R7510" s="6"/>
    </row>
    <row r="7511" spans="5:18">
      <c r="E7511" s="5"/>
      <c r="F7511" s="6"/>
      <c r="G7511" s="6"/>
      <c r="I7511" s="6"/>
      <c r="J7511" s="6"/>
      <c r="K7511" s="6"/>
      <c r="L7511" s="6"/>
      <c r="M7511" s="6"/>
      <c r="N7511" s="6"/>
      <c r="O7511" s="7"/>
      <c r="P7511" s="7"/>
      <c r="Q7511" s="7"/>
      <c r="R7511" s="6"/>
    </row>
    <row r="7512" spans="5:18">
      <c r="E7512" s="5"/>
      <c r="F7512" s="6"/>
      <c r="G7512" s="6"/>
      <c r="I7512" s="6"/>
      <c r="J7512" s="6"/>
      <c r="K7512" s="6"/>
      <c r="L7512" s="6"/>
      <c r="M7512" s="6"/>
      <c r="N7512" s="6"/>
      <c r="O7512" s="7"/>
      <c r="P7512" s="7"/>
      <c r="Q7512" s="7"/>
      <c r="R7512" s="6"/>
    </row>
    <row r="7513" spans="5:18">
      <c r="E7513" s="5"/>
      <c r="F7513" s="6"/>
      <c r="G7513" s="6"/>
      <c r="I7513" s="6"/>
      <c r="J7513" s="6"/>
      <c r="K7513" s="6"/>
      <c r="L7513" s="6"/>
      <c r="M7513" s="6"/>
      <c r="N7513" s="6"/>
      <c r="O7513" s="7"/>
      <c r="P7513" s="7"/>
      <c r="Q7513" s="7"/>
      <c r="R7513" s="6"/>
    </row>
    <row r="7514" spans="5:18">
      <c r="E7514" s="5"/>
      <c r="F7514" s="6"/>
      <c r="G7514" s="6"/>
      <c r="I7514" s="6"/>
      <c r="J7514" s="6"/>
      <c r="K7514" s="6"/>
      <c r="L7514" s="6"/>
      <c r="M7514" s="6"/>
      <c r="N7514" s="6"/>
      <c r="O7514" s="7"/>
      <c r="P7514" s="7"/>
      <c r="Q7514" s="7"/>
      <c r="R7514" s="6"/>
    </row>
    <row r="7515" spans="5:18">
      <c r="E7515" s="5"/>
      <c r="F7515" s="6"/>
      <c r="G7515" s="6"/>
      <c r="I7515" s="6"/>
      <c r="J7515" s="6"/>
      <c r="K7515" s="6"/>
      <c r="L7515" s="6"/>
      <c r="M7515" s="6"/>
      <c r="N7515" s="6"/>
      <c r="O7515" s="7"/>
      <c r="P7515" s="7"/>
      <c r="Q7515" s="7"/>
      <c r="R7515" s="6"/>
    </row>
    <row r="7516" spans="5:18">
      <c r="E7516" s="5"/>
      <c r="F7516" s="6"/>
      <c r="G7516" s="6"/>
      <c r="I7516" s="6"/>
      <c r="J7516" s="6"/>
      <c r="K7516" s="6"/>
      <c r="L7516" s="6"/>
      <c r="M7516" s="6"/>
      <c r="N7516" s="6"/>
      <c r="O7516" s="7"/>
      <c r="P7516" s="7"/>
      <c r="Q7516" s="7"/>
      <c r="R7516" s="6"/>
    </row>
    <row r="7517" spans="5:18">
      <c r="E7517" s="5"/>
      <c r="F7517" s="6"/>
      <c r="G7517" s="6"/>
      <c r="I7517" s="6"/>
      <c r="J7517" s="6"/>
      <c r="K7517" s="6"/>
      <c r="L7517" s="6"/>
      <c r="M7517" s="6"/>
      <c r="N7517" s="6"/>
      <c r="O7517" s="7"/>
      <c r="P7517" s="7"/>
      <c r="Q7517" s="7"/>
      <c r="R7517" s="6"/>
    </row>
    <row r="7518" spans="5:18">
      <c r="E7518" s="5"/>
      <c r="F7518" s="6"/>
      <c r="G7518" s="6"/>
      <c r="I7518" s="6"/>
      <c r="J7518" s="6"/>
      <c r="K7518" s="6"/>
      <c r="L7518" s="6"/>
      <c r="M7518" s="6"/>
      <c r="N7518" s="6"/>
      <c r="O7518" s="7"/>
      <c r="P7518" s="7"/>
      <c r="Q7518" s="7"/>
      <c r="R7518" s="6"/>
    </row>
    <row r="7519" spans="5:18">
      <c r="E7519" s="5"/>
      <c r="F7519" s="6"/>
      <c r="G7519" s="6"/>
      <c r="I7519" s="6"/>
      <c r="J7519" s="6"/>
      <c r="K7519" s="6"/>
      <c r="L7519" s="6"/>
      <c r="M7519" s="6"/>
      <c r="N7519" s="6"/>
      <c r="O7519" s="7"/>
      <c r="P7519" s="7"/>
      <c r="Q7519" s="7"/>
      <c r="R7519" s="6"/>
    </row>
    <row r="7520" spans="5:18">
      <c r="E7520" s="5"/>
      <c r="F7520" s="6"/>
      <c r="G7520" s="6"/>
      <c r="I7520" s="6"/>
      <c r="J7520" s="6"/>
      <c r="K7520" s="6"/>
      <c r="L7520" s="6"/>
      <c r="M7520" s="6"/>
      <c r="N7520" s="6"/>
      <c r="O7520" s="7"/>
      <c r="P7520" s="7"/>
      <c r="Q7520" s="7"/>
      <c r="R7520" s="6"/>
    </row>
    <row r="7521" spans="5:18">
      <c r="E7521" s="5"/>
      <c r="F7521" s="6"/>
      <c r="G7521" s="6"/>
      <c r="I7521" s="6"/>
      <c r="J7521" s="6"/>
      <c r="K7521" s="6"/>
      <c r="L7521" s="6"/>
      <c r="M7521" s="6"/>
      <c r="N7521" s="6"/>
      <c r="O7521" s="7"/>
      <c r="P7521" s="7"/>
      <c r="Q7521" s="7"/>
      <c r="R7521" s="6"/>
    </row>
    <row r="7522" spans="5:18">
      <c r="E7522" s="5"/>
      <c r="F7522" s="6"/>
      <c r="G7522" s="6"/>
      <c r="I7522" s="6"/>
      <c r="J7522" s="6"/>
      <c r="K7522" s="6"/>
      <c r="L7522" s="6"/>
      <c r="M7522" s="6"/>
      <c r="N7522" s="6"/>
      <c r="O7522" s="7"/>
      <c r="P7522" s="7"/>
      <c r="Q7522" s="7"/>
      <c r="R7522" s="6"/>
    </row>
    <row r="7523" spans="5:18">
      <c r="E7523" s="5"/>
      <c r="F7523" s="6"/>
      <c r="G7523" s="6"/>
      <c r="I7523" s="6"/>
      <c r="J7523" s="6"/>
      <c r="K7523" s="6"/>
      <c r="L7523" s="6"/>
      <c r="M7523" s="6"/>
      <c r="N7523" s="6"/>
      <c r="O7523" s="7"/>
      <c r="P7523" s="7"/>
      <c r="Q7523" s="7"/>
      <c r="R7523" s="6"/>
    </row>
    <row r="7524" spans="5:18">
      <c r="E7524" s="5"/>
      <c r="F7524" s="6"/>
      <c r="G7524" s="6"/>
      <c r="I7524" s="6"/>
      <c r="J7524" s="6"/>
      <c r="K7524" s="6"/>
      <c r="L7524" s="6"/>
      <c r="M7524" s="6"/>
      <c r="N7524" s="6"/>
      <c r="O7524" s="7"/>
      <c r="P7524" s="7"/>
      <c r="Q7524" s="7"/>
      <c r="R7524" s="6"/>
    </row>
    <row r="7525" spans="5:18">
      <c r="E7525" s="5"/>
      <c r="F7525" s="6"/>
      <c r="G7525" s="6"/>
      <c r="I7525" s="6"/>
      <c r="J7525" s="6"/>
      <c r="K7525" s="6"/>
      <c r="L7525" s="6"/>
      <c r="M7525" s="6"/>
      <c r="N7525" s="6"/>
      <c r="O7525" s="7"/>
      <c r="P7525" s="7"/>
      <c r="Q7525" s="7"/>
      <c r="R7525" s="6"/>
    </row>
    <row r="7526" spans="5:18">
      <c r="E7526" s="5"/>
      <c r="F7526" s="6"/>
      <c r="G7526" s="6"/>
      <c r="I7526" s="6"/>
      <c r="J7526" s="6"/>
      <c r="K7526" s="6"/>
      <c r="L7526" s="6"/>
      <c r="M7526" s="6"/>
      <c r="N7526" s="6"/>
      <c r="O7526" s="7"/>
      <c r="P7526" s="7"/>
      <c r="Q7526" s="7"/>
      <c r="R7526" s="6"/>
    </row>
    <row r="7527" spans="5:18">
      <c r="E7527" s="5"/>
      <c r="F7527" s="6"/>
      <c r="G7527" s="6"/>
      <c r="I7527" s="6"/>
      <c r="J7527" s="6"/>
      <c r="K7527" s="6"/>
      <c r="L7527" s="6"/>
      <c r="M7527" s="6"/>
      <c r="N7527" s="6"/>
      <c r="O7527" s="7"/>
      <c r="P7527" s="7"/>
      <c r="Q7527" s="7"/>
      <c r="R7527" s="6"/>
    </row>
    <row r="7528" spans="5:18">
      <c r="E7528" s="5"/>
      <c r="F7528" s="6"/>
      <c r="G7528" s="6"/>
      <c r="I7528" s="6"/>
      <c r="J7528" s="6"/>
      <c r="K7528" s="6"/>
      <c r="L7528" s="6"/>
      <c r="M7528" s="6"/>
      <c r="N7528" s="6"/>
      <c r="O7528" s="7"/>
      <c r="P7528" s="7"/>
      <c r="Q7528" s="7"/>
      <c r="R7528" s="6"/>
    </row>
    <row r="7529" spans="5:18">
      <c r="E7529" s="5"/>
      <c r="F7529" s="6"/>
      <c r="G7529" s="6"/>
      <c r="I7529" s="6"/>
      <c r="J7529" s="6"/>
      <c r="K7529" s="6"/>
      <c r="L7529" s="6"/>
      <c r="M7529" s="6"/>
      <c r="N7529" s="6"/>
      <c r="O7529" s="7"/>
      <c r="P7529" s="7"/>
      <c r="Q7529" s="7"/>
      <c r="R7529" s="6"/>
    </row>
    <row r="7530" spans="5:18">
      <c r="E7530" s="5"/>
      <c r="F7530" s="6"/>
      <c r="G7530" s="6"/>
      <c r="I7530" s="6"/>
      <c r="J7530" s="6"/>
      <c r="K7530" s="6"/>
      <c r="L7530" s="6"/>
      <c r="M7530" s="6"/>
      <c r="N7530" s="6"/>
      <c r="O7530" s="7"/>
      <c r="P7530" s="7"/>
      <c r="Q7530" s="7"/>
      <c r="R7530" s="6"/>
    </row>
    <row r="7531" spans="5:18">
      <c r="E7531" s="5"/>
      <c r="F7531" s="6"/>
      <c r="G7531" s="6"/>
      <c r="I7531" s="6"/>
      <c r="J7531" s="6"/>
      <c r="K7531" s="6"/>
      <c r="L7531" s="6"/>
      <c r="M7531" s="6"/>
      <c r="N7531" s="6"/>
      <c r="O7531" s="7"/>
      <c r="P7531" s="7"/>
      <c r="Q7531" s="7"/>
      <c r="R7531" s="6"/>
    </row>
    <row r="7532" spans="5:18">
      <c r="E7532" s="5"/>
      <c r="F7532" s="6"/>
      <c r="G7532" s="6"/>
      <c r="I7532" s="6"/>
      <c r="J7532" s="6"/>
      <c r="K7532" s="6"/>
      <c r="L7532" s="6"/>
      <c r="M7532" s="6"/>
      <c r="N7532" s="6"/>
      <c r="O7532" s="7"/>
      <c r="P7532" s="7"/>
      <c r="Q7532" s="7"/>
      <c r="R7532" s="6"/>
    </row>
    <row r="7533" spans="5:18">
      <c r="E7533" s="5"/>
      <c r="F7533" s="6"/>
      <c r="G7533" s="6"/>
      <c r="I7533" s="6"/>
      <c r="J7533" s="6"/>
      <c r="K7533" s="6"/>
      <c r="L7533" s="6"/>
      <c r="M7533" s="6"/>
      <c r="N7533" s="6"/>
      <c r="O7533" s="7"/>
      <c r="P7533" s="7"/>
      <c r="Q7533" s="7"/>
      <c r="R7533" s="6"/>
    </row>
    <row r="7534" spans="5:18">
      <c r="E7534" s="5"/>
      <c r="F7534" s="6"/>
      <c r="G7534" s="6"/>
      <c r="I7534" s="6"/>
      <c r="J7534" s="6"/>
      <c r="K7534" s="6"/>
      <c r="L7534" s="6"/>
      <c r="M7534" s="6"/>
      <c r="N7534" s="6"/>
      <c r="O7534" s="7"/>
      <c r="P7534" s="7"/>
      <c r="Q7534" s="7"/>
      <c r="R7534" s="6"/>
    </row>
    <row r="7535" spans="5:18">
      <c r="E7535" s="5"/>
      <c r="F7535" s="6"/>
      <c r="G7535" s="6"/>
      <c r="I7535" s="6"/>
      <c r="J7535" s="6"/>
      <c r="K7535" s="6"/>
      <c r="L7535" s="6"/>
      <c r="M7535" s="6"/>
      <c r="N7535" s="6"/>
      <c r="O7535" s="7"/>
      <c r="P7535" s="7"/>
      <c r="Q7535" s="7"/>
      <c r="R7535" s="6"/>
    </row>
    <row r="7536" spans="5:18">
      <c r="E7536" s="5"/>
      <c r="F7536" s="6"/>
      <c r="G7536" s="6"/>
      <c r="I7536" s="6"/>
      <c r="J7536" s="6"/>
      <c r="K7536" s="6"/>
      <c r="L7536" s="6"/>
      <c r="M7536" s="6"/>
      <c r="N7536" s="6"/>
      <c r="O7536" s="7"/>
      <c r="P7536" s="7"/>
      <c r="Q7536" s="7"/>
      <c r="R7536" s="6"/>
    </row>
    <row r="7537" spans="5:18">
      <c r="E7537" s="5"/>
      <c r="F7537" s="6"/>
      <c r="G7537" s="6"/>
      <c r="I7537" s="6"/>
      <c r="J7537" s="6"/>
      <c r="K7537" s="6"/>
      <c r="L7537" s="6"/>
      <c r="M7537" s="6"/>
      <c r="N7537" s="6"/>
      <c r="O7537" s="7"/>
      <c r="P7537" s="7"/>
      <c r="Q7537" s="7"/>
      <c r="R7537" s="6"/>
    </row>
    <row r="7538" spans="5:18">
      <c r="E7538" s="5"/>
      <c r="F7538" s="6"/>
      <c r="G7538" s="6"/>
      <c r="I7538" s="6"/>
      <c r="J7538" s="6"/>
      <c r="K7538" s="6"/>
      <c r="L7538" s="6"/>
      <c r="M7538" s="6"/>
      <c r="N7538" s="6"/>
      <c r="O7538" s="7"/>
      <c r="P7538" s="7"/>
      <c r="Q7538" s="7"/>
      <c r="R7538" s="6"/>
    </row>
    <row r="7539" spans="5:18">
      <c r="E7539" s="5"/>
      <c r="F7539" s="6"/>
      <c r="G7539" s="6"/>
      <c r="I7539" s="6"/>
      <c r="J7539" s="6"/>
      <c r="K7539" s="6"/>
      <c r="L7539" s="6"/>
      <c r="M7539" s="6"/>
      <c r="N7539" s="6"/>
      <c r="O7539" s="7"/>
      <c r="P7539" s="7"/>
      <c r="Q7539" s="7"/>
      <c r="R7539" s="6"/>
    </row>
    <row r="7540" spans="5:18">
      <c r="E7540" s="5"/>
      <c r="F7540" s="6"/>
      <c r="G7540" s="6"/>
      <c r="I7540" s="6"/>
      <c r="J7540" s="6"/>
      <c r="K7540" s="6"/>
      <c r="L7540" s="6"/>
      <c r="M7540" s="6"/>
      <c r="N7540" s="6"/>
      <c r="O7540" s="7"/>
      <c r="P7540" s="7"/>
      <c r="Q7540" s="7"/>
      <c r="R7540" s="6"/>
    </row>
    <row r="7541" spans="5:18">
      <c r="E7541" s="5"/>
      <c r="F7541" s="6"/>
      <c r="G7541" s="6"/>
      <c r="I7541" s="6"/>
      <c r="J7541" s="6"/>
      <c r="K7541" s="6"/>
      <c r="L7541" s="6"/>
      <c r="M7541" s="6"/>
      <c r="N7541" s="6"/>
      <c r="O7541" s="7"/>
      <c r="P7541" s="7"/>
      <c r="Q7541" s="7"/>
      <c r="R7541" s="6"/>
    </row>
    <row r="7542" spans="5:18">
      <c r="E7542" s="5"/>
      <c r="F7542" s="6"/>
      <c r="G7542" s="6"/>
      <c r="I7542" s="6"/>
      <c r="J7542" s="6"/>
      <c r="K7542" s="6"/>
      <c r="L7542" s="6"/>
      <c r="M7542" s="6"/>
      <c r="N7542" s="6"/>
      <c r="O7542" s="7"/>
      <c r="P7542" s="7"/>
      <c r="Q7542" s="7"/>
      <c r="R7542" s="6"/>
    </row>
    <row r="7543" spans="5:18">
      <c r="E7543" s="5"/>
      <c r="F7543" s="6"/>
      <c r="G7543" s="6"/>
      <c r="I7543" s="6"/>
      <c r="J7543" s="6"/>
      <c r="K7543" s="6"/>
      <c r="L7543" s="6"/>
      <c r="M7543" s="6"/>
      <c r="N7543" s="6"/>
      <c r="O7543" s="7"/>
      <c r="P7543" s="7"/>
      <c r="Q7543" s="7"/>
      <c r="R7543" s="6"/>
    </row>
    <row r="7544" spans="5:18">
      <c r="E7544" s="5"/>
      <c r="F7544" s="6"/>
      <c r="G7544" s="6"/>
      <c r="I7544" s="6"/>
      <c r="J7544" s="6"/>
      <c r="K7544" s="6"/>
      <c r="L7544" s="6"/>
      <c r="M7544" s="6"/>
      <c r="N7544" s="6"/>
      <c r="O7544" s="7"/>
      <c r="P7544" s="7"/>
      <c r="Q7544" s="7"/>
      <c r="R7544" s="6"/>
    </row>
    <row r="7545" spans="5:18">
      <c r="E7545" s="5"/>
      <c r="F7545" s="6"/>
      <c r="G7545" s="6"/>
      <c r="I7545" s="6"/>
      <c r="J7545" s="6"/>
      <c r="K7545" s="6"/>
      <c r="L7545" s="6"/>
      <c r="M7545" s="6"/>
      <c r="N7545" s="6"/>
      <c r="O7545" s="7"/>
      <c r="P7545" s="7"/>
      <c r="Q7545" s="7"/>
      <c r="R7545" s="6"/>
    </row>
    <row r="7546" spans="5:18">
      <c r="E7546" s="5"/>
      <c r="F7546" s="6"/>
      <c r="G7546" s="6"/>
      <c r="I7546" s="6"/>
      <c r="J7546" s="6"/>
      <c r="K7546" s="6"/>
      <c r="L7546" s="6"/>
      <c r="M7546" s="6"/>
      <c r="N7546" s="6"/>
      <c r="O7546" s="7"/>
      <c r="P7546" s="7"/>
      <c r="Q7546" s="7"/>
      <c r="R7546" s="6"/>
    </row>
    <row r="7547" spans="5:18">
      <c r="E7547" s="5"/>
      <c r="F7547" s="6"/>
      <c r="G7547" s="6"/>
      <c r="I7547" s="6"/>
      <c r="J7547" s="6"/>
      <c r="K7547" s="6"/>
      <c r="L7547" s="6"/>
      <c r="M7547" s="6"/>
      <c r="N7547" s="6"/>
      <c r="O7547" s="7"/>
      <c r="P7547" s="7"/>
      <c r="Q7547" s="7"/>
      <c r="R7547" s="6"/>
    </row>
    <row r="7548" spans="5:18">
      <c r="E7548" s="5"/>
      <c r="F7548" s="6"/>
      <c r="G7548" s="6"/>
      <c r="I7548" s="6"/>
      <c r="J7548" s="6"/>
      <c r="K7548" s="6"/>
      <c r="L7548" s="6"/>
      <c r="M7548" s="6"/>
      <c r="N7548" s="6"/>
      <c r="O7548" s="7"/>
      <c r="P7548" s="7"/>
      <c r="Q7548" s="7"/>
      <c r="R7548" s="6"/>
    </row>
    <row r="7549" spans="5:18">
      <c r="E7549" s="5"/>
      <c r="F7549" s="6"/>
      <c r="G7549" s="6"/>
      <c r="I7549" s="6"/>
      <c r="J7549" s="6"/>
      <c r="K7549" s="6"/>
      <c r="L7549" s="6"/>
      <c r="M7549" s="6"/>
      <c r="N7549" s="6"/>
      <c r="O7549" s="7"/>
      <c r="P7549" s="7"/>
      <c r="Q7549" s="7"/>
      <c r="R7549" s="6"/>
    </row>
    <row r="7550" spans="5:18">
      <c r="E7550" s="5"/>
      <c r="F7550" s="6"/>
      <c r="G7550" s="6"/>
      <c r="I7550" s="6"/>
      <c r="J7550" s="6"/>
      <c r="K7550" s="6"/>
      <c r="L7550" s="6"/>
      <c r="M7550" s="6"/>
      <c r="N7550" s="6"/>
      <c r="O7550" s="7"/>
      <c r="P7550" s="7"/>
      <c r="Q7550" s="7"/>
      <c r="R7550" s="6"/>
    </row>
    <row r="7551" spans="5:18">
      <c r="E7551" s="5"/>
      <c r="F7551" s="6"/>
      <c r="G7551" s="6"/>
      <c r="I7551" s="6"/>
      <c r="J7551" s="6"/>
      <c r="K7551" s="6"/>
      <c r="L7551" s="6"/>
      <c r="M7551" s="6"/>
      <c r="N7551" s="6"/>
      <c r="O7551" s="7"/>
      <c r="P7551" s="7"/>
      <c r="Q7551" s="7"/>
      <c r="R7551" s="6"/>
    </row>
    <row r="7552" spans="5:18">
      <c r="E7552" s="5"/>
      <c r="F7552" s="6"/>
      <c r="G7552" s="6"/>
      <c r="I7552" s="6"/>
      <c r="J7552" s="6"/>
      <c r="K7552" s="6"/>
      <c r="L7552" s="6"/>
      <c r="M7552" s="6"/>
      <c r="N7552" s="6"/>
      <c r="O7552" s="7"/>
      <c r="P7552" s="7"/>
      <c r="Q7552" s="7"/>
      <c r="R7552" s="6"/>
    </row>
    <row r="7553" spans="5:18">
      <c r="E7553" s="5"/>
      <c r="F7553" s="6"/>
      <c r="G7553" s="6"/>
      <c r="I7553" s="6"/>
      <c r="J7553" s="6"/>
      <c r="K7553" s="6"/>
      <c r="L7553" s="6"/>
      <c r="M7553" s="6"/>
      <c r="N7553" s="6"/>
      <c r="O7553" s="7"/>
      <c r="P7553" s="7"/>
      <c r="Q7553" s="7"/>
      <c r="R7553" s="6"/>
    </row>
    <row r="7554" spans="5:18">
      <c r="E7554" s="5"/>
      <c r="F7554" s="6"/>
      <c r="G7554" s="6"/>
      <c r="I7554" s="6"/>
      <c r="J7554" s="6"/>
      <c r="K7554" s="6"/>
      <c r="L7554" s="6"/>
      <c r="M7554" s="6"/>
      <c r="N7554" s="6"/>
      <c r="O7554" s="7"/>
      <c r="P7554" s="7"/>
      <c r="Q7554" s="7"/>
      <c r="R7554" s="6"/>
    </row>
    <row r="7555" spans="5:18">
      <c r="E7555" s="5"/>
      <c r="F7555" s="6"/>
      <c r="G7555" s="6"/>
      <c r="I7555" s="6"/>
      <c r="J7555" s="6"/>
      <c r="K7555" s="6"/>
      <c r="L7555" s="6"/>
      <c r="M7555" s="6"/>
      <c r="N7555" s="6"/>
      <c r="O7555" s="7"/>
      <c r="P7555" s="7"/>
      <c r="Q7555" s="7"/>
      <c r="R7555" s="6"/>
    </row>
    <row r="7556" spans="5:18">
      <c r="E7556" s="5"/>
      <c r="F7556" s="6"/>
      <c r="G7556" s="6"/>
      <c r="I7556" s="6"/>
      <c r="J7556" s="6"/>
      <c r="K7556" s="6"/>
      <c r="L7556" s="6"/>
      <c r="M7556" s="6"/>
      <c r="N7556" s="6"/>
      <c r="O7556" s="7"/>
      <c r="P7556" s="7"/>
      <c r="Q7556" s="7"/>
      <c r="R7556" s="6"/>
    </row>
    <row r="7557" spans="5:18">
      <c r="E7557" s="5"/>
      <c r="F7557" s="6"/>
      <c r="G7557" s="6"/>
      <c r="I7557" s="6"/>
      <c r="J7557" s="6"/>
      <c r="K7557" s="6"/>
      <c r="L7557" s="6"/>
      <c r="M7557" s="6"/>
      <c r="N7557" s="6"/>
      <c r="O7557" s="7"/>
      <c r="P7557" s="7"/>
      <c r="Q7557" s="7"/>
      <c r="R7557" s="6"/>
    </row>
    <row r="7558" spans="5:18">
      <c r="E7558" s="5"/>
      <c r="F7558" s="6"/>
      <c r="G7558" s="6"/>
      <c r="I7558" s="6"/>
      <c r="J7558" s="6"/>
      <c r="K7558" s="6"/>
      <c r="L7558" s="6"/>
      <c r="M7558" s="6"/>
      <c r="N7558" s="6"/>
      <c r="O7558" s="7"/>
      <c r="P7558" s="7"/>
      <c r="Q7558" s="7"/>
      <c r="R7558" s="6"/>
    </row>
    <row r="7559" spans="5:18">
      <c r="E7559" s="5"/>
      <c r="F7559" s="6"/>
      <c r="G7559" s="6"/>
      <c r="I7559" s="6"/>
      <c r="J7559" s="6"/>
      <c r="K7559" s="6"/>
      <c r="L7559" s="6"/>
      <c r="M7559" s="6"/>
      <c r="N7559" s="6"/>
      <c r="O7559" s="7"/>
      <c r="P7559" s="7"/>
      <c r="Q7559" s="7"/>
      <c r="R7559" s="6"/>
    </row>
    <row r="7560" spans="5:18">
      <c r="E7560" s="5"/>
      <c r="F7560" s="6"/>
      <c r="G7560" s="6"/>
      <c r="I7560" s="6"/>
      <c r="J7560" s="6"/>
      <c r="K7560" s="6"/>
      <c r="L7560" s="6"/>
      <c r="M7560" s="6"/>
      <c r="N7560" s="6"/>
      <c r="O7560" s="7"/>
      <c r="P7560" s="7"/>
      <c r="Q7560" s="7"/>
      <c r="R7560" s="6"/>
    </row>
    <row r="7561" spans="5:18">
      <c r="E7561" s="5"/>
      <c r="F7561" s="6"/>
      <c r="G7561" s="6"/>
      <c r="I7561" s="6"/>
      <c r="J7561" s="6"/>
      <c r="K7561" s="6"/>
      <c r="L7561" s="6"/>
      <c r="M7561" s="6"/>
      <c r="N7561" s="6"/>
      <c r="O7561" s="7"/>
      <c r="P7561" s="7"/>
      <c r="Q7561" s="7"/>
      <c r="R7561" s="6"/>
    </row>
    <row r="7562" spans="5:18">
      <c r="E7562" s="5"/>
      <c r="F7562" s="6"/>
      <c r="G7562" s="6"/>
      <c r="I7562" s="6"/>
      <c r="J7562" s="6"/>
      <c r="K7562" s="6"/>
      <c r="L7562" s="6"/>
      <c r="M7562" s="6"/>
      <c r="N7562" s="6"/>
      <c r="O7562" s="7"/>
      <c r="P7562" s="7"/>
      <c r="Q7562" s="7"/>
      <c r="R7562" s="6"/>
    </row>
    <row r="7563" spans="5:18">
      <c r="E7563" s="5"/>
      <c r="F7563" s="6"/>
      <c r="G7563" s="6"/>
      <c r="I7563" s="6"/>
      <c r="J7563" s="6"/>
      <c r="K7563" s="6"/>
      <c r="L7563" s="6"/>
      <c r="M7563" s="6"/>
      <c r="N7563" s="6"/>
      <c r="O7563" s="7"/>
      <c r="P7563" s="7"/>
      <c r="Q7563" s="7"/>
      <c r="R7563" s="6"/>
    </row>
    <row r="7564" spans="5:18">
      <c r="E7564" s="5"/>
      <c r="F7564" s="6"/>
      <c r="G7564" s="6"/>
      <c r="I7564" s="6"/>
      <c r="J7564" s="6"/>
      <c r="K7564" s="6"/>
      <c r="L7564" s="6"/>
      <c r="M7564" s="6"/>
      <c r="N7564" s="6"/>
      <c r="O7564" s="7"/>
      <c r="P7564" s="7"/>
      <c r="Q7564" s="7"/>
      <c r="R7564" s="6"/>
    </row>
    <row r="7565" spans="5:18">
      <c r="E7565" s="5"/>
      <c r="F7565" s="6"/>
      <c r="G7565" s="6"/>
      <c r="I7565" s="6"/>
      <c r="J7565" s="6"/>
      <c r="K7565" s="6"/>
      <c r="L7565" s="6"/>
      <c r="M7565" s="6"/>
      <c r="N7565" s="6"/>
      <c r="O7565" s="7"/>
      <c r="P7565" s="7"/>
      <c r="Q7565" s="7"/>
      <c r="R7565" s="6"/>
    </row>
    <row r="7566" spans="5:18">
      <c r="E7566" s="5"/>
      <c r="F7566" s="6"/>
      <c r="G7566" s="6"/>
      <c r="I7566" s="6"/>
      <c r="J7566" s="6"/>
      <c r="K7566" s="6"/>
      <c r="L7566" s="6"/>
      <c r="M7566" s="6"/>
      <c r="N7566" s="6"/>
      <c r="O7566" s="7"/>
      <c r="P7566" s="7"/>
      <c r="Q7566" s="7"/>
      <c r="R7566" s="6"/>
    </row>
    <row r="7567" spans="5:18">
      <c r="E7567" s="5"/>
      <c r="F7567" s="6"/>
      <c r="G7567" s="6"/>
      <c r="I7567" s="6"/>
      <c r="J7567" s="6"/>
      <c r="K7567" s="6"/>
      <c r="L7567" s="6"/>
      <c r="M7567" s="6"/>
      <c r="N7567" s="6"/>
      <c r="O7567" s="7"/>
      <c r="P7567" s="7"/>
      <c r="Q7567" s="7"/>
      <c r="R7567" s="6"/>
    </row>
    <row r="7568" spans="5:18">
      <c r="E7568" s="5"/>
      <c r="F7568" s="6"/>
      <c r="G7568" s="6"/>
      <c r="I7568" s="6"/>
      <c r="J7568" s="6"/>
      <c r="K7568" s="6"/>
      <c r="L7568" s="6"/>
      <c r="M7568" s="6"/>
      <c r="N7568" s="6"/>
      <c r="O7568" s="7"/>
      <c r="P7568" s="7"/>
      <c r="Q7568" s="7"/>
      <c r="R7568" s="6"/>
    </row>
    <row r="7569" spans="5:18">
      <c r="E7569" s="5"/>
      <c r="F7569" s="6"/>
      <c r="G7569" s="6"/>
      <c r="I7569" s="6"/>
      <c r="J7569" s="6"/>
      <c r="K7569" s="6"/>
      <c r="L7569" s="6"/>
      <c r="M7569" s="6"/>
      <c r="N7569" s="6"/>
      <c r="O7569" s="7"/>
      <c r="P7569" s="7"/>
      <c r="Q7569" s="7"/>
      <c r="R7569" s="6"/>
    </row>
    <row r="7570" spans="5:18">
      <c r="E7570" s="5"/>
      <c r="F7570" s="6"/>
      <c r="G7570" s="6"/>
      <c r="I7570" s="6"/>
      <c r="J7570" s="6"/>
      <c r="K7570" s="6"/>
      <c r="L7570" s="6"/>
      <c r="M7570" s="6"/>
      <c r="N7570" s="6"/>
      <c r="O7570" s="7"/>
      <c r="P7570" s="7"/>
      <c r="Q7570" s="7"/>
      <c r="R7570" s="6"/>
    </row>
    <row r="7571" spans="5:18">
      <c r="E7571" s="5"/>
      <c r="F7571" s="6"/>
      <c r="G7571" s="6"/>
      <c r="I7571" s="6"/>
      <c r="J7571" s="6"/>
      <c r="K7571" s="6"/>
      <c r="L7571" s="6"/>
      <c r="M7571" s="6"/>
      <c r="N7571" s="6"/>
      <c r="O7571" s="7"/>
      <c r="P7571" s="7"/>
      <c r="Q7571" s="7"/>
      <c r="R7571" s="6"/>
    </row>
    <row r="7572" spans="5:18">
      <c r="E7572" s="5"/>
      <c r="F7572" s="6"/>
      <c r="G7572" s="6"/>
      <c r="I7572" s="6"/>
      <c r="J7572" s="6"/>
      <c r="K7572" s="6"/>
      <c r="L7572" s="6"/>
      <c r="M7572" s="6"/>
      <c r="N7572" s="6"/>
      <c r="O7572" s="7"/>
      <c r="P7572" s="7"/>
      <c r="Q7572" s="7"/>
      <c r="R7572" s="6"/>
    </row>
    <row r="7573" spans="5:18">
      <c r="E7573" s="5"/>
      <c r="F7573" s="6"/>
      <c r="G7573" s="6"/>
      <c r="I7573" s="6"/>
      <c r="J7573" s="6"/>
      <c r="K7573" s="6"/>
      <c r="L7573" s="6"/>
      <c r="M7573" s="6"/>
      <c r="N7573" s="6"/>
      <c r="O7573" s="7"/>
      <c r="P7573" s="7"/>
      <c r="Q7573" s="7"/>
      <c r="R7573" s="6"/>
    </row>
    <row r="7574" spans="5:18">
      <c r="E7574" s="5"/>
      <c r="F7574" s="6"/>
      <c r="G7574" s="6"/>
      <c r="I7574" s="6"/>
      <c r="J7574" s="6"/>
      <c r="K7574" s="6"/>
      <c r="L7574" s="6"/>
      <c r="M7574" s="6"/>
      <c r="N7574" s="6"/>
      <c r="O7574" s="7"/>
      <c r="P7574" s="7"/>
      <c r="Q7574" s="7"/>
      <c r="R7574" s="6"/>
    </row>
    <row r="7575" spans="5:18">
      <c r="E7575" s="5"/>
      <c r="F7575" s="6"/>
      <c r="G7575" s="6"/>
      <c r="I7575" s="6"/>
      <c r="J7575" s="6"/>
      <c r="K7575" s="6"/>
      <c r="L7575" s="6"/>
      <c r="M7575" s="6"/>
      <c r="N7575" s="6"/>
      <c r="O7575" s="7"/>
      <c r="P7575" s="7"/>
      <c r="Q7575" s="7"/>
      <c r="R7575" s="6"/>
    </row>
    <row r="7576" spans="5:18">
      <c r="E7576" s="5"/>
      <c r="F7576" s="6"/>
      <c r="G7576" s="6"/>
      <c r="I7576" s="6"/>
      <c r="J7576" s="6"/>
      <c r="K7576" s="6"/>
      <c r="L7576" s="6"/>
      <c r="M7576" s="6"/>
      <c r="N7576" s="6"/>
      <c r="O7576" s="7"/>
      <c r="P7576" s="7"/>
      <c r="Q7576" s="7"/>
      <c r="R7576" s="6"/>
    </row>
    <row r="7577" spans="5:18">
      <c r="E7577" s="5"/>
      <c r="F7577" s="6"/>
      <c r="G7577" s="6"/>
      <c r="I7577" s="6"/>
      <c r="J7577" s="6"/>
      <c r="K7577" s="6"/>
      <c r="L7577" s="6"/>
      <c r="M7577" s="6"/>
      <c r="N7577" s="6"/>
      <c r="O7577" s="7"/>
      <c r="P7577" s="7"/>
      <c r="Q7577" s="7"/>
      <c r="R7577" s="6"/>
    </row>
    <row r="7578" spans="5:18">
      <c r="E7578" s="5"/>
      <c r="F7578" s="6"/>
      <c r="G7578" s="6"/>
      <c r="I7578" s="6"/>
      <c r="J7578" s="6"/>
      <c r="K7578" s="6"/>
      <c r="L7578" s="6"/>
      <c r="M7578" s="6"/>
      <c r="N7578" s="6"/>
      <c r="O7578" s="7"/>
      <c r="P7578" s="7"/>
      <c r="Q7578" s="7"/>
      <c r="R7578" s="6"/>
    </row>
    <row r="7579" spans="5:18">
      <c r="E7579" s="5"/>
      <c r="F7579" s="6"/>
      <c r="G7579" s="6"/>
      <c r="I7579" s="6"/>
      <c r="J7579" s="6"/>
      <c r="K7579" s="6"/>
      <c r="L7579" s="6"/>
      <c r="M7579" s="6"/>
      <c r="N7579" s="6"/>
      <c r="O7579" s="7"/>
      <c r="P7579" s="7"/>
      <c r="Q7579" s="7"/>
      <c r="R7579" s="6"/>
    </row>
    <row r="7580" spans="5:18">
      <c r="E7580" s="5"/>
      <c r="F7580" s="6"/>
      <c r="G7580" s="6"/>
      <c r="I7580" s="6"/>
      <c r="J7580" s="6"/>
      <c r="K7580" s="6"/>
      <c r="L7580" s="6"/>
      <c r="M7580" s="6"/>
      <c r="N7580" s="6"/>
      <c r="O7580" s="7"/>
      <c r="P7580" s="7"/>
      <c r="Q7580" s="7"/>
      <c r="R7580" s="6"/>
    </row>
    <row r="7581" spans="5:18">
      <c r="E7581" s="5"/>
      <c r="F7581" s="6"/>
      <c r="G7581" s="6"/>
      <c r="I7581" s="6"/>
      <c r="J7581" s="6"/>
      <c r="K7581" s="6"/>
      <c r="L7581" s="6"/>
      <c r="M7581" s="6"/>
      <c r="N7581" s="6"/>
      <c r="O7581" s="7"/>
      <c r="P7581" s="7"/>
      <c r="Q7581" s="7"/>
      <c r="R7581" s="6"/>
    </row>
    <row r="7582" spans="5:18">
      <c r="E7582" s="5"/>
      <c r="F7582" s="6"/>
      <c r="G7582" s="6"/>
      <c r="I7582" s="6"/>
      <c r="J7582" s="6"/>
      <c r="K7582" s="6"/>
      <c r="L7582" s="6"/>
      <c r="M7582" s="6"/>
      <c r="N7582" s="6"/>
      <c r="O7582" s="7"/>
      <c r="P7582" s="7"/>
      <c r="Q7582" s="7"/>
      <c r="R7582" s="6"/>
    </row>
    <row r="7583" spans="5:18">
      <c r="E7583" s="5"/>
      <c r="F7583" s="6"/>
      <c r="G7583" s="6"/>
      <c r="I7583" s="6"/>
      <c r="J7583" s="6"/>
      <c r="K7583" s="6"/>
      <c r="L7583" s="6"/>
      <c r="M7583" s="6"/>
      <c r="N7583" s="6"/>
      <c r="O7583" s="7"/>
      <c r="P7583" s="7"/>
      <c r="Q7583" s="7"/>
      <c r="R7583" s="6"/>
    </row>
    <row r="7584" spans="5:18">
      <c r="E7584" s="5"/>
      <c r="F7584" s="6"/>
      <c r="G7584" s="6"/>
      <c r="I7584" s="6"/>
      <c r="J7584" s="6"/>
      <c r="K7584" s="6"/>
      <c r="L7584" s="6"/>
      <c r="M7584" s="6"/>
      <c r="N7584" s="6"/>
      <c r="O7584" s="7"/>
      <c r="P7584" s="7"/>
      <c r="Q7584" s="7"/>
      <c r="R7584" s="6"/>
    </row>
    <row r="7585" spans="5:18">
      <c r="E7585" s="5"/>
      <c r="F7585" s="6"/>
      <c r="G7585" s="6"/>
      <c r="I7585" s="6"/>
      <c r="J7585" s="6"/>
      <c r="K7585" s="6"/>
      <c r="L7585" s="6"/>
      <c r="M7585" s="6"/>
      <c r="N7585" s="6"/>
      <c r="O7585" s="7"/>
      <c r="P7585" s="7"/>
      <c r="Q7585" s="7"/>
      <c r="R7585" s="6"/>
    </row>
    <row r="7586" spans="5:18">
      <c r="E7586" s="5"/>
      <c r="F7586" s="6"/>
      <c r="G7586" s="6"/>
      <c r="I7586" s="6"/>
      <c r="J7586" s="6"/>
      <c r="K7586" s="6"/>
      <c r="L7586" s="6"/>
      <c r="M7586" s="6"/>
      <c r="N7586" s="6"/>
      <c r="O7586" s="7"/>
      <c r="P7586" s="7"/>
      <c r="Q7586" s="7"/>
      <c r="R7586" s="6"/>
    </row>
    <row r="7587" spans="5:18">
      <c r="E7587" s="5"/>
      <c r="F7587" s="6"/>
      <c r="G7587" s="6"/>
      <c r="I7587" s="6"/>
      <c r="J7587" s="6"/>
      <c r="K7587" s="6"/>
      <c r="L7587" s="6"/>
      <c r="M7587" s="6"/>
      <c r="N7587" s="6"/>
      <c r="O7587" s="7"/>
      <c r="P7587" s="7"/>
      <c r="Q7587" s="7"/>
      <c r="R7587" s="6"/>
    </row>
    <row r="7588" spans="5:18">
      <c r="E7588" s="5"/>
      <c r="F7588" s="6"/>
      <c r="G7588" s="6"/>
      <c r="I7588" s="6"/>
      <c r="J7588" s="6"/>
      <c r="K7588" s="6"/>
      <c r="L7588" s="6"/>
      <c r="M7588" s="6"/>
      <c r="N7588" s="6"/>
      <c r="O7588" s="7"/>
      <c r="P7588" s="7"/>
      <c r="Q7588" s="7"/>
      <c r="R7588" s="6"/>
    </row>
    <row r="7589" spans="5:18">
      <c r="E7589" s="5"/>
      <c r="F7589" s="6"/>
      <c r="G7589" s="6"/>
      <c r="I7589" s="6"/>
      <c r="J7589" s="6"/>
      <c r="K7589" s="6"/>
      <c r="L7589" s="6"/>
      <c r="M7589" s="6"/>
      <c r="N7589" s="6"/>
      <c r="O7589" s="7"/>
      <c r="P7589" s="7"/>
      <c r="Q7589" s="7"/>
      <c r="R7589" s="6"/>
    </row>
    <row r="7590" spans="5:18">
      <c r="E7590" s="5"/>
      <c r="F7590" s="6"/>
      <c r="G7590" s="6"/>
      <c r="I7590" s="6"/>
      <c r="J7590" s="6"/>
      <c r="K7590" s="6"/>
      <c r="L7590" s="6"/>
      <c r="M7590" s="6"/>
      <c r="N7590" s="6"/>
      <c r="O7590" s="7"/>
      <c r="P7590" s="7"/>
      <c r="Q7590" s="7"/>
      <c r="R7590" s="6"/>
    </row>
    <row r="7591" spans="5:18">
      <c r="E7591" s="5"/>
      <c r="F7591" s="6"/>
      <c r="G7591" s="6"/>
      <c r="I7591" s="6"/>
      <c r="J7591" s="6"/>
      <c r="K7591" s="6"/>
      <c r="L7591" s="6"/>
      <c r="M7591" s="6"/>
      <c r="N7591" s="6"/>
      <c r="O7591" s="7"/>
      <c r="P7591" s="7"/>
      <c r="Q7591" s="7"/>
      <c r="R7591" s="6"/>
    </row>
    <row r="7592" spans="5:18">
      <c r="E7592" s="5"/>
      <c r="F7592" s="6"/>
      <c r="G7592" s="6"/>
      <c r="I7592" s="6"/>
      <c r="J7592" s="6"/>
      <c r="K7592" s="6"/>
      <c r="L7592" s="6"/>
      <c r="M7592" s="6"/>
      <c r="N7592" s="6"/>
      <c r="O7592" s="7"/>
      <c r="P7592" s="7"/>
      <c r="Q7592" s="7"/>
      <c r="R7592" s="6"/>
    </row>
    <row r="7593" spans="5:18">
      <c r="E7593" s="5"/>
      <c r="F7593" s="6"/>
      <c r="G7593" s="6"/>
      <c r="I7593" s="6"/>
      <c r="J7593" s="6"/>
      <c r="K7593" s="6"/>
      <c r="L7593" s="6"/>
      <c r="M7593" s="6"/>
      <c r="N7593" s="6"/>
      <c r="O7593" s="7"/>
      <c r="P7593" s="7"/>
      <c r="Q7593" s="7"/>
      <c r="R7593" s="6"/>
    </row>
    <row r="7594" spans="5:18">
      <c r="E7594" s="5"/>
      <c r="F7594" s="6"/>
      <c r="G7594" s="6"/>
      <c r="I7594" s="6"/>
      <c r="J7594" s="6"/>
      <c r="K7594" s="6"/>
      <c r="L7594" s="6"/>
      <c r="M7594" s="6"/>
      <c r="N7594" s="6"/>
      <c r="O7594" s="7"/>
      <c r="P7594" s="7"/>
      <c r="Q7594" s="7"/>
      <c r="R7594" s="6"/>
    </row>
    <row r="7595" spans="5:18">
      <c r="E7595" s="5"/>
      <c r="F7595" s="6"/>
      <c r="G7595" s="6"/>
      <c r="I7595" s="6"/>
      <c r="J7595" s="6"/>
      <c r="K7595" s="6"/>
      <c r="L7595" s="6"/>
      <c r="M7595" s="6"/>
      <c r="N7595" s="6"/>
      <c r="O7595" s="7"/>
      <c r="P7595" s="7"/>
      <c r="Q7595" s="7"/>
      <c r="R7595" s="6"/>
    </row>
    <row r="7596" spans="5:18">
      <c r="E7596" s="5"/>
      <c r="F7596" s="6"/>
      <c r="G7596" s="6"/>
      <c r="I7596" s="6"/>
      <c r="J7596" s="6"/>
      <c r="K7596" s="6"/>
      <c r="L7596" s="6"/>
      <c r="M7596" s="6"/>
      <c r="N7596" s="6"/>
      <c r="O7596" s="7"/>
      <c r="P7596" s="7"/>
      <c r="Q7596" s="7"/>
      <c r="R7596" s="6"/>
    </row>
    <row r="7597" spans="5:18">
      <c r="E7597" s="5"/>
      <c r="F7597" s="6"/>
      <c r="G7597" s="6"/>
      <c r="I7597" s="6"/>
      <c r="J7597" s="6"/>
      <c r="K7597" s="6"/>
      <c r="L7597" s="6"/>
      <c r="M7597" s="6"/>
      <c r="N7597" s="6"/>
      <c r="O7597" s="7"/>
      <c r="P7597" s="7"/>
      <c r="Q7597" s="7"/>
      <c r="R7597" s="6"/>
    </row>
    <row r="7598" spans="5:18">
      <c r="E7598" s="5"/>
      <c r="F7598" s="6"/>
      <c r="G7598" s="6"/>
      <c r="I7598" s="6"/>
      <c r="J7598" s="6"/>
      <c r="K7598" s="6"/>
      <c r="L7598" s="6"/>
      <c r="M7598" s="6"/>
      <c r="N7598" s="6"/>
      <c r="O7598" s="7"/>
      <c r="P7598" s="7"/>
      <c r="Q7598" s="7"/>
      <c r="R7598" s="6"/>
    </row>
    <row r="7599" spans="5:18">
      <c r="E7599" s="5"/>
      <c r="F7599" s="6"/>
      <c r="G7599" s="6"/>
      <c r="I7599" s="6"/>
      <c r="J7599" s="6"/>
      <c r="K7599" s="6"/>
      <c r="L7599" s="6"/>
      <c r="M7599" s="6"/>
      <c r="N7599" s="6"/>
      <c r="O7599" s="7"/>
      <c r="P7599" s="7"/>
      <c r="Q7599" s="7"/>
      <c r="R7599" s="6"/>
    </row>
    <row r="7600" spans="5:18">
      <c r="E7600" s="5"/>
      <c r="F7600" s="6"/>
      <c r="G7600" s="6"/>
      <c r="I7600" s="6"/>
      <c r="J7600" s="6"/>
      <c r="K7600" s="6"/>
      <c r="L7600" s="6"/>
      <c r="M7600" s="6"/>
      <c r="N7600" s="6"/>
      <c r="O7600" s="7"/>
      <c r="P7600" s="7"/>
      <c r="Q7600" s="7"/>
      <c r="R7600" s="6"/>
    </row>
    <row r="7601" spans="5:18">
      <c r="E7601" s="5"/>
      <c r="F7601" s="6"/>
      <c r="G7601" s="6"/>
      <c r="I7601" s="6"/>
      <c r="J7601" s="6"/>
      <c r="K7601" s="6"/>
      <c r="L7601" s="6"/>
      <c r="M7601" s="6"/>
      <c r="N7601" s="6"/>
      <c r="O7601" s="7"/>
      <c r="P7601" s="7"/>
      <c r="Q7601" s="7"/>
      <c r="R7601" s="6"/>
    </row>
    <row r="7602" spans="5:18">
      <c r="E7602" s="5"/>
      <c r="F7602" s="6"/>
      <c r="G7602" s="6"/>
      <c r="I7602" s="6"/>
      <c r="J7602" s="6"/>
      <c r="K7602" s="6"/>
      <c r="L7602" s="6"/>
      <c r="M7602" s="6"/>
      <c r="N7602" s="6"/>
      <c r="O7602" s="7"/>
      <c r="P7602" s="7"/>
      <c r="Q7602" s="7"/>
      <c r="R7602" s="6"/>
    </row>
    <row r="7603" spans="5:18">
      <c r="E7603" s="5"/>
      <c r="F7603" s="6"/>
      <c r="G7603" s="6"/>
      <c r="I7603" s="6"/>
      <c r="J7603" s="6"/>
      <c r="K7603" s="6"/>
      <c r="L7603" s="6"/>
      <c r="M7603" s="6"/>
      <c r="N7603" s="6"/>
      <c r="O7603" s="7"/>
      <c r="P7603" s="7"/>
      <c r="Q7603" s="7"/>
      <c r="R7603" s="6"/>
    </row>
    <row r="7604" spans="5:18">
      <c r="E7604" s="5"/>
      <c r="F7604" s="6"/>
      <c r="G7604" s="6"/>
      <c r="I7604" s="6"/>
      <c r="J7604" s="6"/>
      <c r="K7604" s="6"/>
      <c r="L7604" s="6"/>
      <c r="M7604" s="6"/>
      <c r="N7604" s="6"/>
      <c r="O7604" s="7"/>
      <c r="P7604" s="7"/>
      <c r="Q7604" s="7"/>
      <c r="R7604" s="6"/>
    </row>
    <row r="7605" spans="5:18">
      <c r="E7605" s="5"/>
      <c r="F7605" s="6"/>
      <c r="G7605" s="6"/>
      <c r="I7605" s="6"/>
      <c r="J7605" s="6"/>
      <c r="K7605" s="6"/>
      <c r="L7605" s="6"/>
      <c r="M7605" s="6"/>
      <c r="N7605" s="6"/>
      <c r="O7605" s="7"/>
      <c r="P7605" s="7"/>
      <c r="Q7605" s="7"/>
      <c r="R7605" s="6"/>
    </row>
    <row r="7606" spans="5:18">
      <c r="E7606" s="5"/>
      <c r="F7606" s="6"/>
      <c r="G7606" s="6"/>
      <c r="I7606" s="6"/>
      <c r="J7606" s="6"/>
      <c r="K7606" s="6"/>
      <c r="L7606" s="6"/>
      <c r="M7606" s="6"/>
      <c r="N7606" s="6"/>
      <c r="O7606" s="7"/>
      <c r="P7606" s="7"/>
      <c r="Q7606" s="7"/>
      <c r="R7606" s="6"/>
    </row>
    <row r="7607" spans="5:18">
      <c r="E7607" s="5"/>
      <c r="F7607" s="6"/>
      <c r="G7607" s="6"/>
      <c r="I7607" s="6"/>
      <c r="J7607" s="6"/>
      <c r="K7607" s="6"/>
      <c r="L7607" s="6"/>
      <c r="M7607" s="6"/>
      <c r="N7607" s="6"/>
      <c r="O7607" s="7"/>
      <c r="P7607" s="7"/>
      <c r="Q7607" s="7"/>
      <c r="R7607" s="6"/>
    </row>
    <row r="7608" spans="5:18">
      <c r="E7608" s="5"/>
      <c r="F7608" s="6"/>
      <c r="G7608" s="6"/>
      <c r="I7608" s="6"/>
      <c r="J7608" s="6"/>
      <c r="K7608" s="6"/>
      <c r="L7608" s="6"/>
      <c r="M7608" s="6"/>
      <c r="N7608" s="6"/>
      <c r="O7608" s="7"/>
      <c r="P7608" s="7"/>
      <c r="Q7608" s="7"/>
      <c r="R7608" s="6"/>
    </row>
    <row r="7609" spans="5:18">
      <c r="E7609" s="5"/>
      <c r="F7609" s="6"/>
      <c r="G7609" s="6"/>
      <c r="I7609" s="6"/>
      <c r="J7609" s="6"/>
      <c r="K7609" s="6"/>
      <c r="L7609" s="6"/>
      <c r="M7609" s="6"/>
      <c r="N7609" s="6"/>
      <c r="O7609" s="7"/>
      <c r="P7609" s="7"/>
      <c r="Q7609" s="7"/>
      <c r="R7609" s="6"/>
    </row>
    <row r="7610" spans="5:18">
      <c r="E7610" s="5"/>
      <c r="F7610" s="6"/>
      <c r="G7610" s="6"/>
      <c r="I7610" s="6"/>
      <c r="J7610" s="6"/>
      <c r="K7610" s="6"/>
      <c r="L7610" s="6"/>
      <c r="M7610" s="6"/>
      <c r="N7610" s="6"/>
      <c r="O7610" s="7"/>
      <c r="P7610" s="7"/>
      <c r="Q7610" s="7"/>
      <c r="R7610" s="6"/>
    </row>
    <row r="7611" spans="5:18">
      <c r="E7611" s="5"/>
      <c r="F7611" s="6"/>
      <c r="G7611" s="6"/>
      <c r="I7611" s="6"/>
      <c r="J7611" s="6"/>
      <c r="K7611" s="6"/>
      <c r="L7611" s="6"/>
      <c r="M7611" s="6"/>
      <c r="N7611" s="6"/>
      <c r="O7611" s="7"/>
      <c r="P7611" s="7"/>
      <c r="Q7611" s="7"/>
      <c r="R7611" s="6"/>
    </row>
    <row r="7612" spans="5:18">
      <c r="E7612" s="5"/>
      <c r="F7612" s="6"/>
      <c r="G7612" s="6"/>
      <c r="I7612" s="6"/>
      <c r="J7612" s="6"/>
      <c r="K7612" s="6"/>
      <c r="L7612" s="6"/>
      <c r="M7612" s="6"/>
      <c r="N7612" s="6"/>
      <c r="O7612" s="7"/>
      <c r="P7612" s="7"/>
      <c r="Q7612" s="7"/>
      <c r="R7612" s="6"/>
    </row>
    <row r="7613" spans="5:18">
      <c r="E7613" s="5"/>
      <c r="F7613" s="6"/>
      <c r="G7613" s="6"/>
      <c r="I7613" s="6"/>
      <c r="J7613" s="6"/>
      <c r="K7613" s="6"/>
      <c r="L7613" s="6"/>
      <c r="M7613" s="6"/>
      <c r="N7613" s="6"/>
      <c r="O7613" s="7"/>
      <c r="P7613" s="7"/>
      <c r="Q7613" s="7"/>
      <c r="R7613" s="6"/>
    </row>
    <row r="7614" spans="5:18">
      <c r="E7614" s="5"/>
      <c r="F7614" s="6"/>
      <c r="G7614" s="6"/>
      <c r="I7614" s="6"/>
      <c r="J7614" s="6"/>
      <c r="K7614" s="6"/>
      <c r="L7614" s="6"/>
      <c r="M7614" s="6"/>
      <c r="N7614" s="6"/>
      <c r="O7614" s="7"/>
      <c r="P7614" s="7"/>
      <c r="Q7614" s="7"/>
      <c r="R7614" s="6"/>
    </row>
    <row r="7615" spans="5:18">
      <c r="E7615" s="5"/>
      <c r="F7615" s="6"/>
      <c r="G7615" s="6"/>
      <c r="I7615" s="6"/>
      <c r="J7615" s="6"/>
      <c r="K7615" s="6"/>
      <c r="L7615" s="6"/>
      <c r="M7615" s="6"/>
      <c r="N7615" s="6"/>
      <c r="O7615" s="7"/>
      <c r="P7615" s="7"/>
      <c r="Q7615" s="7"/>
      <c r="R7615" s="6"/>
    </row>
    <row r="7616" spans="5:18">
      <c r="E7616" s="5"/>
      <c r="F7616" s="6"/>
      <c r="G7616" s="6"/>
      <c r="I7616" s="6"/>
      <c r="J7616" s="6"/>
      <c r="K7616" s="6"/>
      <c r="L7616" s="6"/>
      <c r="M7616" s="6"/>
      <c r="N7616" s="6"/>
      <c r="O7616" s="7"/>
      <c r="P7616" s="7"/>
      <c r="Q7616" s="7"/>
      <c r="R7616" s="6"/>
    </row>
    <row r="7617" spans="5:18">
      <c r="E7617" s="5"/>
      <c r="F7617" s="6"/>
      <c r="G7617" s="6"/>
      <c r="I7617" s="6"/>
      <c r="J7617" s="6"/>
      <c r="K7617" s="6"/>
      <c r="L7617" s="6"/>
      <c r="M7617" s="6"/>
      <c r="N7617" s="6"/>
      <c r="O7617" s="7"/>
      <c r="P7617" s="7"/>
      <c r="Q7617" s="7"/>
      <c r="R7617" s="6"/>
    </row>
    <row r="7618" spans="5:18">
      <c r="E7618" s="5"/>
      <c r="F7618" s="6"/>
      <c r="G7618" s="6"/>
      <c r="I7618" s="6"/>
      <c r="J7618" s="6"/>
      <c r="K7618" s="6"/>
      <c r="L7618" s="6"/>
      <c r="M7618" s="6"/>
      <c r="N7618" s="6"/>
      <c r="O7618" s="7"/>
      <c r="P7618" s="7"/>
      <c r="Q7618" s="7"/>
      <c r="R7618" s="6"/>
    </row>
    <row r="7619" spans="5:18">
      <c r="E7619" s="5"/>
      <c r="F7619" s="6"/>
      <c r="G7619" s="6"/>
      <c r="I7619" s="6"/>
      <c r="J7619" s="6"/>
      <c r="K7619" s="6"/>
      <c r="L7619" s="6"/>
      <c r="M7619" s="6"/>
      <c r="N7619" s="6"/>
      <c r="O7619" s="7"/>
      <c r="P7619" s="7"/>
      <c r="Q7619" s="7"/>
      <c r="R7619" s="6"/>
    </row>
    <row r="7620" spans="5:18">
      <c r="E7620" s="5"/>
      <c r="F7620" s="6"/>
      <c r="G7620" s="6"/>
      <c r="I7620" s="6"/>
      <c r="J7620" s="6"/>
      <c r="K7620" s="6"/>
      <c r="L7620" s="6"/>
      <c r="M7620" s="6"/>
      <c r="N7620" s="6"/>
      <c r="O7620" s="7"/>
      <c r="P7620" s="7"/>
      <c r="Q7620" s="7"/>
      <c r="R7620" s="6"/>
    </row>
    <row r="7621" spans="5:18">
      <c r="E7621" s="5"/>
      <c r="F7621" s="6"/>
      <c r="G7621" s="6"/>
      <c r="I7621" s="6"/>
      <c r="J7621" s="6"/>
      <c r="K7621" s="6"/>
      <c r="L7621" s="6"/>
      <c r="M7621" s="6"/>
      <c r="N7621" s="6"/>
      <c r="O7621" s="7"/>
      <c r="P7621" s="7"/>
      <c r="Q7621" s="7"/>
      <c r="R7621" s="6"/>
    </row>
    <row r="7622" spans="5:18">
      <c r="E7622" s="5"/>
      <c r="F7622" s="6"/>
      <c r="G7622" s="6"/>
      <c r="I7622" s="6"/>
      <c r="J7622" s="6"/>
      <c r="K7622" s="6"/>
      <c r="L7622" s="6"/>
      <c r="M7622" s="6"/>
      <c r="N7622" s="6"/>
      <c r="O7622" s="7"/>
      <c r="P7622" s="7"/>
      <c r="Q7622" s="7"/>
      <c r="R7622" s="6"/>
    </row>
    <row r="7623" spans="5:18">
      <c r="E7623" s="5"/>
      <c r="F7623" s="6"/>
      <c r="G7623" s="6"/>
      <c r="I7623" s="6"/>
      <c r="J7623" s="6"/>
      <c r="K7623" s="6"/>
      <c r="L7623" s="6"/>
      <c r="M7623" s="6"/>
      <c r="N7623" s="6"/>
      <c r="O7623" s="7"/>
      <c r="P7623" s="7"/>
      <c r="Q7623" s="7"/>
      <c r="R7623" s="6"/>
    </row>
    <row r="7624" spans="5:18">
      <c r="E7624" s="5"/>
      <c r="F7624" s="6"/>
      <c r="G7624" s="6"/>
      <c r="I7624" s="6"/>
      <c r="J7624" s="6"/>
      <c r="K7624" s="6"/>
      <c r="L7624" s="6"/>
      <c r="M7624" s="6"/>
      <c r="N7624" s="6"/>
      <c r="O7624" s="7"/>
      <c r="P7624" s="7"/>
      <c r="Q7624" s="7"/>
      <c r="R7624" s="6"/>
    </row>
    <row r="7625" spans="5:18">
      <c r="E7625" s="5"/>
      <c r="F7625" s="6"/>
      <c r="G7625" s="6"/>
      <c r="I7625" s="6"/>
      <c r="J7625" s="6"/>
      <c r="K7625" s="6"/>
      <c r="L7625" s="6"/>
      <c r="M7625" s="6"/>
      <c r="N7625" s="6"/>
      <c r="O7625" s="7"/>
      <c r="P7625" s="7"/>
      <c r="Q7625" s="7"/>
      <c r="R7625" s="6"/>
    </row>
    <row r="7626" spans="5:18">
      <c r="E7626" s="5"/>
      <c r="F7626" s="6"/>
      <c r="G7626" s="6"/>
      <c r="I7626" s="6"/>
      <c r="J7626" s="6"/>
      <c r="K7626" s="6"/>
      <c r="L7626" s="6"/>
      <c r="M7626" s="6"/>
      <c r="N7626" s="6"/>
      <c r="O7626" s="7"/>
      <c r="P7626" s="7"/>
      <c r="Q7626" s="7"/>
      <c r="R7626" s="6"/>
    </row>
    <row r="7627" spans="5:18">
      <c r="E7627" s="5"/>
      <c r="F7627" s="6"/>
      <c r="G7627" s="6"/>
      <c r="I7627" s="6"/>
      <c r="J7627" s="6"/>
      <c r="K7627" s="6"/>
      <c r="L7627" s="6"/>
      <c r="M7627" s="6"/>
      <c r="N7627" s="6"/>
      <c r="O7627" s="7"/>
      <c r="P7627" s="7"/>
      <c r="Q7627" s="7"/>
      <c r="R7627" s="6"/>
    </row>
    <row r="7628" spans="5:18">
      <c r="E7628" s="5"/>
      <c r="F7628" s="6"/>
      <c r="G7628" s="6"/>
      <c r="I7628" s="6"/>
      <c r="J7628" s="6"/>
      <c r="K7628" s="6"/>
      <c r="L7628" s="6"/>
      <c r="M7628" s="6"/>
      <c r="N7628" s="6"/>
      <c r="O7628" s="7"/>
      <c r="P7628" s="7"/>
      <c r="Q7628" s="7"/>
      <c r="R7628" s="6"/>
    </row>
    <row r="7629" spans="5:18">
      <c r="E7629" s="5"/>
      <c r="F7629" s="6"/>
      <c r="G7629" s="6"/>
      <c r="I7629" s="6"/>
      <c r="J7629" s="6"/>
      <c r="K7629" s="6"/>
      <c r="L7629" s="6"/>
      <c r="M7629" s="6"/>
      <c r="N7629" s="6"/>
      <c r="O7629" s="7"/>
      <c r="P7629" s="7"/>
      <c r="Q7629" s="7"/>
      <c r="R7629" s="6"/>
    </row>
    <row r="7630" spans="5:18">
      <c r="E7630" s="5"/>
      <c r="F7630" s="6"/>
      <c r="G7630" s="6"/>
      <c r="I7630" s="6"/>
      <c r="J7630" s="6"/>
      <c r="K7630" s="6"/>
      <c r="L7630" s="6"/>
      <c r="M7630" s="6"/>
      <c r="N7630" s="6"/>
      <c r="O7630" s="7"/>
      <c r="P7630" s="7"/>
      <c r="Q7630" s="7"/>
      <c r="R7630" s="6"/>
    </row>
    <row r="7631" spans="5:18">
      <c r="E7631" s="5"/>
      <c r="F7631" s="6"/>
      <c r="G7631" s="6"/>
      <c r="I7631" s="6"/>
      <c r="J7631" s="6"/>
      <c r="K7631" s="6"/>
      <c r="L7631" s="6"/>
      <c r="M7631" s="6"/>
      <c r="N7631" s="6"/>
      <c r="O7631" s="7"/>
      <c r="P7631" s="7"/>
      <c r="Q7631" s="7"/>
      <c r="R7631" s="6"/>
    </row>
    <row r="7632" spans="5:18">
      <c r="E7632" s="5"/>
      <c r="F7632" s="6"/>
      <c r="G7632" s="6"/>
      <c r="I7632" s="6"/>
      <c r="J7632" s="6"/>
      <c r="K7632" s="6"/>
      <c r="L7632" s="6"/>
      <c r="M7632" s="6"/>
      <c r="N7632" s="6"/>
      <c r="O7632" s="7"/>
      <c r="P7632" s="7"/>
      <c r="Q7632" s="7"/>
      <c r="R7632" s="6"/>
    </row>
    <row r="7633" spans="5:18">
      <c r="E7633" s="5"/>
      <c r="F7633" s="6"/>
      <c r="G7633" s="6"/>
      <c r="I7633" s="6"/>
      <c r="J7633" s="6"/>
      <c r="K7633" s="6"/>
      <c r="L7633" s="6"/>
      <c r="M7633" s="6"/>
      <c r="N7633" s="6"/>
      <c r="O7633" s="7"/>
      <c r="P7633" s="7"/>
      <c r="Q7633" s="7"/>
      <c r="R7633" s="6"/>
    </row>
    <row r="7634" spans="5:18">
      <c r="E7634" s="5"/>
      <c r="F7634" s="6"/>
      <c r="G7634" s="6"/>
      <c r="I7634" s="6"/>
      <c r="J7634" s="6"/>
      <c r="K7634" s="6"/>
      <c r="L7634" s="6"/>
      <c r="M7634" s="6"/>
      <c r="N7634" s="6"/>
      <c r="O7634" s="7"/>
      <c r="P7634" s="7"/>
      <c r="Q7634" s="7"/>
      <c r="R7634" s="6"/>
    </row>
    <row r="7635" spans="5:18">
      <c r="E7635" s="5"/>
      <c r="F7635" s="6"/>
      <c r="G7635" s="6"/>
      <c r="I7635" s="6"/>
      <c r="J7635" s="6"/>
      <c r="K7635" s="6"/>
      <c r="L7635" s="6"/>
      <c r="M7635" s="6"/>
      <c r="N7635" s="6"/>
      <c r="O7635" s="7"/>
      <c r="P7635" s="7"/>
      <c r="Q7635" s="7"/>
      <c r="R7635" s="6"/>
    </row>
    <row r="7636" spans="5:18">
      <c r="E7636" s="5"/>
      <c r="F7636" s="6"/>
      <c r="G7636" s="6"/>
      <c r="I7636" s="6"/>
      <c r="J7636" s="6"/>
      <c r="K7636" s="6"/>
      <c r="L7636" s="6"/>
      <c r="M7636" s="6"/>
      <c r="N7636" s="6"/>
      <c r="O7636" s="7"/>
      <c r="P7636" s="7"/>
      <c r="Q7636" s="7"/>
      <c r="R7636" s="6"/>
    </row>
    <row r="7637" spans="5:18">
      <c r="E7637" s="5"/>
      <c r="F7637" s="6"/>
      <c r="G7637" s="6"/>
      <c r="I7637" s="6"/>
      <c r="J7637" s="6"/>
      <c r="K7637" s="6"/>
      <c r="L7637" s="6"/>
      <c r="M7637" s="6"/>
      <c r="N7637" s="6"/>
      <c r="O7637" s="7"/>
      <c r="P7637" s="7"/>
      <c r="Q7637" s="7"/>
      <c r="R7637" s="6"/>
    </row>
    <row r="7638" spans="5:18">
      <c r="E7638" s="5"/>
      <c r="F7638" s="6"/>
      <c r="G7638" s="6"/>
      <c r="I7638" s="6"/>
      <c r="J7638" s="6"/>
      <c r="K7638" s="6"/>
      <c r="L7638" s="6"/>
      <c r="M7638" s="6"/>
      <c r="N7638" s="6"/>
      <c r="O7638" s="7"/>
      <c r="P7638" s="7"/>
      <c r="Q7638" s="7"/>
      <c r="R7638" s="6"/>
    </row>
    <row r="7639" spans="5:18">
      <c r="E7639" s="5"/>
      <c r="F7639" s="6"/>
      <c r="G7639" s="6"/>
      <c r="I7639" s="6"/>
      <c r="J7639" s="6"/>
      <c r="K7639" s="6"/>
      <c r="L7639" s="6"/>
      <c r="M7639" s="6"/>
      <c r="N7639" s="6"/>
      <c r="O7639" s="7"/>
      <c r="P7639" s="7"/>
      <c r="Q7639" s="7"/>
      <c r="R7639" s="6"/>
    </row>
    <row r="7640" spans="5:18">
      <c r="E7640" s="5"/>
      <c r="F7640" s="6"/>
      <c r="G7640" s="6"/>
      <c r="I7640" s="6"/>
      <c r="J7640" s="6"/>
      <c r="K7640" s="6"/>
      <c r="L7640" s="6"/>
      <c r="M7640" s="6"/>
      <c r="N7640" s="6"/>
      <c r="O7640" s="7"/>
      <c r="P7640" s="7"/>
      <c r="Q7640" s="7"/>
      <c r="R7640" s="6"/>
    </row>
    <row r="7641" spans="5:18">
      <c r="E7641" s="5"/>
      <c r="F7641" s="6"/>
      <c r="G7641" s="6"/>
      <c r="I7641" s="6"/>
      <c r="J7641" s="6"/>
      <c r="K7641" s="6"/>
      <c r="L7641" s="6"/>
      <c r="M7641" s="6"/>
      <c r="N7641" s="6"/>
      <c r="O7641" s="7"/>
      <c r="P7641" s="7"/>
      <c r="Q7641" s="7"/>
      <c r="R7641" s="6"/>
    </row>
    <row r="7642" spans="5:18">
      <c r="E7642" s="5"/>
      <c r="F7642" s="6"/>
      <c r="G7642" s="6"/>
      <c r="I7642" s="6"/>
      <c r="J7642" s="6"/>
      <c r="K7642" s="6"/>
      <c r="L7642" s="6"/>
      <c r="M7642" s="6"/>
      <c r="N7642" s="6"/>
      <c r="O7642" s="7"/>
      <c r="P7642" s="7"/>
      <c r="Q7642" s="7"/>
      <c r="R7642" s="6"/>
    </row>
    <row r="7643" spans="5:18">
      <c r="E7643" s="5"/>
      <c r="F7643" s="6"/>
      <c r="G7643" s="6"/>
      <c r="I7643" s="6"/>
      <c r="J7643" s="6"/>
      <c r="K7643" s="6"/>
      <c r="L7643" s="6"/>
      <c r="M7643" s="6"/>
      <c r="N7643" s="6"/>
      <c r="O7643" s="7"/>
      <c r="P7643" s="7"/>
      <c r="Q7643" s="7"/>
      <c r="R7643" s="6"/>
    </row>
    <row r="7644" spans="5:18">
      <c r="E7644" s="5"/>
      <c r="F7644" s="6"/>
      <c r="G7644" s="6"/>
      <c r="I7644" s="6"/>
      <c r="J7644" s="6"/>
      <c r="K7644" s="6"/>
      <c r="L7644" s="6"/>
      <c r="M7644" s="6"/>
      <c r="N7644" s="6"/>
      <c r="O7644" s="7"/>
      <c r="P7644" s="7"/>
      <c r="Q7644" s="7"/>
      <c r="R7644" s="6"/>
    </row>
    <row r="7645" spans="5:18">
      <c r="E7645" s="5"/>
      <c r="F7645" s="6"/>
      <c r="G7645" s="6"/>
      <c r="I7645" s="6"/>
      <c r="J7645" s="6"/>
      <c r="K7645" s="6"/>
      <c r="L7645" s="6"/>
      <c r="M7645" s="6"/>
      <c r="N7645" s="6"/>
      <c r="O7645" s="7"/>
      <c r="P7645" s="7"/>
      <c r="Q7645" s="7"/>
      <c r="R7645" s="6"/>
    </row>
    <row r="7646" spans="5:18">
      <c r="E7646" s="5"/>
      <c r="F7646" s="6"/>
      <c r="G7646" s="6"/>
      <c r="I7646" s="6"/>
      <c r="J7646" s="6"/>
      <c r="K7646" s="6"/>
      <c r="L7646" s="6"/>
      <c r="M7646" s="6"/>
      <c r="N7646" s="6"/>
      <c r="O7646" s="7"/>
      <c r="P7646" s="7"/>
      <c r="Q7646" s="7"/>
      <c r="R7646" s="6"/>
    </row>
    <row r="7647" spans="5:18">
      <c r="E7647" s="5"/>
      <c r="F7647" s="6"/>
      <c r="G7647" s="6"/>
      <c r="I7647" s="6"/>
      <c r="J7647" s="6"/>
      <c r="K7647" s="6"/>
      <c r="L7647" s="6"/>
      <c r="M7647" s="6"/>
      <c r="N7647" s="6"/>
      <c r="O7647" s="7"/>
      <c r="P7647" s="7"/>
      <c r="Q7647" s="7"/>
      <c r="R7647" s="6"/>
    </row>
    <row r="7648" spans="5:18">
      <c r="E7648" s="5"/>
      <c r="F7648" s="6"/>
      <c r="G7648" s="6"/>
      <c r="I7648" s="6"/>
      <c r="J7648" s="6"/>
      <c r="K7648" s="6"/>
      <c r="L7648" s="6"/>
      <c r="M7648" s="6"/>
      <c r="N7648" s="6"/>
      <c r="O7648" s="7"/>
      <c r="P7648" s="7"/>
      <c r="Q7648" s="7"/>
      <c r="R7648" s="6"/>
    </row>
    <row r="7649" spans="5:18">
      <c r="E7649" s="5"/>
      <c r="F7649" s="6"/>
      <c r="G7649" s="6"/>
      <c r="I7649" s="6"/>
      <c r="J7649" s="6"/>
      <c r="K7649" s="6"/>
      <c r="L7649" s="6"/>
      <c r="M7649" s="6"/>
      <c r="N7649" s="6"/>
      <c r="O7649" s="7"/>
      <c r="P7649" s="7"/>
      <c r="Q7649" s="7"/>
      <c r="R7649" s="6"/>
    </row>
    <row r="7650" spans="5:18">
      <c r="E7650" s="5"/>
      <c r="F7650" s="6"/>
      <c r="G7650" s="6"/>
      <c r="I7650" s="6"/>
      <c r="J7650" s="6"/>
      <c r="K7650" s="6"/>
      <c r="L7650" s="6"/>
      <c r="M7650" s="6"/>
      <c r="N7650" s="6"/>
      <c r="O7650" s="7"/>
      <c r="P7650" s="7"/>
      <c r="Q7650" s="7"/>
      <c r="R7650" s="6"/>
    </row>
    <row r="7651" spans="5:18">
      <c r="E7651" s="5"/>
      <c r="F7651" s="6"/>
      <c r="G7651" s="6"/>
      <c r="I7651" s="6"/>
      <c r="J7651" s="6"/>
      <c r="K7651" s="6"/>
      <c r="L7651" s="6"/>
      <c r="M7651" s="6"/>
      <c r="N7651" s="6"/>
      <c r="O7651" s="7"/>
      <c r="P7651" s="7"/>
      <c r="Q7651" s="7"/>
      <c r="R7651" s="6"/>
    </row>
    <row r="7652" spans="5:18">
      <c r="E7652" s="5"/>
      <c r="F7652" s="6"/>
      <c r="G7652" s="6"/>
      <c r="I7652" s="6"/>
      <c r="J7652" s="6"/>
      <c r="K7652" s="6"/>
      <c r="L7652" s="6"/>
      <c r="M7652" s="6"/>
      <c r="N7652" s="6"/>
      <c r="O7652" s="7"/>
      <c r="P7652" s="7"/>
      <c r="Q7652" s="7"/>
      <c r="R7652" s="6"/>
    </row>
    <row r="7653" spans="5:18">
      <c r="E7653" s="5"/>
      <c r="F7653" s="6"/>
      <c r="G7653" s="6"/>
      <c r="I7653" s="6"/>
      <c r="J7653" s="6"/>
      <c r="K7653" s="6"/>
      <c r="L7653" s="6"/>
      <c r="M7653" s="6"/>
      <c r="N7653" s="6"/>
      <c r="O7653" s="7"/>
      <c r="P7653" s="7"/>
      <c r="Q7653" s="7"/>
      <c r="R7653" s="6"/>
    </row>
    <row r="7654" spans="5:18">
      <c r="E7654" s="5"/>
      <c r="F7654" s="6"/>
      <c r="G7654" s="6"/>
      <c r="I7654" s="6"/>
      <c r="J7654" s="6"/>
      <c r="K7654" s="6"/>
      <c r="L7654" s="6"/>
      <c r="M7654" s="6"/>
      <c r="N7654" s="6"/>
      <c r="O7654" s="7"/>
      <c r="P7654" s="7"/>
      <c r="Q7654" s="7"/>
      <c r="R7654" s="6"/>
    </row>
    <row r="7655" spans="5:18">
      <c r="E7655" s="5"/>
      <c r="F7655" s="6"/>
      <c r="G7655" s="6"/>
      <c r="I7655" s="6"/>
      <c r="J7655" s="6"/>
      <c r="K7655" s="6"/>
      <c r="L7655" s="6"/>
      <c r="M7655" s="6"/>
      <c r="N7655" s="6"/>
      <c r="O7655" s="7"/>
      <c r="P7655" s="7"/>
      <c r="Q7655" s="7"/>
      <c r="R7655" s="6"/>
    </row>
    <row r="7656" spans="5:18">
      <c r="E7656" s="5"/>
      <c r="F7656" s="6"/>
      <c r="G7656" s="6"/>
      <c r="I7656" s="6"/>
      <c r="J7656" s="6"/>
      <c r="K7656" s="6"/>
      <c r="L7656" s="6"/>
      <c r="M7656" s="6"/>
      <c r="N7656" s="6"/>
      <c r="O7656" s="7"/>
      <c r="P7656" s="7"/>
      <c r="Q7656" s="7"/>
      <c r="R7656" s="6"/>
    </row>
    <row r="7657" spans="5:18">
      <c r="E7657" s="5"/>
      <c r="F7657" s="6"/>
      <c r="G7657" s="6"/>
      <c r="I7657" s="6"/>
      <c r="J7657" s="6"/>
      <c r="K7657" s="6"/>
      <c r="L7657" s="6"/>
      <c r="M7657" s="6"/>
      <c r="N7657" s="6"/>
      <c r="O7657" s="7"/>
      <c r="P7657" s="7"/>
      <c r="Q7657" s="7"/>
      <c r="R7657" s="6"/>
    </row>
    <row r="7658" spans="5:18">
      <c r="E7658" s="5"/>
      <c r="F7658" s="6"/>
      <c r="G7658" s="6"/>
      <c r="I7658" s="6"/>
      <c r="J7658" s="6"/>
      <c r="K7658" s="6"/>
      <c r="L7658" s="6"/>
      <c r="M7658" s="6"/>
      <c r="N7658" s="6"/>
      <c r="O7658" s="7"/>
      <c r="P7658" s="7"/>
      <c r="Q7658" s="7"/>
      <c r="R7658" s="6"/>
    </row>
    <row r="7659" spans="5:18">
      <c r="E7659" s="5"/>
      <c r="F7659" s="6"/>
      <c r="G7659" s="6"/>
      <c r="I7659" s="6"/>
      <c r="J7659" s="6"/>
      <c r="K7659" s="6"/>
      <c r="L7659" s="6"/>
      <c r="M7659" s="6"/>
      <c r="N7659" s="6"/>
      <c r="O7659" s="7"/>
      <c r="P7659" s="7"/>
      <c r="Q7659" s="7"/>
      <c r="R7659" s="6"/>
    </row>
    <row r="7660" spans="5:18">
      <c r="E7660" s="5"/>
      <c r="F7660" s="6"/>
      <c r="G7660" s="6"/>
      <c r="I7660" s="6"/>
      <c r="J7660" s="6"/>
      <c r="K7660" s="6"/>
      <c r="L7660" s="6"/>
      <c r="M7660" s="6"/>
      <c r="N7660" s="6"/>
      <c r="O7660" s="7"/>
      <c r="P7660" s="7"/>
      <c r="Q7660" s="7"/>
      <c r="R7660" s="6"/>
    </row>
    <row r="7661" spans="5:18">
      <c r="E7661" s="5"/>
      <c r="F7661" s="6"/>
      <c r="G7661" s="6"/>
      <c r="I7661" s="6"/>
      <c r="J7661" s="6"/>
      <c r="K7661" s="6"/>
      <c r="L7661" s="6"/>
      <c r="M7661" s="6"/>
      <c r="N7661" s="6"/>
      <c r="O7661" s="7"/>
      <c r="P7661" s="7"/>
      <c r="Q7661" s="7"/>
      <c r="R7661" s="6"/>
    </row>
    <row r="7662" spans="5:18">
      <c r="E7662" s="5"/>
      <c r="F7662" s="6"/>
      <c r="G7662" s="6"/>
      <c r="I7662" s="6"/>
      <c r="J7662" s="6"/>
      <c r="K7662" s="6"/>
      <c r="L7662" s="6"/>
      <c r="M7662" s="6"/>
      <c r="N7662" s="6"/>
      <c r="O7662" s="7"/>
      <c r="P7662" s="7"/>
      <c r="Q7662" s="7"/>
      <c r="R7662" s="6"/>
    </row>
    <row r="7663" spans="5:18">
      <c r="E7663" s="5"/>
      <c r="F7663" s="6"/>
      <c r="G7663" s="6"/>
      <c r="I7663" s="6"/>
      <c r="J7663" s="6"/>
      <c r="K7663" s="6"/>
      <c r="L7663" s="6"/>
      <c r="M7663" s="6"/>
      <c r="N7663" s="6"/>
      <c r="O7663" s="7"/>
      <c r="P7663" s="7"/>
      <c r="Q7663" s="7"/>
      <c r="R7663" s="6"/>
    </row>
    <row r="7664" spans="5:18">
      <c r="E7664" s="5"/>
      <c r="F7664" s="6"/>
      <c r="G7664" s="6"/>
      <c r="I7664" s="6"/>
      <c r="J7664" s="6"/>
      <c r="K7664" s="6"/>
      <c r="L7664" s="6"/>
      <c r="M7664" s="6"/>
      <c r="N7664" s="6"/>
      <c r="O7664" s="7"/>
      <c r="P7664" s="7"/>
      <c r="Q7664" s="7"/>
      <c r="R7664" s="6"/>
    </row>
    <row r="7665" spans="5:18">
      <c r="E7665" s="5"/>
      <c r="F7665" s="6"/>
      <c r="G7665" s="6"/>
      <c r="I7665" s="6"/>
      <c r="J7665" s="6"/>
      <c r="K7665" s="6"/>
      <c r="L7665" s="6"/>
      <c r="M7665" s="6"/>
      <c r="N7665" s="6"/>
      <c r="O7665" s="7"/>
      <c r="P7665" s="7"/>
      <c r="Q7665" s="7"/>
      <c r="R7665" s="6"/>
    </row>
    <row r="7666" spans="5:18">
      <c r="E7666" s="5"/>
      <c r="F7666" s="6"/>
      <c r="G7666" s="6"/>
      <c r="I7666" s="6"/>
      <c r="J7666" s="6"/>
      <c r="K7666" s="6"/>
      <c r="L7666" s="6"/>
      <c r="M7666" s="6"/>
      <c r="N7666" s="6"/>
      <c r="O7666" s="7"/>
      <c r="P7666" s="7"/>
      <c r="Q7666" s="7"/>
      <c r="R7666" s="6"/>
    </row>
    <row r="7667" spans="5:18">
      <c r="E7667" s="5"/>
      <c r="F7667" s="6"/>
      <c r="G7667" s="6"/>
      <c r="I7667" s="6"/>
      <c r="J7667" s="6"/>
      <c r="K7667" s="6"/>
      <c r="L7667" s="6"/>
      <c r="M7667" s="6"/>
      <c r="N7667" s="6"/>
      <c r="O7667" s="7"/>
      <c r="P7667" s="7"/>
      <c r="Q7667" s="7"/>
      <c r="R7667" s="6"/>
    </row>
    <row r="7668" spans="5:18">
      <c r="E7668" s="5"/>
      <c r="F7668" s="6"/>
      <c r="G7668" s="6"/>
      <c r="I7668" s="6"/>
      <c r="J7668" s="6"/>
      <c r="K7668" s="6"/>
      <c r="L7668" s="6"/>
      <c r="M7668" s="6"/>
      <c r="N7668" s="6"/>
      <c r="O7668" s="7"/>
      <c r="P7668" s="7"/>
      <c r="Q7668" s="7"/>
      <c r="R7668" s="6"/>
    </row>
    <row r="7669" spans="5:18">
      <c r="E7669" s="5"/>
      <c r="F7669" s="6"/>
      <c r="G7669" s="6"/>
      <c r="I7669" s="6"/>
      <c r="J7669" s="6"/>
      <c r="K7669" s="6"/>
      <c r="L7669" s="6"/>
      <c r="M7669" s="6"/>
      <c r="N7669" s="6"/>
      <c r="O7669" s="7"/>
      <c r="P7669" s="7"/>
      <c r="Q7669" s="7"/>
      <c r="R7669" s="6"/>
    </row>
    <row r="7670" spans="5:18">
      <c r="E7670" s="5"/>
      <c r="F7670" s="6"/>
      <c r="G7670" s="6"/>
      <c r="I7670" s="6"/>
      <c r="J7670" s="6"/>
      <c r="K7670" s="6"/>
      <c r="L7670" s="6"/>
      <c r="M7670" s="6"/>
      <c r="N7670" s="6"/>
      <c r="O7670" s="7"/>
      <c r="P7670" s="7"/>
      <c r="Q7670" s="7"/>
      <c r="R7670" s="6"/>
    </row>
    <row r="7671" spans="5:18">
      <c r="E7671" s="5"/>
      <c r="F7671" s="6"/>
      <c r="G7671" s="6"/>
      <c r="I7671" s="6"/>
      <c r="J7671" s="6"/>
      <c r="K7671" s="6"/>
      <c r="L7671" s="6"/>
      <c r="M7671" s="6"/>
      <c r="N7671" s="6"/>
      <c r="O7671" s="7"/>
      <c r="P7671" s="7"/>
      <c r="Q7671" s="7"/>
      <c r="R7671" s="6"/>
    </row>
    <row r="7672" spans="5:18">
      <c r="E7672" s="5"/>
      <c r="F7672" s="6"/>
      <c r="G7672" s="6"/>
      <c r="I7672" s="6"/>
      <c r="J7672" s="6"/>
      <c r="K7672" s="6"/>
      <c r="L7672" s="6"/>
      <c r="M7672" s="6"/>
      <c r="N7672" s="6"/>
      <c r="O7672" s="7"/>
      <c r="P7672" s="7"/>
      <c r="Q7672" s="7"/>
      <c r="R7672" s="6"/>
    </row>
    <row r="7673" spans="5:18">
      <c r="E7673" s="5"/>
      <c r="F7673" s="6"/>
      <c r="G7673" s="6"/>
      <c r="I7673" s="6"/>
      <c r="J7673" s="6"/>
      <c r="K7673" s="6"/>
      <c r="L7673" s="6"/>
      <c r="M7673" s="6"/>
      <c r="N7673" s="6"/>
      <c r="O7673" s="7"/>
      <c r="P7673" s="7"/>
      <c r="Q7673" s="7"/>
      <c r="R7673" s="6"/>
    </row>
    <row r="7674" spans="5:18">
      <c r="E7674" s="5"/>
      <c r="F7674" s="6"/>
      <c r="G7674" s="6"/>
      <c r="I7674" s="6"/>
      <c r="J7674" s="6"/>
      <c r="K7674" s="6"/>
      <c r="L7674" s="6"/>
      <c r="M7674" s="6"/>
      <c r="N7674" s="6"/>
      <c r="O7674" s="7"/>
      <c r="P7674" s="7"/>
      <c r="Q7674" s="7"/>
      <c r="R7674" s="6"/>
    </row>
    <row r="7675" spans="5:18">
      <c r="E7675" s="5"/>
      <c r="F7675" s="6"/>
      <c r="G7675" s="6"/>
      <c r="I7675" s="6"/>
      <c r="J7675" s="6"/>
      <c r="K7675" s="6"/>
      <c r="L7675" s="6"/>
      <c r="M7675" s="6"/>
      <c r="N7675" s="6"/>
      <c r="O7675" s="7"/>
      <c r="P7675" s="7"/>
      <c r="Q7675" s="7"/>
      <c r="R7675" s="6"/>
    </row>
    <row r="7676" spans="5:18">
      <c r="E7676" s="5"/>
      <c r="F7676" s="6"/>
      <c r="G7676" s="6"/>
      <c r="I7676" s="6"/>
      <c r="J7676" s="6"/>
      <c r="K7676" s="6"/>
      <c r="L7676" s="6"/>
      <c r="M7676" s="6"/>
      <c r="N7676" s="6"/>
      <c r="O7676" s="7"/>
      <c r="P7676" s="7"/>
      <c r="Q7676" s="7"/>
      <c r="R7676" s="6"/>
    </row>
    <row r="7677" spans="5:18">
      <c r="E7677" s="5"/>
      <c r="F7677" s="6"/>
      <c r="G7677" s="6"/>
      <c r="I7677" s="6"/>
      <c r="J7677" s="6"/>
      <c r="K7677" s="6"/>
      <c r="L7677" s="6"/>
      <c r="M7677" s="6"/>
      <c r="N7677" s="6"/>
      <c r="O7677" s="7"/>
      <c r="P7677" s="7"/>
      <c r="Q7677" s="7"/>
      <c r="R7677" s="6"/>
    </row>
    <row r="7678" spans="5:18">
      <c r="E7678" s="5"/>
      <c r="F7678" s="6"/>
      <c r="G7678" s="6"/>
      <c r="I7678" s="6"/>
      <c r="J7678" s="6"/>
      <c r="K7678" s="6"/>
      <c r="L7678" s="6"/>
      <c r="M7678" s="6"/>
      <c r="N7678" s="6"/>
      <c r="O7678" s="7"/>
      <c r="P7678" s="7"/>
      <c r="Q7678" s="7"/>
      <c r="R7678" s="6"/>
    </row>
    <row r="7679" spans="5:18">
      <c r="E7679" s="5"/>
      <c r="F7679" s="6"/>
      <c r="G7679" s="6"/>
      <c r="I7679" s="6"/>
      <c r="J7679" s="6"/>
      <c r="K7679" s="6"/>
      <c r="L7679" s="6"/>
      <c r="M7679" s="6"/>
      <c r="N7679" s="6"/>
      <c r="O7679" s="7"/>
      <c r="P7679" s="7"/>
      <c r="Q7679" s="7"/>
      <c r="R7679" s="6"/>
    </row>
    <row r="7680" spans="5:18">
      <c r="E7680" s="5"/>
      <c r="F7680" s="6"/>
      <c r="G7680" s="6"/>
      <c r="I7680" s="6"/>
      <c r="J7680" s="6"/>
      <c r="K7680" s="6"/>
      <c r="L7680" s="6"/>
      <c r="M7680" s="6"/>
      <c r="N7680" s="6"/>
      <c r="O7680" s="7"/>
      <c r="P7680" s="7"/>
      <c r="Q7680" s="7"/>
      <c r="R7680" s="6"/>
    </row>
    <row r="7681" spans="5:18">
      <c r="E7681" s="5"/>
      <c r="F7681" s="6"/>
      <c r="G7681" s="6"/>
      <c r="I7681" s="6"/>
      <c r="J7681" s="6"/>
      <c r="K7681" s="6"/>
      <c r="L7681" s="6"/>
      <c r="M7681" s="6"/>
      <c r="N7681" s="6"/>
      <c r="O7681" s="7"/>
      <c r="P7681" s="7"/>
      <c r="Q7681" s="7"/>
      <c r="R7681" s="6"/>
    </row>
    <row r="7682" spans="5:18">
      <c r="E7682" s="5"/>
      <c r="F7682" s="6"/>
      <c r="G7682" s="6"/>
      <c r="I7682" s="6"/>
      <c r="J7682" s="6"/>
      <c r="K7682" s="6"/>
      <c r="L7682" s="6"/>
      <c r="M7682" s="6"/>
      <c r="N7682" s="6"/>
      <c r="O7682" s="7"/>
      <c r="P7682" s="7"/>
      <c r="Q7682" s="7"/>
      <c r="R7682" s="6"/>
    </row>
    <row r="7683" spans="5:18">
      <c r="E7683" s="5"/>
      <c r="F7683" s="6"/>
      <c r="G7683" s="6"/>
      <c r="I7683" s="6"/>
      <c r="J7683" s="6"/>
      <c r="K7683" s="6"/>
      <c r="L7683" s="6"/>
      <c r="M7683" s="6"/>
      <c r="N7683" s="6"/>
      <c r="O7683" s="7"/>
      <c r="P7683" s="7"/>
      <c r="Q7683" s="7"/>
      <c r="R7683" s="6"/>
    </row>
    <row r="7684" spans="5:18">
      <c r="E7684" s="5"/>
      <c r="F7684" s="6"/>
      <c r="G7684" s="6"/>
      <c r="I7684" s="6"/>
      <c r="J7684" s="6"/>
      <c r="K7684" s="6"/>
      <c r="L7684" s="6"/>
      <c r="M7684" s="6"/>
      <c r="N7684" s="6"/>
      <c r="O7684" s="7"/>
      <c r="P7684" s="7"/>
      <c r="Q7684" s="7"/>
      <c r="R7684" s="6"/>
    </row>
    <row r="7685" spans="5:18">
      <c r="E7685" s="5"/>
      <c r="F7685" s="6"/>
      <c r="G7685" s="6"/>
      <c r="I7685" s="6"/>
      <c r="J7685" s="6"/>
      <c r="K7685" s="6"/>
      <c r="L7685" s="6"/>
      <c r="M7685" s="6"/>
      <c r="N7685" s="6"/>
      <c r="O7685" s="7"/>
      <c r="P7685" s="7"/>
      <c r="Q7685" s="7"/>
      <c r="R7685" s="6"/>
    </row>
    <row r="7686" spans="5:18">
      <c r="E7686" s="5"/>
      <c r="F7686" s="6"/>
      <c r="G7686" s="6"/>
      <c r="I7686" s="6"/>
      <c r="J7686" s="6"/>
      <c r="K7686" s="6"/>
      <c r="L7686" s="6"/>
      <c r="M7686" s="6"/>
      <c r="N7686" s="6"/>
      <c r="O7686" s="7"/>
      <c r="P7686" s="7"/>
      <c r="Q7686" s="7"/>
      <c r="R7686" s="6"/>
    </row>
    <row r="7687" spans="5:18">
      <c r="E7687" s="5"/>
      <c r="F7687" s="6"/>
      <c r="G7687" s="6"/>
      <c r="I7687" s="6"/>
      <c r="J7687" s="6"/>
      <c r="K7687" s="6"/>
      <c r="L7687" s="6"/>
      <c r="M7687" s="6"/>
      <c r="N7687" s="6"/>
      <c r="O7687" s="7"/>
      <c r="P7687" s="7"/>
      <c r="Q7687" s="7"/>
      <c r="R7687" s="6"/>
    </row>
    <row r="7688" spans="5:18">
      <c r="E7688" s="5"/>
      <c r="F7688" s="6"/>
      <c r="G7688" s="6"/>
      <c r="I7688" s="6"/>
      <c r="J7688" s="6"/>
      <c r="K7688" s="6"/>
      <c r="L7688" s="6"/>
      <c r="M7688" s="6"/>
      <c r="N7688" s="6"/>
      <c r="O7688" s="7"/>
      <c r="P7688" s="7"/>
      <c r="Q7688" s="7"/>
      <c r="R7688" s="6"/>
    </row>
    <row r="7689" spans="5:18">
      <c r="E7689" s="5"/>
      <c r="F7689" s="6"/>
      <c r="G7689" s="6"/>
      <c r="I7689" s="6"/>
      <c r="J7689" s="6"/>
      <c r="K7689" s="6"/>
      <c r="L7689" s="6"/>
      <c r="M7689" s="6"/>
      <c r="N7689" s="6"/>
      <c r="O7689" s="7"/>
      <c r="P7689" s="7"/>
      <c r="Q7689" s="7"/>
      <c r="R7689" s="6"/>
    </row>
    <row r="7690" spans="5:18">
      <c r="E7690" s="5"/>
      <c r="F7690" s="6"/>
      <c r="G7690" s="6"/>
      <c r="I7690" s="6"/>
      <c r="J7690" s="6"/>
      <c r="K7690" s="6"/>
      <c r="L7690" s="6"/>
      <c r="M7690" s="6"/>
      <c r="N7690" s="6"/>
      <c r="O7690" s="7"/>
      <c r="P7690" s="7"/>
      <c r="Q7690" s="7"/>
      <c r="R7690" s="6"/>
    </row>
    <row r="7691" spans="5:18">
      <c r="E7691" s="5"/>
      <c r="F7691" s="6"/>
      <c r="G7691" s="6"/>
      <c r="I7691" s="6"/>
      <c r="J7691" s="6"/>
      <c r="K7691" s="6"/>
      <c r="L7691" s="6"/>
      <c r="M7691" s="6"/>
      <c r="N7691" s="6"/>
      <c r="O7691" s="7"/>
      <c r="P7691" s="7"/>
      <c r="Q7691" s="7"/>
      <c r="R7691" s="6"/>
    </row>
    <row r="7692" spans="5:18">
      <c r="E7692" s="5"/>
      <c r="F7692" s="6"/>
      <c r="G7692" s="6"/>
      <c r="I7692" s="6"/>
      <c r="J7692" s="6"/>
      <c r="K7692" s="6"/>
      <c r="L7692" s="6"/>
      <c r="M7692" s="6"/>
      <c r="N7692" s="6"/>
      <c r="O7692" s="7"/>
      <c r="P7692" s="7"/>
      <c r="Q7692" s="7"/>
      <c r="R7692" s="6"/>
    </row>
    <row r="7693" spans="5:18">
      <c r="E7693" s="5"/>
      <c r="F7693" s="6"/>
      <c r="G7693" s="6"/>
      <c r="I7693" s="6"/>
      <c r="J7693" s="6"/>
      <c r="K7693" s="6"/>
      <c r="L7693" s="6"/>
      <c r="M7693" s="6"/>
      <c r="N7693" s="6"/>
      <c r="O7693" s="7"/>
      <c r="P7693" s="7"/>
      <c r="Q7693" s="7"/>
      <c r="R7693" s="6"/>
    </row>
    <row r="7694" spans="5:18">
      <c r="E7694" s="5"/>
      <c r="F7694" s="6"/>
      <c r="G7694" s="6"/>
      <c r="I7694" s="6"/>
      <c r="J7694" s="6"/>
      <c r="K7694" s="6"/>
      <c r="L7694" s="6"/>
      <c r="M7694" s="6"/>
      <c r="N7694" s="6"/>
      <c r="O7694" s="7"/>
      <c r="P7694" s="7"/>
      <c r="Q7694" s="7"/>
      <c r="R7694" s="6"/>
    </row>
    <row r="7695" spans="5:18">
      <c r="E7695" s="5"/>
      <c r="F7695" s="6"/>
      <c r="G7695" s="6"/>
      <c r="I7695" s="6"/>
      <c r="J7695" s="6"/>
      <c r="K7695" s="6"/>
      <c r="L7695" s="6"/>
      <c r="M7695" s="6"/>
      <c r="N7695" s="6"/>
      <c r="O7695" s="7"/>
      <c r="P7695" s="7"/>
      <c r="Q7695" s="7"/>
      <c r="R7695" s="6"/>
    </row>
    <row r="7696" spans="5:18">
      <c r="E7696" s="5"/>
      <c r="F7696" s="6"/>
      <c r="G7696" s="6"/>
      <c r="I7696" s="6"/>
      <c r="J7696" s="6"/>
      <c r="K7696" s="6"/>
      <c r="L7696" s="6"/>
      <c r="M7696" s="6"/>
      <c r="N7696" s="6"/>
      <c r="O7696" s="7"/>
      <c r="P7696" s="7"/>
      <c r="Q7696" s="7"/>
      <c r="R7696" s="6"/>
    </row>
    <row r="7697" spans="5:18">
      <c r="E7697" s="5"/>
      <c r="F7697" s="6"/>
      <c r="G7697" s="6"/>
      <c r="I7697" s="6"/>
      <c r="J7697" s="6"/>
      <c r="K7697" s="6"/>
      <c r="L7697" s="6"/>
      <c r="M7697" s="6"/>
      <c r="N7697" s="6"/>
      <c r="O7697" s="7"/>
      <c r="P7697" s="7"/>
      <c r="Q7697" s="7"/>
      <c r="R7697" s="6"/>
    </row>
    <row r="7698" spans="5:18">
      <c r="E7698" s="5"/>
      <c r="F7698" s="6"/>
      <c r="G7698" s="6"/>
      <c r="I7698" s="6"/>
      <c r="J7698" s="6"/>
      <c r="K7698" s="6"/>
      <c r="L7698" s="6"/>
      <c r="M7698" s="6"/>
      <c r="N7698" s="6"/>
      <c r="O7698" s="7"/>
      <c r="P7698" s="7"/>
      <c r="Q7698" s="7"/>
      <c r="R7698" s="6"/>
    </row>
    <row r="7699" spans="5:18">
      <c r="E7699" s="5"/>
      <c r="F7699" s="6"/>
      <c r="G7699" s="6"/>
      <c r="I7699" s="6"/>
      <c r="J7699" s="6"/>
      <c r="K7699" s="6"/>
      <c r="L7699" s="6"/>
      <c r="M7699" s="6"/>
      <c r="N7699" s="6"/>
      <c r="O7699" s="7"/>
      <c r="P7699" s="7"/>
      <c r="Q7699" s="7"/>
      <c r="R7699" s="6"/>
    </row>
    <row r="7700" spans="5:18">
      <c r="E7700" s="5"/>
      <c r="F7700" s="6"/>
      <c r="G7700" s="6"/>
      <c r="I7700" s="6"/>
      <c r="J7700" s="6"/>
      <c r="K7700" s="6"/>
      <c r="L7700" s="6"/>
      <c r="M7700" s="6"/>
      <c r="N7700" s="6"/>
      <c r="O7700" s="7"/>
      <c r="P7700" s="7"/>
      <c r="Q7700" s="7"/>
      <c r="R7700" s="6"/>
    </row>
    <row r="7701" spans="5:18">
      <c r="E7701" s="5"/>
      <c r="F7701" s="6"/>
      <c r="G7701" s="6"/>
      <c r="I7701" s="6"/>
      <c r="J7701" s="6"/>
      <c r="K7701" s="6"/>
      <c r="L7701" s="6"/>
      <c r="M7701" s="6"/>
      <c r="N7701" s="6"/>
      <c r="O7701" s="7"/>
      <c r="P7701" s="7"/>
      <c r="Q7701" s="7"/>
      <c r="R7701" s="6"/>
    </row>
    <row r="7702" spans="5:18">
      <c r="E7702" s="5"/>
      <c r="F7702" s="6"/>
      <c r="G7702" s="6"/>
      <c r="I7702" s="6"/>
      <c r="J7702" s="6"/>
      <c r="K7702" s="6"/>
      <c r="L7702" s="6"/>
      <c r="M7702" s="6"/>
      <c r="N7702" s="6"/>
      <c r="O7702" s="7"/>
      <c r="P7702" s="7"/>
      <c r="Q7702" s="7"/>
      <c r="R7702" s="6"/>
    </row>
    <row r="7703" spans="5:18">
      <c r="E7703" s="5"/>
      <c r="F7703" s="6"/>
      <c r="G7703" s="6"/>
      <c r="I7703" s="6"/>
      <c r="J7703" s="6"/>
      <c r="K7703" s="6"/>
      <c r="L7703" s="6"/>
      <c r="M7703" s="6"/>
      <c r="N7703" s="6"/>
      <c r="O7703" s="7"/>
      <c r="P7703" s="7"/>
      <c r="Q7703" s="7"/>
      <c r="R7703" s="6"/>
    </row>
    <row r="7704" spans="5:18">
      <c r="E7704" s="5"/>
      <c r="F7704" s="6"/>
      <c r="G7704" s="6"/>
      <c r="I7704" s="6"/>
      <c r="J7704" s="6"/>
      <c r="K7704" s="6"/>
      <c r="L7704" s="6"/>
      <c r="M7704" s="6"/>
      <c r="N7704" s="6"/>
      <c r="O7704" s="7"/>
      <c r="P7704" s="7"/>
      <c r="Q7704" s="7"/>
      <c r="R7704" s="6"/>
    </row>
    <row r="7705" spans="5:18">
      <c r="E7705" s="5"/>
      <c r="F7705" s="6"/>
      <c r="G7705" s="6"/>
      <c r="I7705" s="6"/>
      <c r="J7705" s="6"/>
      <c r="K7705" s="6"/>
      <c r="L7705" s="6"/>
      <c r="M7705" s="6"/>
      <c r="N7705" s="6"/>
      <c r="O7705" s="7"/>
      <c r="P7705" s="7"/>
      <c r="Q7705" s="7"/>
      <c r="R7705" s="6"/>
    </row>
    <row r="7706" spans="5:18">
      <c r="E7706" s="5"/>
      <c r="F7706" s="6"/>
      <c r="G7706" s="6"/>
      <c r="I7706" s="6"/>
      <c r="J7706" s="6"/>
      <c r="K7706" s="6"/>
      <c r="L7706" s="6"/>
      <c r="M7706" s="6"/>
      <c r="N7706" s="6"/>
      <c r="O7706" s="7"/>
      <c r="P7706" s="7"/>
      <c r="Q7706" s="7"/>
      <c r="R7706" s="6"/>
    </row>
    <row r="7707" spans="5:18">
      <c r="E7707" s="5"/>
      <c r="F7707" s="6"/>
      <c r="G7707" s="6"/>
      <c r="I7707" s="6"/>
      <c r="J7707" s="6"/>
      <c r="K7707" s="6"/>
      <c r="L7707" s="6"/>
      <c r="M7707" s="6"/>
      <c r="N7707" s="6"/>
      <c r="O7707" s="7"/>
      <c r="P7707" s="7"/>
      <c r="Q7707" s="7"/>
      <c r="R7707" s="6"/>
    </row>
    <row r="7708" spans="5:18">
      <c r="E7708" s="5"/>
      <c r="F7708" s="6"/>
      <c r="G7708" s="6"/>
      <c r="I7708" s="6"/>
      <c r="J7708" s="6"/>
      <c r="K7708" s="6"/>
      <c r="L7708" s="6"/>
      <c r="M7708" s="6"/>
      <c r="N7708" s="6"/>
      <c r="O7708" s="7"/>
      <c r="P7708" s="7"/>
      <c r="Q7708" s="7"/>
      <c r="R7708" s="6"/>
    </row>
    <row r="7709" spans="5:18">
      <c r="E7709" s="5"/>
      <c r="F7709" s="6"/>
      <c r="G7709" s="6"/>
      <c r="I7709" s="6"/>
      <c r="J7709" s="6"/>
      <c r="K7709" s="6"/>
      <c r="L7709" s="6"/>
      <c r="M7709" s="6"/>
      <c r="N7709" s="6"/>
      <c r="O7709" s="7"/>
      <c r="P7709" s="7"/>
      <c r="Q7709" s="7"/>
      <c r="R7709" s="6"/>
    </row>
    <row r="7710" spans="5:18">
      <c r="E7710" s="5"/>
      <c r="F7710" s="6"/>
      <c r="G7710" s="6"/>
      <c r="I7710" s="6"/>
      <c r="J7710" s="6"/>
      <c r="K7710" s="6"/>
      <c r="L7710" s="6"/>
      <c r="M7710" s="6"/>
      <c r="N7710" s="6"/>
      <c r="O7710" s="7"/>
      <c r="P7710" s="7"/>
      <c r="Q7710" s="7"/>
      <c r="R7710" s="6"/>
    </row>
    <row r="7711" spans="5:18">
      <c r="E7711" s="5"/>
      <c r="F7711" s="6"/>
      <c r="G7711" s="6"/>
      <c r="I7711" s="6"/>
      <c r="J7711" s="6"/>
      <c r="K7711" s="6"/>
      <c r="L7711" s="6"/>
      <c r="M7711" s="6"/>
      <c r="N7711" s="6"/>
      <c r="O7711" s="7"/>
      <c r="P7711" s="7"/>
      <c r="Q7711" s="7"/>
      <c r="R7711" s="6"/>
    </row>
    <row r="7712" spans="5:18">
      <c r="E7712" s="5"/>
      <c r="F7712" s="6"/>
      <c r="G7712" s="6"/>
      <c r="I7712" s="6"/>
      <c r="J7712" s="6"/>
      <c r="K7712" s="6"/>
      <c r="L7712" s="6"/>
      <c r="M7712" s="6"/>
      <c r="N7712" s="6"/>
      <c r="O7712" s="7"/>
      <c r="P7712" s="7"/>
      <c r="Q7712" s="7"/>
      <c r="R7712" s="6"/>
    </row>
    <row r="7713" spans="5:18">
      <c r="E7713" s="5"/>
      <c r="F7713" s="6"/>
      <c r="G7713" s="6"/>
      <c r="I7713" s="6"/>
      <c r="J7713" s="6"/>
      <c r="K7713" s="6"/>
      <c r="L7713" s="6"/>
      <c r="M7713" s="6"/>
      <c r="N7713" s="6"/>
      <c r="O7713" s="7"/>
      <c r="P7713" s="7"/>
      <c r="Q7713" s="7"/>
      <c r="R7713" s="6"/>
    </row>
    <row r="7714" spans="5:18">
      <c r="E7714" s="5"/>
      <c r="F7714" s="6"/>
      <c r="G7714" s="6"/>
      <c r="I7714" s="6"/>
      <c r="J7714" s="6"/>
      <c r="K7714" s="6"/>
      <c r="L7714" s="6"/>
      <c r="M7714" s="6"/>
      <c r="N7714" s="6"/>
      <c r="O7714" s="7"/>
      <c r="P7714" s="7"/>
      <c r="Q7714" s="7"/>
      <c r="R7714" s="6"/>
    </row>
    <row r="7715" spans="5:18">
      <c r="E7715" s="5"/>
      <c r="F7715" s="6"/>
      <c r="G7715" s="6"/>
      <c r="I7715" s="6"/>
      <c r="J7715" s="6"/>
      <c r="K7715" s="6"/>
      <c r="L7715" s="6"/>
      <c r="M7715" s="6"/>
      <c r="N7715" s="6"/>
      <c r="O7715" s="7"/>
      <c r="P7715" s="7"/>
      <c r="Q7715" s="7"/>
      <c r="R7715" s="6"/>
    </row>
    <row r="7716" spans="5:18">
      <c r="E7716" s="5"/>
      <c r="F7716" s="6"/>
      <c r="G7716" s="6"/>
      <c r="I7716" s="6"/>
      <c r="J7716" s="6"/>
      <c r="K7716" s="6"/>
      <c r="L7716" s="6"/>
      <c r="M7716" s="6"/>
      <c r="N7716" s="6"/>
      <c r="O7716" s="7"/>
      <c r="P7716" s="7"/>
      <c r="Q7716" s="7"/>
      <c r="R7716" s="6"/>
    </row>
    <row r="7717" spans="5:18">
      <c r="E7717" s="5"/>
      <c r="F7717" s="6"/>
      <c r="G7717" s="6"/>
      <c r="I7717" s="6"/>
      <c r="J7717" s="6"/>
      <c r="K7717" s="6"/>
      <c r="L7717" s="6"/>
      <c r="M7717" s="6"/>
      <c r="N7717" s="6"/>
      <c r="O7717" s="7"/>
      <c r="P7717" s="7"/>
      <c r="Q7717" s="7"/>
      <c r="R7717" s="6"/>
    </row>
    <row r="7718" spans="5:18">
      <c r="E7718" s="5"/>
      <c r="F7718" s="6"/>
      <c r="G7718" s="6"/>
      <c r="I7718" s="6"/>
      <c r="J7718" s="6"/>
      <c r="K7718" s="6"/>
      <c r="L7718" s="6"/>
      <c r="M7718" s="6"/>
      <c r="N7718" s="6"/>
      <c r="O7718" s="7"/>
      <c r="P7718" s="7"/>
      <c r="Q7718" s="7"/>
      <c r="R7718" s="6"/>
    </row>
    <row r="7719" spans="5:18">
      <c r="E7719" s="5"/>
      <c r="F7719" s="6"/>
      <c r="G7719" s="6"/>
      <c r="I7719" s="6"/>
      <c r="J7719" s="6"/>
      <c r="K7719" s="6"/>
      <c r="L7719" s="6"/>
      <c r="M7719" s="6"/>
      <c r="N7719" s="6"/>
      <c r="O7719" s="7"/>
      <c r="P7719" s="7"/>
      <c r="Q7719" s="7"/>
      <c r="R7719" s="6"/>
    </row>
    <row r="7720" spans="5:18">
      <c r="E7720" s="5"/>
      <c r="F7720" s="6"/>
      <c r="G7720" s="6"/>
      <c r="I7720" s="6"/>
      <c r="J7720" s="6"/>
      <c r="K7720" s="6"/>
      <c r="L7720" s="6"/>
      <c r="M7720" s="6"/>
      <c r="N7720" s="6"/>
      <c r="O7720" s="7"/>
      <c r="P7720" s="7"/>
      <c r="Q7720" s="7"/>
      <c r="R7720" s="6"/>
    </row>
    <row r="7721" spans="5:18">
      <c r="E7721" s="5"/>
      <c r="F7721" s="6"/>
      <c r="G7721" s="6"/>
      <c r="I7721" s="6"/>
      <c r="J7721" s="6"/>
      <c r="K7721" s="6"/>
      <c r="L7721" s="6"/>
      <c r="M7721" s="6"/>
      <c r="N7721" s="6"/>
      <c r="O7721" s="7"/>
      <c r="P7721" s="7"/>
      <c r="Q7721" s="7"/>
      <c r="R7721" s="6"/>
    </row>
    <row r="7722" spans="5:18">
      <c r="E7722" s="5"/>
      <c r="F7722" s="6"/>
      <c r="G7722" s="6"/>
      <c r="I7722" s="6"/>
      <c r="J7722" s="6"/>
      <c r="K7722" s="6"/>
      <c r="L7722" s="6"/>
      <c r="M7722" s="6"/>
      <c r="N7722" s="6"/>
      <c r="O7722" s="7"/>
      <c r="P7722" s="7"/>
      <c r="Q7722" s="7"/>
      <c r="R7722" s="6"/>
    </row>
    <row r="7723" spans="5:18">
      <c r="E7723" s="5"/>
      <c r="F7723" s="6"/>
      <c r="G7723" s="6"/>
      <c r="I7723" s="6"/>
      <c r="J7723" s="6"/>
      <c r="K7723" s="6"/>
      <c r="L7723" s="6"/>
      <c r="M7723" s="6"/>
      <c r="N7723" s="6"/>
      <c r="O7723" s="7"/>
      <c r="P7723" s="7"/>
      <c r="Q7723" s="7"/>
      <c r="R7723" s="6"/>
    </row>
    <row r="7724" spans="5:18">
      <c r="E7724" s="5"/>
      <c r="F7724" s="6"/>
      <c r="G7724" s="6"/>
      <c r="I7724" s="6"/>
      <c r="J7724" s="6"/>
      <c r="K7724" s="6"/>
      <c r="L7724" s="6"/>
      <c r="M7724" s="6"/>
      <c r="N7724" s="6"/>
      <c r="O7724" s="7"/>
      <c r="P7724" s="7"/>
      <c r="Q7724" s="7"/>
      <c r="R7724" s="6"/>
    </row>
    <row r="7725" spans="5:18">
      <c r="E7725" s="5"/>
      <c r="F7725" s="6"/>
      <c r="G7725" s="6"/>
      <c r="I7725" s="6"/>
      <c r="J7725" s="6"/>
      <c r="K7725" s="6"/>
      <c r="L7725" s="6"/>
      <c r="M7725" s="6"/>
      <c r="N7725" s="6"/>
      <c r="O7725" s="7"/>
      <c r="P7725" s="7"/>
      <c r="Q7725" s="7"/>
      <c r="R7725" s="6"/>
    </row>
    <row r="7726" spans="5:18">
      <c r="E7726" s="5"/>
      <c r="F7726" s="6"/>
      <c r="G7726" s="6"/>
      <c r="I7726" s="6"/>
      <c r="J7726" s="6"/>
      <c r="K7726" s="6"/>
      <c r="L7726" s="6"/>
      <c r="M7726" s="6"/>
      <c r="N7726" s="6"/>
      <c r="O7726" s="7"/>
      <c r="P7726" s="7"/>
      <c r="Q7726" s="7"/>
      <c r="R7726" s="6"/>
    </row>
    <row r="7727" spans="5:18">
      <c r="E7727" s="5"/>
      <c r="F7727" s="6"/>
      <c r="G7727" s="6"/>
      <c r="I7727" s="6"/>
      <c r="J7727" s="6"/>
      <c r="K7727" s="6"/>
      <c r="L7727" s="6"/>
      <c r="M7727" s="6"/>
      <c r="N7727" s="6"/>
      <c r="O7727" s="7"/>
      <c r="P7727" s="7"/>
      <c r="Q7727" s="7"/>
      <c r="R7727" s="6"/>
    </row>
    <row r="7728" spans="5:18">
      <c r="E7728" s="5"/>
      <c r="F7728" s="6"/>
      <c r="G7728" s="6"/>
      <c r="I7728" s="6"/>
      <c r="J7728" s="6"/>
      <c r="K7728" s="6"/>
      <c r="L7728" s="6"/>
      <c r="M7728" s="6"/>
      <c r="N7728" s="6"/>
      <c r="O7728" s="7"/>
      <c r="P7728" s="7"/>
      <c r="Q7728" s="7"/>
      <c r="R7728" s="6"/>
    </row>
    <row r="7729" spans="5:18">
      <c r="E7729" s="5"/>
      <c r="F7729" s="6"/>
      <c r="G7729" s="6"/>
      <c r="I7729" s="6"/>
      <c r="J7729" s="6"/>
      <c r="K7729" s="6"/>
      <c r="L7729" s="6"/>
      <c r="M7729" s="6"/>
      <c r="N7729" s="6"/>
      <c r="O7729" s="7"/>
      <c r="P7729" s="7"/>
      <c r="Q7729" s="7"/>
      <c r="R7729" s="6"/>
    </row>
    <row r="7730" spans="5:18">
      <c r="E7730" s="5"/>
      <c r="F7730" s="6"/>
      <c r="G7730" s="6"/>
      <c r="I7730" s="6"/>
      <c r="J7730" s="6"/>
      <c r="K7730" s="6"/>
      <c r="L7730" s="6"/>
      <c r="M7730" s="6"/>
      <c r="N7730" s="6"/>
      <c r="O7730" s="7"/>
      <c r="P7730" s="7"/>
      <c r="Q7730" s="7"/>
      <c r="R7730" s="6"/>
    </row>
    <row r="7731" spans="5:18">
      <c r="E7731" s="5"/>
      <c r="F7731" s="6"/>
      <c r="G7731" s="6"/>
      <c r="I7731" s="6"/>
      <c r="J7731" s="6"/>
      <c r="K7731" s="6"/>
      <c r="L7731" s="6"/>
      <c r="M7731" s="6"/>
      <c r="N7731" s="6"/>
      <c r="O7731" s="7"/>
      <c r="P7731" s="7"/>
      <c r="Q7731" s="7"/>
      <c r="R7731" s="6"/>
    </row>
    <row r="7732" spans="5:18">
      <c r="E7732" s="5"/>
      <c r="F7732" s="6"/>
      <c r="G7732" s="6"/>
      <c r="I7732" s="6"/>
      <c r="J7732" s="6"/>
      <c r="K7732" s="6"/>
      <c r="L7732" s="6"/>
      <c r="M7732" s="6"/>
      <c r="N7732" s="6"/>
      <c r="O7732" s="7"/>
      <c r="P7732" s="7"/>
      <c r="Q7732" s="7"/>
      <c r="R7732" s="6"/>
    </row>
    <row r="7733" spans="5:18">
      <c r="E7733" s="5"/>
      <c r="F7733" s="6"/>
      <c r="G7733" s="6"/>
      <c r="I7733" s="6"/>
      <c r="J7733" s="6"/>
      <c r="K7733" s="6"/>
      <c r="L7733" s="6"/>
      <c r="M7733" s="6"/>
      <c r="N7733" s="6"/>
      <c r="O7733" s="7"/>
      <c r="P7733" s="7"/>
      <c r="Q7733" s="7"/>
      <c r="R7733" s="6"/>
    </row>
    <row r="7734" spans="5:18">
      <c r="E7734" s="5"/>
      <c r="F7734" s="6"/>
      <c r="G7734" s="6"/>
      <c r="I7734" s="6"/>
      <c r="J7734" s="6"/>
      <c r="K7734" s="6"/>
      <c r="L7734" s="6"/>
      <c r="M7734" s="6"/>
      <c r="N7734" s="6"/>
      <c r="O7734" s="7"/>
      <c r="P7734" s="7"/>
      <c r="Q7734" s="7"/>
      <c r="R7734" s="6"/>
    </row>
    <row r="7735" spans="5:18">
      <c r="E7735" s="5"/>
      <c r="F7735" s="6"/>
      <c r="G7735" s="6"/>
      <c r="I7735" s="6"/>
      <c r="J7735" s="6"/>
      <c r="K7735" s="6"/>
      <c r="L7735" s="6"/>
      <c r="M7735" s="6"/>
      <c r="N7735" s="6"/>
      <c r="O7735" s="7"/>
      <c r="P7735" s="7"/>
      <c r="Q7735" s="7"/>
      <c r="R7735" s="6"/>
    </row>
    <row r="7736" spans="5:18">
      <c r="E7736" s="5"/>
      <c r="F7736" s="6"/>
      <c r="G7736" s="6"/>
      <c r="I7736" s="6"/>
      <c r="J7736" s="6"/>
      <c r="K7736" s="6"/>
      <c r="L7736" s="6"/>
      <c r="M7736" s="6"/>
      <c r="N7736" s="6"/>
      <c r="O7736" s="7"/>
      <c r="P7736" s="7"/>
      <c r="Q7736" s="7"/>
      <c r="R7736" s="6"/>
    </row>
    <row r="7737" spans="5:18">
      <c r="E7737" s="5"/>
      <c r="F7737" s="6"/>
      <c r="G7737" s="6"/>
      <c r="I7737" s="6"/>
      <c r="J7737" s="6"/>
      <c r="K7737" s="6"/>
      <c r="L7737" s="6"/>
      <c r="M7737" s="6"/>
      <c r="N7737" s="6"/>
      <c r="O7737" s="7"/>
      <c r="P7737" s="7"/>
      <c r="Q7737" s="7"/>
      <c r="R7737" s="6"/>
    </row>
    <row r="7738" spans="5:18">
      <c r="E7738" s="5"/>
      <c r="F7738" s="6"/>
      <c r="G7738" s="6"/>
      <c r="I7738" s="6"/>
      <c r="J7738" s="6"/>
      <c r="K7738" s="6"/>
      <c r="L7738" s="6"/>
      <c r="M7738" s="6"/>
      <c r="N7738" s="6"/>
      <c r="O7738" s="7"/>
      <c r="P7738" s="7"/>
      <c r="Q7738" s="7"/>
      <c r="R7738" s="6"/>
    </row>
    <row r="7739" spans="5:18">
      <c r="E7739" s="5"/>
      <c r="F7739" s="6"/>
      <c r="G7739" s="6"/>
      <c r="I7739" s="6"/>
      <c r="J7739" s="6"/>
      <c r="K7739" s="6"/>
      <c r="L7739" s="6"/>
      <c r="M7739" s="6"/>
      <c r="N7739" s="6"/>
      <c r="O7739" s="7"/>
      <c r="P7739" s="7"/>
      <c r="Q7739" s="7"/>
      <c r="R7739" s="6"/>
    </row>
    <row r="7740" spans="5:18">
      <c r="E7740" s="5"/>
      <c r="F7740" s="6"/>
      <c r="G7740" s="6"/>
      <c r="I7740" s="6"/>
      <c r="J7740" s="6"/>
      <c r="K7740" s="6"/>
      <c r="L7740" s="6"/>
      <c r="M7740" s="6"/>
      <c r="N7740" s="6"/>
      <c r="O7740" s="7"/>
      <c r="P7740" s="7"/>
      <c r="Q7740" s="7"/>
      <c r="R7740" s="6"/>
    </row>
    <row r="7741" spans="5:18">
      <c r="E7741" s="5"/>
      <c r="F7741" s="6"/>
      <c r="G7741" s="6"/>
      <c r="I7741" s="6"/>
      <c r="J7741" s="6"/>
      <c r="K7741" s="6"/>
      <c r="L7741" s="6"/>
      <c r="M7741" s="6"/>
      <c r="N7741" s="6"/>
      <c r="O7741" s="7"/>
      <c r="P7741" s="7"/>
      <c r="Q7741" s="7"/>
      <c r="R7741" s="6"/>
    </row>
    <row r="7742" spans="5:18">
      <c r="E7742" s="5"/>
      <c r="F7742" s="6"/>
      <c r="G7742" s="6"/>
      <c r="I7742" s="6"/>
      <c r="J7742" s="6"/>
      <c r="K7742" s="6"/>
      <c r="L7742" s="6"/>
      <c r="M7742" s="6"/>
      <c r="N7742" s="6"/>
      <c r="O7742" s="7"/>
      <c r="P7742" s="7"/>
      <c r="Q7742" s="7"/>
      <c r="R7742" s="6"/>
    </row>
    <row r="7743" spans="5:18">
      <c r="E7743" s="5"/>
      <c r="F7743" s="6"/>
      <c r="G7743" s="6"/>
      <c r="I7743" s="6"/>
      <c r="J7743" s="6"/>
      <c r="K7743" s="6"/>
      <c r="L7743" s="6"/>
      <c r="M7743" s="6"/>
      <c r="N7743" s="6"/>
      <c r="O7743" s="7"/>
      <c r="P7743" s="7"/>
      <c r="Q7743" s="7"/>
      <c r="R7743" s="6"/>
    </row>
    <row r="7744" spans="5:18">
      <c r="E7744" s="5"/>
      <c r="F7744" s="6"/>
      <c r="G7744" s="6"/>
      <c r="I7744" s="6"/>
      <c r="J7744" s="6"/>
      <c r="K7744" s="6"/>
      <c r="L7744" s="6"/>
      <c r="M7744" s="6"/>
      <c r="N7744" s="6"/>
      <c r="O7744" s="7"/>
      <c r="P7744" s="7"/>
      <c r="Q7744" s="7"/>
      <c r="R7744" s="6"/>
    </row>
    <row r="7745" spans="5:18">
      <c r="E7745" s="5"/>
      <c r="F7745" s="6"/>
      <c r="G7745" s="6"/>
      <c r="I7745" s="6"/>
      <c r="J7745" s="6"/>
      <c r="K7745" s="6"/>
      <c r="L7745" s="6"/>
      <c r="M7745" s="6"/>
      <c r="N7745" s="6"/>
      <c r="O7745" s="7"/>
      <c r="P7745" s="7"/>
      <c r="Q7745" s="7"/>
      <c r="R7745" s="6"/>
    </row>
    <row r="7746" spans="5:18">
      <c r="E7746" s="5"/>
      <c r="F7746" s="6"/>
      <c r="G7746" s="6"/>
      <c r="I7746" s="6"/>
      <c r="J7746" s="6"/>
      <c r="K7746" s="6"/>
      <c r="L7746" s="6"/>
      <c r="M7746" s="6"/>
      <c r="N7746" s="6"/>
      <c r="O7746" s="7"/>
      <c r="P7746" s="7"/>
      <c r="Q7746" s="7"/>
      <c r="R7746" s="6"/>
    </row>
    <row r="7747" spans="5:18">
      <c r="E7747" s="5"/>
      <c r="F7747" s="6"/>
      <c r="G7747" s="6"/>
      <c r="I7747" s="6"/>
      <c r="J7747" s="6"/>
      <c r="K7747" s="6"/>
      <c r="L7747" s="6"/>
      <c r="M7747" s="6"/>
      <c r="N7747" s="6"/>
      <c r="O7747" s="7"/>
      <c r="P7747" s="7"/>
      <c r="Q7747" s="7"/>
      <c r="R7747" s="6"/>
    </row>
    <row r="7748" spans="5:18">
      <c r="E7748" s="5"/>
      <c r="F7748" s="6"/>
      <c r="G7748" s="6"/>
      <c r="I7748" s="6"/>
      <c r="J7748" s="6"/>
      <c r="K7748" s="6"/>
      <c r="L7748" s="6"/>
      <c r="M7748" s="6"/>
      <c r="N7748" s="6"/>
      <c r="O7748" s="7"/>
      <c r="P7748" s="7"/>
      <c r="Q7748" s="7"/>
      <c r="R7748" s="6"/>
    </row>
    <row r="7749" spans="5:18">
      <c r="E7749" s="5"/>
      <c r="F7749" s="6"/>
      <c r="G7749" s="6"/>
      <c r="I7749" s="6"/>
      <c r="J7749" s="6"/>
      <c r="K7749" s="6"/>
      <c r="L7749" s="6"/>
      <c r="M7749" s="6"/>
      <c r="N7749" s="6"/>
      <c r="O7749" s="7"/>
      <c r="P7749" s="7"/>
      <c r="Q7749" s="7"/>
      <c r="R7749" s="6"/>
    </row>
    <row r="7750" spans="5:18">
      <c r="E7750" s="5"/>
      <c r="F7750" s="6"/>
      <c r="G7750" s="6"/>
      <c r="I7750" s="6"/>
      <c r="J7750" s="6"/>
      <c r="K7750" s="6"/>
      <c r="L7750" s="6"/>
      <c r="M7750" s="6"/>
      <c r="N7750" s="6"/>
      <c r="O7750" s="7"/>
      <c r="P7750" s="7"/>
      <c r="Q7750" s="7"/>
      <c r="R7750" s="6"/>
    </row>
    <row r="7751" spans="5:18">
      <c r="E7751" s="5"/>
      <c r="F7751" s="6"/>
      <c r="G7751" s="6"/>
      <c r="I7751" s="6"/>
      <c r="J7751" s="6"/>
      <c r="K7751" s="6"/>
      <c r="L7751" s="6"/>
      <c r="M7751" s="6"/>
      <c r="N7751" s="6"/>
      <c r="O7751" s="7"/>
      <c r="P7751" s="7"/>
      <c r="Q7751" s="7"/>
      <c r="R7751" s="6"/>
    </row>
    <row r="7752" spans="5:18">
      <c r="E7752" s="5"/>
      <c r="F7752" s="6"/>
      <c r="G7752" s="6"/>
      <c r="I7752" s="6"/>
      <c r="J7752" s="6"/>
      <c r="K7752" s="6"/>
      <c r="L7752" s="6"/>
      <c r="M7752" s="6"/>
      <c r="N7752" s="6"/>
      <c r="O7752" s="7"/>
      <c r="P7752" s="7"/>
      <c r="Q7752" s="7"/>
      <c r="R7752" s="6"/>
    </row>
    <row r="7753" spans="5:18">
      <c r="E7753" s="5"/>
      <c r="F7753" s="6"/>
      <c r="G7753" s="6"/>
      <c r="I7753" s="6"/>
      <c r="J7753" s="6"/>
      <c r="K7753" s="6"/>
      <c r="L7753" s="6"/>
      <c r="M7753" s="6"/>
      <c r="N7753" s="6"/>
      <c r="O7753" s="7"/>
      <c r="P7753" s="7"/>
      <c r="Q7753" s="7"/>
      <c r="R7753" s="6"/>
    </row>
    <row r="7754" spans="5:18">
      <c r="E7754" s="5"/>
      <c r="F7754" s="6"/>
      <c r="G7754" s="6"/>
      <c r="I7754" s="6"/>
      <c r="J7754" s="6"/>
      <c r="K7754" s="6"/>
      <c r="L7754" s="6"/>
      <c r="M7754" s="6"/>
      <c r="N7754" s="6"/>
      <c r="O7754" s="7"/>
      <c r="P7754" s="7"/>
      <c r="Q7754" s="7"/>
      <c r="R7754" s="6"/>
    </row>
    <row r="7755" spans="5:18">
      <c r="E7755" s="5"/>
      <c r="F7755" s="6"/>
      <c r="G7755" s="6"/>
      <c r="I7755" s="6"/>
      <c r="J7755" s="6"/>
      <c r="K7755" s="6"/>
      <c r="L7755" s="6"/>
      <c r="M7755" s="6"/>
      <c r="N7755" s="6"/>
      <c r="O7755" s="7"/>
      <c r="P7755" s="7"/>
      <c r="Q7755" s="7"/>
      <c r="R7755" s="6"/>
    </row>
    <row r="7756" spans="5:18">
      <c r="E7756" s="5"/>
      <c r="F7756" s="6"/>
      <c r="G7756" s="6"/>
      <c r="I7756" s="6"/>
      <c r="J7756" s="6"/>
      <c r="K7756" s="6"/>
      <c r="L7756" s="6"/>
      <c r="M7756" s="6"/>
      <c r="N7756" s="6"/>
      <c r="O7756" s="7"/>
      <c r="P7756" s="7"/>
      <c r="Q7756" s="7"/>
      <c r="R7756" s="6"/>
    </row>
    <row r="7757" spans="5:18">
      <c r="E7757" s="5"/>
      <c r="F7757" s="6"/>
      <c r="G7757" s="6"/>
      <c r="I7757" s="6"/>
      <c r="J7757" s="6"/>
      <c r="K7757" s="6"/>
      <c r="L7757" s="6"/>
      <c r="M7757" s="6"/>
      <c r="N7757" s="6"/>
      <c r="O7757" s="7"/>
      <c r="P7757" s="7"/>
      <c r="Q7757" s="7"/>
      <c r="R7757" s="6"/>
    </row>
    <row r="7758" spans="5:18">
      <c r="E7758" s="5"/>
      <c r="F7758" s="6"/>
      <c r="G7758" s="6"/>
      <c r="I7758" s="6"/>
      <c r="J7758" s="6"/>
      <c r="K7758" s="6"/>
      <c r="L7758" s="6"/>
      <c r="M7758" s="6"/>
      <c r="N7758" s="6"/>
      <c r="O7758" s="7"/>
      <c r="P7758" s="7"/>
      <c r="Q7758" s="7"/>
      <c r="R7758" s="6"/>
    </row>
    <row r="7759" spans="5:18">
      <c r="E7759" s="5"/>
      <c r="F7759" s="6"/>
      <c r="G7759" s="6"/>
      <c r="I7759" s="6"/>
      <c r="J7759" s="6"/>
      <c r="K7759" s="6"/>
      <c r="L7759" s="6"/>
      <c r="M7759" s="6"/>
      <c r="N7759" s="6"/>
      <c r="O7759" s="7"/>
      <c r="P7759" s="7"/>
      <c r="Q7759" s="7"/>
      <c r="R7759" s="6"/>
    </row>
    <row r="7760" spans="5:18">
      <c r="E7760" s="5"/>
      <c r="F7760" s="6"/>
      <c r="G7760" s="6"/>
      <c r="I7760" s="6"/>
      <c r="J7760" s="6"/>
      <c r="K7760" s="6"/>
      <c r="L7760" s="6"/>
      <c r="M7760" s="6"/>
      <c r="N7760" s="6"/>
      <c r="O7760" s="7"/>
      <c r="P7760" s="7"/>
      <c r="Q7760" s="7"/>
      <c r="R7760" s="6"/>
    </row>
    <row r="7761" spans="5:18">
      <c r="E7761" s="5"/>
      <c r="F7761" s="6"/>
      <c r="G7761" s="6"/>
      <c r="I7761" s="6"/>
      <c r="J7761" s="6"/>
      <c r="K7761" s="6"/>
      <c r="L7761" s="6"/>
      <c r="M7761" s="6"/>
      <c r="N7761" s="6"/>
      <c r="O7761" s="7"/>
      <c r="P7761" s="7"/>
      <c r="Q7761" s="7"/>
      <c r="R7761" s="6"/>
    </row>
    <row r="7762" spans="5:18">
      <c r="E7762" s="5"/>
      <c r="F7762" s="6"/>
      <c r="G7762" s="6"/>
      <c r="I7762" s="6"/>
      <c r="J7762" s="6"/>
      <c r="K7762" s="6"/>
      <c r="L7762" s="6"/>
      <c r="M7762" s="6"/>
      <c r="N7762" s="6"/>
      <c r="O7762" s="7"/>
      <c r="P7762" s="7"/>
      <c r="Q7762" s="7"/>
      <c r="R7762" s="6"/>
    </row>
    <row r="7763" spans="5:18">
      <c r="E7763" s="5"/>
      <c r="F7763" s="6"/>
      <c r="G7763" s="6"/>
      <c r="I7763" s="6"/>
      <c r="J7763" s="6"/>
      <c r="K7763" s="6"/>
      <c r="L7763" s="6"/>
      <c r="M7763" s="6"/>
      <c r="N7763" s="6"/>
      <c r="O7763" s="7"/>
      <c r="P7763" s="7"/>
      <c r="Q7763" s="7"/>
      <c r="R7763" s="6"/>
    </row>
    <row r="7764" spans="5:18">
      <c r="E7764" s="5"/>
      <c r="F7764" s="6"/>
      <c r="G7764" s="6"/>
      <c r="I7764" s="6"/>
      <c r="J7764" s="6"/>
      <c r="K7764" s="6"/>
      <c r="L7764" s="6"/>
      <c r="M7764" s="6"/>
      <c r="N7764" s="6"/>
      <c r="O7764" s="7"/>
      <c r="P7764" s="7"/>
      <c r="Q7764" s="7"/>
      <c r="R7764" s="6"/>
    </row>
    <row r="7765" spans="5:18">
      <c r="E7765" s="5"/>
      <c r="F7765" s="6"/>
      <c r="G7765" s="6"/>
      <c r="I7765" s="6"/>
      <c r="J7765" s="6"/>
      <c r="K7765" s="6"/>
      <c r="L7765" s="6"/>
      <c r="M7765" s="6"/>
      <c r="N7765" s="6"/>
      <c r="O7765" s="7"/>
      <c r="P7765" s="7"/>
      <c r="Q7765" s="7"/>
      <c r="R7765" s="6"/>
    </row>
    <row r="7766" spans="5:18">
      <c r="E7766" s="5"/>
      <c r="F7766" s="6"/>
      <c r="G7766" s="6"/>
      <c r="I7766" s="6"/>
      <c r="J7766" s="6"/>
      <c r="K7766" s="6"/>
      <c r="L7766" s="6"/>
      <c r="M7766" s="6"/>
      <c r="N7766" s="6"/>
      <c r="O7766" s="7"/>
      <c r="P7766" s="7"/>
      <c r="Q7766" s="7"/>
      <c r="R7766" s="6"/>
    </row>
    <row r="7767" spans="5:18">
      <c r="E7767" s="5"/>
      <c r="F7767" s="6"/>
      <c r="G7767" s="6"/>
      <c r="I7767" s="6"/>
      <c r="J7767" s="6"/>
      <c r="K7767" s="6"/>
      <c r="L7767" s="6"/>
      <c r="M7767" s="6"/>
      <c r="N7767" s="6"/>
      <c r="O7767" s="7"/>
      <c r="P7767" s="7"/>
      <c r="Q7767" s="7"/>
      <c r="R7767" s="6"/>
    </row>
    <row r="7768" spans="5:18">
      <c r="E7768" s="5"/>
      <c r="F7768" s="6"/>
      <c r="G7768" s="6"/>
      <c r="I7768" s="6"/>
      <c r="J7768" s="6"/>
      <c r="K7768" s="6"/>
      <c r="L7768" s="6"/>
      <c r="M7768" s="6"/>
      <c r="N7768" s="6"/>
      <c r="O7768" s="7"/>
      <c r="P7768" s="7"/>
      <c r="Q7768" s="7"/>
      <c r="R7768" s="6"/>
    </row>
    <row r="7769" spans="5:18">
      <c r="E7769" s="5"/>
      <c r="F7769" s="6"/>
      <c r="G7769" s="6"/>
      <c r="I7769" s="6"/>
      <c r="J7769" s="6"/>
      <c r="K7769" s="6"/>
      <c r="L7769" s="6"/>
      <c r="M7769" s="6"/>
      <c r="N7769" s="6"/>
      <c r="O7769" s="7"/>
      <c r="P7769" s="7"/>
      <c r="Q7769" s="7"/>
      <c r="R7769" s="6"/>
    </row>
    <row r="7770" spans="5:18">
      <c r="E7770" s="5"/>
      <c r="F7770" s="6"/>
      <c r="G7770" s="6"/>
      <c r="I7770" s="6"/>
      <c r="J7770" s="6"/>
      <c r="K7770" s="6"/>
      <c r="L7770" s="6"/>
      <c r="M7770" s="6"/>
      <c r="N7770" s="6"/>
      <c r="O7770" s="7"/>
      <c r="P7770" s="7"/>
      <c r="Q7770" s="7"/>
      <c r="R7770" s="6"/>
    </row>
    <row r="7771" spans="5:18">
      <c r="E7771" s="5"/>
      <c r="F7771" s="6"/>
      <c r="G7771" s="6"/>
      <c r="I7771" s="6"/>
      <c r="J7771" s="6"/>
      <c r="K7771" s="6"/>
      <c r="L7771" s="6"/>
      <c r="M7771" s="6"/>
      <c r="N7771" s="6"/>
      <c r="O7771" s="7"/>
      <c r="P7771" s="7"/>
      <c r="Q7771" s="7"/>
      <c r="R7771" s="6"/>
    </row>
    <row r="7772" spans="5:18">
      <c r="E7772" s="5"/>
      <c r="F7772" s="6"/>
      <c r="G7772" s="6"/>
      <c r="I7772" s="6"/>
      <c r="J7772" s="6"/>
      <c r="K7772" s="6"/>
      <c r="L7772" s="6"/>
      <c r="M7772" s="6"/>
      <c r="N7772" s="6"/>
      <c r="O7772" s="7"/>
      <c r="P7772" s="7"/>
      <c r="Q7772" s="7"/>
      <c r="R7772" s="6"/>
    </row>
    <row r="7773" spans="5:18">
      <c r="E7773" s="5"/>
      <c r="F7773" s="6"/>
      <c r="G7773" s="6"/>
      <c r="I7773" s="6"/>
      <c r="J7773" s="6"/>
      <c r="K7773" s="6"/>
      <c r="L7773" s="6"/>
      <c r="M7773" s="6"/>
      <c r="N7773" s="6"/>
      <c r="O7773" s="7"/>
      <c r="P7773" s="7"/>
      <c r="Q7773" s="7"/>
      <c r="R7773" s="6"/>
    </row>
    <row r="7774" spans="5:18">
      <c r="E7774" s="5"/>
      <c r="F7774" s="6"/>
      <c r="G7774" s="6"/>
      <c r="I7774" s="6"/>
      <c r="J7774" s="6"/>
      <c r="K7774" s="6"/>
      <c r="L7774" s="6"/>
      <c r="M7774" s="6"/>
      <c r="N7774" s="6"/>
      <c r="O7774" s="7"/>
      <c r="P7774" s="7"/>
      <c r="Q7774" s="7"/>
      <c r="R7774" s="6"/>
    </row>
    <row r="7775" spans="5:18">
      <c r="E7775" s="5"/>
      <c r="F7775" s="6"/>
      <c r="G7775" s="6"/>
      <c r="I7775" s="6"/>
      <c r="J7775" s="6"/>
      <c r="K7775" s="6"/>
      <c r="L7775" s="6"/>
      <c r="M7775" s="6"/>
      <c r="N7775" s="6"/>
      <c r="O7775" s="7"/>
      <c r="P7775" s="7"/>
      <c r="Q7775" s="7"/>
      <c r="R7775" s="6"/>
    </row>
    <row r="7776" spans="5:18">
      <c r="E7776" s="5"/>
      <c r="F7776" s="6"/>
      <c r="G7776" s="6"/>
      <c r="I7776" s="6"/>
      <c r="J7776" s="6"/>
      <c r="K7776" s="6"/>
      <c r="L7776" s="6"/>
      <c r="M7776" s="6"/>
      <c r="N7776" s="6"/>
      <c r="O7776" s="7"/>
      <c r="P7776" s="7"/>
      <c r="Q7776" s="7"/>
      <c r="R7776" s="6"/>
    </row>
    <row r="7777" spans="5:18">
      <c r="E7777" s="5"/>
      <c r="F7777" s="6"/>
      <c r="G7777" s="6"/>
      <c r="I7777" s="6"/>
      <c r="J7777" s="6"/>
      <c r="K7777" s="6"/>
      <c r="L7777" s="6"/>
      <c r="M7777" s="6"/>
      <c r="N7777" s="6"/>
      <c r="O7777" s="7"/>
      <c r="P7777" s="7"/>
      <c r="Q7777" s="7"/>
      <c r="R7777" s="6"/>
    </row>
    <row r="7778" spans="5:18">
      <c r="E7778" s="5"/>
      <c r="F7778" s="6"/>
      <c r="G7778" s="6"/>
      <c r="I7778" s="6"/>
      <c r="J7778" s="6"/>
      <c r="K7778" s="6"/>
      <c r="L7778" s="6"/>
      <c r="M7778" s="6"/>
      <c r="N7778" s="6"/>
      <c r="O7778" s="7"/>
      <c r="P7778" s="7"/>
      <c r="Q7778" s="7"/>
      <c r="R7778" s="6"/>
    </row>
    <row r="7779" spans="5:18">
      <c r="E7779" s="5"/>
      <c r="F7779" s="6"/>
      <c r="G7779" s="6"/>
      <c r="I7779" s="6"/>
      <c r="J7779" s="6"/>
      <c r="K7779" s="6"/>
      <c r="L7779" s="6"/>
      <c r="M7779" s="6"/>
      <c r="N7779" s="6"/>
      <c r="O7779" s="7"/>
      <c r="P7779" s="7"/>
      <c r="Q7779" s="7"/>
      <c r="R7779" s="6"/>
    </row>
    <row r="7780" spans="5:18">
      <c r="E7780" s="5"/>
      <c r="F7780" s="6"/>
      <c r="G7780" s="6"/>
      <c r="I7780" s="6"/>
      <c r="J7780" s="6"/>
      <c r="K7780" s="6"/>
      <c r="L7780" s="6"/>
      <c r="M7780" s="6"/>
      <c r="N7780" s="6"/>
      <c r="O7780" s="7"/>
      <c r="P7780" s="7"/>
      <c r="Q7780" s="7"/>
      <c r="R7780" s="6"/>
    </row>
    <row r="7781" spans="5:18">
      <c r="E7781" s="5"/>
      <c r="F7781" s="6"/>
      <c r="G7781" s="6"/>
      <c r="I7781" s="6"/>
      <c r="J7781" s="6"/>
      <c r="K7781" s="6"/>
      <c r="L7781" s="6"/>
      <c r="M7781" s="6"/>
      <c r="N7781" s="6"/>
      <c r="O7781" s="7"/>
      <c r="P7781" s="7"/>
      <c r="Q7781" s="7"/>
      <c r="R7781" s="6"/>
    </row>
    <row r="7782" spans="5:18">
      <c r="E7782" s="5"/>
      <c r="F7782" s="6"/>
      <c r="G7782" s="6"/>
      <c r="I7782" s="6"/>
      <c r="J7782" s="6"/>
      <c r="K7782" s="6"/>
      <c r="L7782" s="6"/>
      <c r="M7782" s="6"/>
      <c r="N7782" s="6"/>
      <c r="O7782" s="7"/>
      <c r="P7782" s="7"/>
      <c r="Q7782" s="7"/>
      <c r="R7782" s="6"/>
    </row>
    <row r="7783" spans="5:18">
      <c r="E7783" s="5"/>
      <c r="F7783" s="6"/>
      <c r="G7783" s="6"/>
      <c r="I7783" s="6"/>
      <c r="J7783" s="6"/>
      <c r="K7783" s="6"/>
      <c r="L7783" s="6"/>
      <c r="M7783" s="6"/>
      <c r="N7783" s="6"/>
      <c r="O7783" s="7"/>
      <c r="P7783" s="7"/>
      <c r="Q7783" s="7"/>
      <c r="R7783" s="6"/>
    </row>
    <row r="7784" spans="5:18">
      <c r="E7784" s="5"/>
      <c r="F7784" s="6"/>
      <c r="G7784" s="6"/>
      <c r="I7784" s="6"/>
      <c r="J7784" s="6"/>
      <c r="K7784" s="6"/>
      <c r="L7784" s="6"/>
      <c r="M7784" s="6"/>
      <c r="N7784" s="6"/>
      <c r="O7784" s="7"/>
      <c r="P7784" s="7"/>
      <c r="Q7784" s="7"/>
      <c r="R7784" s="6"/>
    </row>
    <row r="7785" spans="5:18">
      <c r="E7785" s="5"/>
      <c r="F7785" s="6"/>
      <c r="G7785" s="6"/>
      <c r="I7785" s="6"/>
      <c r="J7785" s="6"/>
      <c r="K7785" s="6"/>
      <c r="L7785" s="6"/>
      <c r="M7785" s="6"/>
      <c r="N7785" s="6"/>
      <c r="O7785" s="7"/>
      <c r="P7785" s="7"/>
      <c r="Q7785" s="7"/>
      <c r="R7785" s="6"/>
    </row>
    <row r="7786" spans="5:18">
      <c r="E7786" s="5"/>
      <c r="F7786" s="6"/>
      <c r="G7786" s="6"/>
      <c r="I7786" s="6"/>
      <c r="J7786" s="6"/>
      <c r="K7786" s="6"/>
      <c r="L7786" s="6"/>
      <c r="M7786" s="6"/>
      <c r="N7786" s="6"/>
      <c r="O7786" s="7"/>
      <c r="P7786" s="7"/>
      <c r="Q7786" s="7"/>
      <c r="R7786" s="6"/>
    </row>
    <row r="7787" spans="5:18">
      <c r="E7787" s="5"/>
      <c r="F7787" s="6"/>
      <c r="G7787" s="6"/>
      <c r="I7787" s="6"/>
      <c r="J7787" s="6"/>
      <c r="K7787" s="6"/>
      <c r="L7787" s="6"/>
      <c r="M7787" s="6"/>
      <c r="N7787" s="6"/>
      <c r="O7787" s="7"/>
      <c r="P7787" s="7"/>
      <c r="Q7787" s="7"/>
      <c r="R7787" s="6"/>
    </row>
    <row r="7788" spans="5:18">
      <c r="E7788" s="5"/>
      <c r="F7788" s="6"/>
      <c r="G7788" s="6"/>
      <c r="I7788" s="6"/>
      <c r="J7788" s="6"/>
      <c r="K7788" s="6"/>
      <c r="L7788" s="6"/>
      <c r="M7788" s="6"/>
      <c r="N7788" s="6"/>
      <c r="O7788" s="7"/>
      <c r="P7788" s="7"/>
      <c r="Q7788" s="7"/>
      <c r="R7788" s="6"/>
    </row>
    <row r="7789" spans="5:18">
      <c r="E7789" s="5"/>
      <c r="F7789" s="6"/>
      <c r="G7789" s="6"/>
      <c r="I7789" s="6"/>
      <c r="J7789" s="6"/>
      <c r="K7789" s="6"/>
      <c r="L7789" s="6"/>
      <c r="M7789" s="6"/>
      <c r="N7789" s="6"/>
      <c r="O7789" s="7"/>
      <c r="P7789" s="7"/>
      <c r="Q7789" s="7"/>
      <c r="R7789" s="6"/>
    </row>
    <row r="7790" spans="5:18">
      <c r="E7790" s="5"/>
      <c r="F7790" s="6"/>
      <c r="G7790" s="6"/>
      <c r="I7790" s="6"/>
      <c r="J7790" s="6"/>
      <c r="K7790" s="6"/>
      <c r="L7790" s="6"/>
      <c r="M7790" s="6"/>
      <c r="N7790" s="6"/>
      <c r="O7790" s="7"/>
      <c r="P7790" s="7"/>
      <c r="Q7790" s="7"/>
      <c r="R7790" s="6"/>
    </row>
    <row r="7791" spans="5:18">
      <c r="E7791" s="5"/>
      <c r="F7791" s="6"/>
      <c r="G7791" s="6"/>
      <c r="I7791" s="6"/>
      <c r="J7791" s="6"/>
      <c r="K7791" s="6"/>
      <c r="L7791" s="6"/>
      <c r="M7791" s="6"/>
      <c r="N7791" s="6"/>
      <c r="O7791" s="7"/>
      <c r="P7791" s="7"/>
      <c r="Q7791" s="7"/>
      <c r="R7791" s="6"/>
    </row>
    <row r="7792" spans="5:18">
      <c r="E7792" s="5"/>
      <c r="F7792" s="6"/>
      <c r="G7792" s="6"/>
      <c r="I7792" s="6"/>
      <c r="J7792" s="6"/>
      <c r="K7792" s="6"/>
      <c r="L7792" s="6"/>
      <c r="M7792" s="6"/>
      <c r="N7792" s="6"/>
      <c r="O7792" s="7"/>
      <c r="P7792" s="7"/>
      <c r="Q7792" s="7"/>
      <c r="R7792" s="6"/>
    </row>
    <row r="7793" spans="5:18">
      <c r="E7793" s="5"/>
      <c r="F7793" s="6"/>
      <c r="G7793" s="6"/>
      <c r="I7793" s="6"/>
      <c r="J7793" s="6"/>
      <c r="K7793" s="6"/>
      <c r="L7793" s="6"/>
      <c r="M7793" s="6"/>
      <c r="N7793" s="6"/>
      <c r="O7793" s="7"/>
      <c r="P7793" s="7"/>
      <c r="Q7793" s="7"/>
      <c r="R7793" s="6"/>
    </row>
    <row r="7794" spans="5:18">
      <c r="E7794" s="5"/>
      <c r="F7794" s="6"/>
      <c r="G7794" s="6"/>
      <c r="I7794" s="6"/>
      <c r="J7794" s="6"/>
      <c r="K7794" s="6"/>
      <c r="L7794" s="6"/>
      <c r="M7794" s="6"/>
      <c r="N7794" s="6"/>
      <c r="O7794" s="7"/>
      <c r="P7794" s="7"/>
      <c r="Q7794" s="7"/>
      <c r="R7794" s="6"/>
    </row>
    <row r="7795" spans="5:18">
      <c r="E7795" s="5"/>
      <c r="F7795" s="6"/>
      <c r="G7795" s="6"/>
      <c r="I7795" s="6"/>
      <c r="J7795" s="6"/>
      <c r="K7795" s="6"/>
      <c r="L7795" s="6"/>
      <c r="M7795" s="6"/>
      <c r="N7795" s="6"/>
      <c r="O7795" s="7"/>
      <c r="P7795" s="7"/>
      <c r="Q7795" s="7"/>
      <c r="R7795" s="6"/>
    </row>
    <row r="7796" spans="5:18">
      <c r="E7796" s="5"/>
      <c r="F7796" s="6"/>
      <c r="G7796" s="6"/>
      <c r="I7796" s="6"/>
      <c r="J7796" s="6"/>
      <c r="K7796" s="6"/>
      <c r="L7796" s="6"/>
      <c r="M7796" s="6"/>
      <c r="N7796" s="6"/>
      <c r="O7796" s="7"/>
      <c r="P7796" s="7"/>
      <c r="Q7796" s="7"/>
      <c r="R7796" s="6"/>
    </row>
    <row r="7797" spans="5:18">
      <c r="E7797" s="5"/>
      <c r="F7797" s="6"/>
      <c r="G7797" s="6"/>
      <c r="I7797" s="6"/>
      <c r="J7797" s="6"/>
      <c r="K7797" s="6"/>
      <c r="L7797" s="6"/>
      <c r="M7797" s="6"/>
      <c r="N7797" s="6"/>
      <c r="O7797" s="7"/>
      <c r="P7797" s="7"/>
      <c r="Q7797" s="7"/>
      <c r="R7797" s="6"/>
    </row>
    <row r="7798" spans="5:18">
      <c r="E7798" s="5"/>
      <c r="F7798" s="6"/>
      <c r="G7798" s="6"/>
      <c r="I7798" s="6"/>
      <c r="J7798" s="6"/>
      <c r="K7798" s="6"/>
      <c r="L7798" s="6"/>
      <c r="M7798" s="6"/>
      <c r="N7798" s="6"/>
      <c r="O7798" s="7"/>
      <c r="P7798" s="7"/>
      <c r="Q7798" s="7"/>
      <c r="R7798" s="6"/>
    </row>
    <row r="7799" spans="5:18">
      <c r="E7799" s="5"/>
      <c r="F7799" s="6"/>
      <c r="G7799" s="6"/>
      <c r="I7799" s="6"/>
      <c r="J7799" s="6"/>
      <c r="K7799" s="6"/>
      <c r="L7799" s="6"/>
      <c r="M7799" s="6"/>
      <c r="N7799" s="6"/>
      <c r="O7799" s="7"/>
      <c r="P7799" s="7"/>
      <c r="Q7799" s="7"/>
      <c r="R7799" s="6"/>
    </row>
    <row r="7800" spans="5:18">
      <c r="E7800" s="5"/>
      <c r="F7800" s="6"/>
      <c r="G7800" s="6"/>
      <c r="I7800" s="6"/>
      <c r="J7800" s="6"/>
      <c r="K7800" s="6"/>
      <c r="L7800" s="6"/>
      <c r="M7800" s="6"/>
      <c r="N7800" s="6"/>
      <c r="O7800" s="7"/>
      <c r="P7800" s="7"/>
      <c r="Q7800" s="7"/>
      <c r="R7800" s="6"/>
    </row>
    <row r="7801" spans="5:18">
      <c r="E7801" s="5"/>
      <c r="F7801" s="6"/>
      <c r="G7801" s="6"/>
      <c r="I7801" s="6"/>
      <c r="J7801" s="6"/>
      <c r="K7801" s="6"/>
      <c r="L7801" s="6"/>
      <c r="M7801" s="6"/>
      <c r="N7801" s="6"/>
      <c r="O7801" s="7"/>
      <c r="P7801" s="7"/>
      <c r="Q7801" s="7"/>
      <c r="R7801" s="6"/>
    </row>
    <row r="7802" spans="5:18">
      <c r="E7802" s="5"/>
      <c r="F7802" s="6"/>
      <c r="G7802" s="6"/>
      <c r="I7802" s="6"/>
      <c r="J7802" s="6"/>
      <c r="K7802" s="6"/>
      <c r="L7802" s="6"/>
      <c r="M7802" s="6"/>
      <c r="N7802" s="6"/>
      <c r="O7802" s="7"/>
      <c r="P7802" s="7"/>
      <c r="Q7802" s="7"/>
      <c r="R7802" s="6"/>
    </row>
    <row r="7803" spans="5:18">
      <c r="E7803" s="5"/>
      <c r="F7803" s="6"/>
      <c r="G7803" s="6"/>
      <c r="I7803" s="6"/>
      <c r="J7803" s="6"/>
      <c r="K7803" s="6"/>
      <c r="L7803" s="6"/>
      <c r="M7803" s="6"/>
      <c r="N7803" s="6"/>
      <c r="O7803" s="7"/>
      <c r="P7803" s="7"/>
      <c r="Q7803" s="7"/>
      <c r="R7803" s="6"/>
    </row>
    <row r="7804" spans="5:18">
      <c r="E7804" s="5"/>
      <c r="F7804" s="6"/>
      <c r="G7804" s="6"/>
      <c r="I7804" s="6"/>
      <c r="J7804" s="6"/>
      <c r="K7804" s="6"/>
      <c r="L7804" s="6"/>
      <c r="M7804" s="6"/>
      <c r="N7804" s="6"/>
      <c r="O7804" s="7"/>
      <c r="P7804" s="7"/>
      <c r="Q7804" s="7"/>
      <c r="R7804" s="6"/>
    </row>
    <row r="7805" spans="5:18">
      <c r="E7805" s="5"/>
      <c r="F7805" s="6"/>
      <c r="G7805" s="6"/>
      <c r="I7805" s="6"/>
      <c r="J7805" s="6"/>
      <c r="K7805" s="6"/>
      <c r="L7805" s="6"/>
      <c r="M7805" s="6"/>
      <c r="N7805" s="6"/>
      <c r="O7805" s="7"/>
      <c r="P7805" s="7"/>
      <c r="Q7805" s="7"/>
      <c r="R7805" s="6"/>
    </row>
    <row r="7806" spans="5:18">
      <c r="E7806" s="5"/>
      <c r="F7806" s="6"/>
      <c r="G7806" s="6"/>
      <c r="I7806" s="6"/>
      <c r="J7806" s="6"/>
      <c r="K7806" s="6"/>
      <c r="L7806" s="6"/>
      <c r="M7806" s="6"/>
      <c r="N7806" s="6"/>
      <c r="O7806" s="7"/>
      <c r="P7806" s="7"/>
      <c r="Q7806" s="7"/>
      <c r="R7806" s="6"/>
    </row>
    <row r="7807" spans="5:18">
      <c r="E7807" s="5"/>
      <c r="F7807" s="6"/>
      <c r="G7807" s="6"/>
      <c r="I7807" s="6"/>
      <c r="J7807" s="6"/>
      <c r="K7807" s="6"/>
      <c r="L7807" s="6"/>
      <c r="M7807" s="6"/>
      <c r="N7807" s="6"/>
      <c r="O7807" s="7"/>
      <c r="P7807" s="7"/>
      <c r="Q7807" s="7"/>
      <c r="R7807" s="6"/>
    </row>
    <row r="7808" spans="5:18">
      <c r="E7808" s="5"/>
      <c r="F7808" s="6"/>
      <c r="G7808" s="6"/>
      <c r="I7808" s="6"/>
      <c r="J7808" s="6"/>
      <c r="K7808" s="6"/>
      <c r="L7808" s="6"/>
      <c r="M7808" s="6"/>
      <c r="N7808" s="6"/>
      <c r="O7808" s="7"/>
      <c r="P7808" s="7"/>
      <c r="Q7808" s="7"/>
      <c r="R7808" s="6"/>
    </row>
    <row r="7809" spans="5:18">
      <c r="E7809" s="5"/>
      <c r="F7809" s="6"/>
      <c r="G7809" s="6"/>
      <c r="I7809" s="6"/>
      <c r="J7809" s="6"/>
      <c r="K7809" s="6"/>
      <c r="L7809" s="6"/>
      <c r="M7809" s="6"/>
      <c r="N7809" s="6"/>
      <c r="O7809" s="7"/>
      <c r="P7809" s="7"/>
      <c r="Q7809" s="7"/>
      <c r="R7809" s="6"/>
    </row>
    <row r="7810" spans="5:18">
      <c r="E7810" s="5"/>
      <c r="F7810" s="6"/>
      <c r="G7810" s="6"/>
      <c r="I7810" s="6"/>
      <c r="J7810" s="6"/>
      <c r="K7810" s="6"/>
      <c r="L7810" s="6"/>
      <c r="M7810" s="6"/>
      <c r="N7810" s="6"/>
      <c r="O7810" s="7"/>
      <c r="P7810" s="7"/>
      <c r="Q7810" s="7"/>
      <c r="R7810" s="6"/>
    </row>
    <row r="7811" spans="5:18">
      <c r="E7811" s="5"/>
      <c r="F7811" s="6"/>
      <c r="G7811" s="6"/>
      <c r="I7811" s="6"/>
      <c r="J7811" s="6"/>
      <c r="K7811" s="6"/>
      <c r="L7811" s="6"/>
      <c r="M7811" s="6"/>
      <c r="N7811" s="6"/>
      <c r="O7811" s="7"/>
      <c r="P7811" s="7"/>
      <c r="Q7811" s="7"/>
      <c r="R7811" s="6"/>
    </row>
    <row r="7812" spans="5:18">
      <c r="E7812" s="5"/>
      <c r="F7812" s="6"/>
      <c r="G7812" s="6"/>
      <c r="I7812" s="6"/>
      <c r="J7812" s="6"/>
      <c r="K7812" s="6"/>
      <c r="L7812" s="6"/>
      <c r="M7812" s="6"/>
      <c r="N7812" s="6"/>
      <c r="O7812" s="7"/>
      <c r="P7812" s="7"/>
      <c r="Q7812" s="7"/>
      <c r="R7812" s="6"/>
    </row>
    <row r="7813" spans="5:18">
      <c r="E7813" s="5"/>
      <c r="F7813" s="6"/>
      <c r="G7813" s="6"/>
      <c r="I7813" s="6"/>
      <c r="J7813" s="6"/>
      <c r="K7813" s="6"/>
      <c r="L7813" s="6"/>
      <c r="M7813" s="6"/>
      <c r="N7813" s="6"/>
      <c r="O7813" s="7"/>
      <c r="P7813" s="7"/>
      <c r="Q7813" s="7"/>
      <c r="R7813" s="6"/>
    </row>
    <row r="7814" spans="5:18">
      <c r="E7814" s="5"/>
      <c r="F7814" s="6"/>
      <c r="G7814" s="6"/>
      <c r="I7814" s="6"/>
      <c r="J7814" s="6"/>
      <c r="K7814" s="6"/>
      <c r="L7814" s="6"/>
      <c r="M7814" s="6"/>
      <c r="N7814" s="6"/>
      <c r="O7814" s="7"/>
      <c r="P7814" s="7"/>
      <c r="Q7814" s="7"/>
      <c r="R7814" s="6"/>
    </row>
    <row r="7815" spans="5:18">
      <c r="E7815" s="5"/>
      <c r="F7815" s="6"/>
      <c r="G7815" s="6"/>
      <c r="I7815" s="6"/>
      <c r="J7815" s="6"/>
      <c r="K7815" s="6"/>
      <c r="L7815" s="6"/>
      <c r="M7815" s="6"/>
      <c r="N7815" s="6"/>
      <c r="O7815" s="7"/>
      <c r="P7815" s="7"/>
      <c r="Q7815" s="7"/>
      <c r="R7815" s="6"/>
    </row>
    <row r="7816" spans="5:18">
      <c r="E7816" s="5"/>
      <c r="F7816" s="6"/>
      <c r="G7816" s="6"/>
      <c r="I7816" s="6"/>
      <c r="J7816" s="6"/>
      <c r="K7816" s="6"/>
      <c r="L7816" s="6"/>
      <c r="M7816" s="6"/>
      <c r="N7816" s="6"/>
      <c r="O7816" s="7"/>
      <c r="P7816" s="7"/>
      <c r="Q7816" s="7"/>
      <c r="R7816" s="6"/>
    </row>
    <row r="7817" spans="5:18">
      <c r="E7817" s="5"/>
      <c r="F7817" s="6"/>
      <c r="G7817" s="6"/>
      <c r="I7817" s="6"/>
      <c r="J7817" s="6"/>
      <c r="K7817" s="6"/>
      <c r="L7817" s="6"/>
      <c r="M7817" s="6"/>
      <c r="N7817" s="6"/>
      <c r="O7817" s="7"/>
      <c r="P7817" s="7"/>
      <c r="Q7817" s="7"/>
      <c r="R7817" s="6"/>
    </row>
    <row r="7818" spans="5:18">
      <c r="E7818" s="5"/>
      <c r="F7818" s="6"/>
      <c r="G7818" s="6"/>
      <c r="I7818" s="6"/>
      <c r="J7818" s="6"/>
      <c r="K7818" s="6"/>
      <c r="L7818" s="6"/>
      <c r="M7818" s="6"/>
      <c r="N7818" s="6"/>
      <c r="O7818" s="7"/>
      <c r="P7818" s="7"/>
      <c r="Q7818" s="7"/>
      <c r="R7818" s="6"/>
    </row>
    <row r="7819" spans="5:18">
      <c r="E7819" s="5"/>
      <c r="F7819" s="6"/>
      <c r="G7819" s="6"/>
      <c r="I7819" s="6"/>
      <c r="J7819" s="6"/>
      <c r="K7819" s="6"/>
      <c r="L7819" s="6"/>
      <c r="M7819" s="6"/>
      <c r="N7819" s="6"/>
      <c r="O7819" s="7"/>
      <c r="P7819" s="7"/>
      <c r="Q7819" s="7"/>
      <c r="R7819" s="6"/>
    </row>
    <row r="7820" spans="5:18">
      <c r="E7820" s="5"/>
      <c r="F7820" s="6"/>
      <c r="G7820" s="6"/>
      <c r="I7820" s="6"/>
      <c r="J7820" s="6"/>
      <c r="K7820" s="6"/>
      <c r="L7820" s="6"/>
      <c r="M7820" s="6"/>
      <c r="N7820" s="6"/>
      <c r="O7820" s="7"/>
      <c r="P7820" s="7"/>
      <c r="Q7820" s="7"/>
      <c r="R7820" s="6"/>
    </row>
    <row r="7821" spans="5:18">
      <c r="E7821" s="5"/>
      <c r="F7821" s="6"/>
      <c r="G7821" s="6"/>
      <c r="I7821" s="6"/>
      <c r="J7821" s="6"/>
      <c r="K7821" s="6"/>
      <c r="L7821" s="6"/>
      <c r="M7821" s="6"/>
      <c r="N7821" s="6"/>
      <c r="O7821" s="7"/>
      <c r="P7821" s="7"/>
      <c r="Q7821" s="7"/>
      <c r="R7821" s="6"/>
    </row>
    <row r="7822" spans="5:18">
      <c r="E7822" s="5"/>
      <c r="F7822" s="6"/>
      <c r="G7822" s="6"/>
      <c r="I7822" s="6"/>
      <c r="J7822" s="6"/>
      <c r="K7822" s="6"/>
      <c r="L7822" s="6"/>
      <c r="M7822" s="6"/>
      <c r="N7822" s="6"/>
      <c r="O7822" s="7"/>
      <c r="P7822" s="7"/>
      <c r="Q7822" s="7"/>
      <c r="R7822" s="6"/>
    </row>
    <row r="7823" spans="5:18">
      <c r="E7823" s="5"/>
      <c r="F7823" s="6"/>
      <c r="G7823" s="6"/>
      <c r="I7823" s="6"/>
      <c r="J7823" s="6"/>
      <c r="K7823" s="6"/>
      <c r="L7823" s="6"/>
      <c r="M7823" s="6"/>
      <c r="N7823" s="6"/>
      <c r="O7823" s="7"/>
      <c r="P7823" s="7"/>
      <c r="Q7823" s="7"/>
      <c r="R7823" s="6"/>
    </row>
    <row r="7824" spans="5:18">
      <c r="E7824" s="5"/>
      <c r="F7824" s="6"/>
      <c r="G7824" s="6"/>
      <c r="I7824" s="6"/>
      <c r="J7824" s="6"/>
      <c r="K7824" s="6"/>
      <c r="L7824" s="6"/>
      <c r="M7824" s="6"/>
      <c r="N7824" s="6"/>
      <c r="O7824" s="7"/>
      <c r="P7824" s="7"/>
      <c r="Q7824" s="7"/>
      <c r="R7824" s="6"/>
    </row>
    <row r="7825" spans="5:18">
      <c r="E7825" s="5"/>
      <c r="F7825" s="6"/>
      <c r="G7825" s="6"/>
      <c r="I7825" s="6"/>
      <c r="J7825" s="6"/>
      <c r="K7825" s="6"/>
      <c r="L7825" s="6"/>
      <c r="M7825" s="6"/>
      <c r="N7825" s="6"/>
      <c r="O7825" s="7"/>
      <c r="P7825" s="7"/>
      <c r="Q7825" s="7"/>
      <c r="R7825" s="6"/>
    </row>
    <row r="7826" spans="5:18">
      <c r="E7826" s="5"/>
      <c r="F7826" s="6"/>
      <c r="G7826" s="6"/>
      <c r="I7826" s="6"/>
      <c r="J7826" s="6"/>
      <c r="K7826" s="6"/>
      <c r="L7826" s="6"/>
      <c r="M7826" s="6"/>
      <c r="N7826" s="6"/>
      <c r="O7826" s="7"/>
      <c r="P7826" s="7"/>
      <c r="Q7826" s="7"/>
      <c r="R7826" s="6"/>
    </row>
    <row r="7827" spans="5:18">
      <c r="E7827" s="5"/>
      <c r="F7827" s="6"/>
      <c r="G7827" s="6"/>
      <c r="I7827" s="6"/>
      <c r="J7827" s="6"/>
      <c r="K7827" s="6"/>
      <c r="L7827" s="6"/>
      <c r="M7827" s="6"/>
      <c r="N7827" s="6"/>
      <c r="O7827" s="7"/>
      <c r="P7827" s="7"/>
      <c r="Q7827" s="7"/>
      <c r="R7827" s="6"/>
    </row>
    <row r="7828" spans="5:18">
      <c r="E7828" s="5"/>
      <c r="F7828" s="6"/>
      <c r="G7828" s="6"/>
      <c r="I7828" s="6"/>
      <c r="J7828" s="6"/>
      <c r="K7828" s="6"/>
      <c r="L7828" s="6"/>
      <c r="M7828" s="6"/>
      <c r="N7828" s="6"/>
      <c r="O7828" s="7"/>
      <c r="P7828" s="7"/>
      <c r="Q7828" s="7"/>
      <c r="R7828" s="6"/>
    </row>
    <row r="7829" spans="5:18">
      <c r="E7829" s="5"/>
      <c r="F7829" s="6"/>
      <c r="G7829" s="6"/>
      <c r="I7829" s="6"/>
      <c r="J7829" s="6"/>
      <c r="K7829" s="6"/>
      <c r="L7829" s="6"/>
      <c r="M7829" s="6"/>
      <c r="N7829" s="6"/>
      <c r="O7829" s="7"/>
      <c r="P7829" s="7"/>
      <c r="Q7829" s="7"/>
      <c r="R7829" s="6"/>
    </row>
    <row r="7830" spans="5:18">
      <c r="E7830" s="5"/>
      <c r="F7830" s="6"/>
      <c r="G7830" s="6"/>
      <c r="I7830" s="6"/>
      <c r="J7830" s="6"/>
      <c r="K7830" s="6"/>
      <c r="L7830" s="6"/>
      <c r="M7830" s="6"/>
      <c r="N7830" s="6"/>
      <c r="O7830" s="7"/>
      <c r="P7830" s="7"/>
      <c r="Q7830" s="7"/>
      <c r="R7830" s="6"/>
    </row>
    <row r="7831" spans="5:18">
      <c r="E7831" s="5"/>
      <c r="F7831" s="6"/>
      <c r="G7831" s="6"/>
      <c r="I7831" s="6"/>
      <c r="J7831" s="6"/>
      <c r="K7831" s="6"/>
      <c r="L7831" s="6"/>
      <c r="M7831" s="6"/>
      <c r="N7831" s="6"/>
      <c r="O7831" s="7"/>
      <c r="P7831" s="7"/>
      <c r="Q7831" s="7"/>
      <c r="R7831" s="6"/>
    </row>
    <row r="7832" spans="5:18">
      <c r="E7832" s="5"/>
      <c r="F7832" s="6"/>
      <c r="G7832" s="6"/>
      <c r="I7832" s="6"/>
      <c r="J7832" s="6"/>
      <c r="K7832" s="6"/>
      <c r="L7832" s="6"/>
      <c r="M7832" s="6"/>
      <c r="N7832" s="6"/>
      <c r="O7832" s="7"/>
      <c r="P7832" s="7"/>
      <c r="Q7832" s="7"/>
      <c r="R7832" s="6"/>
    </row>
    <row r="7833" spans="5:18">
      <c r="E7833" s="5"/>
      <c r="F7833" s="6"/>
      <c r="G7833" s="6"/>
      <c r="I7833" s="6"/>
      <c r="J7833" s="6"/>
      <c r="K7833" s="6"/>
      <c r="L7833" s="6"/>
      <c r="M7833" s="6"/>
      <c r="N7833" s="6"/>
      <c r="O7833" s="7"/>
      <c r="P7833" s="7"/>
      <c r="Q7833" s="7"/>
      <c r="R7833" s="6"/>
    </row>
    <row r="7834" spans="5:18">
      <c r="E7834" s="5"/>
      <c r="F7834" s="6"/>
      <c r="G7834" s="6"/>
      <c r="I7834" s="6"/>
      <c r="J7834" s="6"/>
      <c r="K7834" s="6"/>
      <c r="L7834" s="6"/>
      <c r="M7834" s="6"/>
      <c r="N7834" s="6"/>
      <c r="O7834" s="7"/>
      <c r="P7834" s="7"/>
      <c r="Q7834" s="7"/>
      <c r="R7834" s="6"/>
    </row>
    <row r="7835" spans="5:18">
      <c r="E7835" s="5"/>
      <c r="F7835" s="6"/>
      <c r="G7835" s="6"/>
      <c r="I7835" s="6"/>
      <c r="J7835" s="6"/>
      <c r="K7835" s="6"/>
      <c r="L7835" s="6"/>
      <c r="M7835" s="6"/>
      <c r="N7835" s="6"/>
      <c r="O7835" s="7"/>
      <c r="P7835" s="7"/>
      <c r="Q7835" s="7"/>
      <c r="R7835" s="6"/>
    </row>
    <row r="7836" spans="5:18">
      <c r="E7836" s="5"/>
      <c r="F7836" s="6"/>
      <c r="G7836" s="6"/>
      <c r="I7836" s="6"/>
      <c r="J7836" s="6"/>
      <c r="K7836" s="6"/>
      <c r="L7836" s="6"/>
      <c r="M7836" s="6"/>
      <c r="N7836" s="6"/>
      <c r="O7836" s="7"/>
      <c r="P7836" s="7"/>
      <c r="Q7836" s="7"/>
      <c r="R7836" s="6"/>
    </row>
    <row r="7837" spans="5:18">
      <c r="E7837" s="5"/>
      <c r="F7837" s="6"/>
      <c r="G7837" s="6"/>
      <c r="I7837" s="6"/>
      <c r="J7837" s="6"/>
      <c r="K7837" s="6"/>
      <c r="L7837" s="6"/>
      <c r="M7837" s="6"/>
      <c r="N7837" s="6"/>
      <c r="O7837" s="7"/>
      <c r="P7837" s="7"/>
      <c r="Q7837" s="7"/>
      <c r="R7837" s="6"/>
    </row>
    <row r="7838" spans="5:18">
      <c r="E7838" s="5"/>
      <c r="F7838" s="6"/>
      <c r="G7838" s="6"/>
      <c r="I7838" s="6"/>
      <c r="J7838" s="6"/>
      <c r="K7838" s="6"/>
      <c r="L7838" s="6"/>
      <c r="M7838" s="6"/>
      <c r="N7838" s="6"/>
      <c r="O7838" s="7"/>
      <c r="P7838" s="7"/>
      <c r="Q7838" s="7"/>
      <c r="R7838" s="6"/>
    </row>
    <row r="7839" spans="5:18">
      <c r="E7839" s="5"/>
      <c r="F7839" s="6"/>
      <c r="G7839" s="6"/>
      <c r="I7839" s="6"/>
      <c r="J7839" s="6"/>
      <c r="K7839" s="6"/>
      <c r="L7839" s="6"/>
      <c r="M7839" s="6"/>
      <c r="N7839" s="6"/>
      <c r="O7839" s="7"/>
      <c r="P7839" s="7"/>
      <c r="Q7839" s="7"/>
      <c r="R7839" s="6"/>
    </row>
    <row r="7840" spans="5:18">
      <c r="E7840" s="5"/>
      <c r="F7840" s="6"/>
      <c r="G7840" s="6"/>
      <c r="I7840" s="6"/>
      <c r="J7840" s="6"/>
      <c r="K7840" s="6"/>
      <c r="L7840" s="6"/>
      <c r="M7840" s="6"/>
      <c r="N7840" s="6"/>
      <c r="O7840" s="7"/>
      <c r="P7840" s="7"/>
      <c r="Q7840" s="7"/>
      <c r="R7840" s="6"/>
    </row>
    <row r="7841" spans="5:18">
      <c r="E7841" s="5"/>
      <c r="F7841" s="6"/>
      <c r="G7841" s="6"/>
      <c r="I7841" s="6"/>
      <c r="J7841" s="6"/>
      <c r="K7841" s="6"/>
      <c r="L7841" s="6"/>
      <c r="M7841" s="6"/>
      <c r="N7841" s="6"/>
      <c r="O7841" s="7"/>
      <c r="P7841" s="7"/>
      <c r="Q7841" s="7"/>
      <c r="R7841" s="6"/>
    </row>
    <row r="7842" spans="5:18">
      <c r="E7842" s="5"/>
      <c r="F7842" s="6"/>
      <c r="G7842" s="6"/>
      <c r="I7842" s="6"/>
      <c r="J7842" s="6"/>
      <c r="K7842" s="6"/>
      <c r="L7842" s="6"/>
      <c r="M7842" s="6"/>
      <c r="N7842" s="6"/>
      <c r="O7842" s="7"/>
      <c r="P7842" s="7"/>
      <c r="Q7842" s="7"/>
      <c r="R7842" s="6"/>
    </row>
    <row r="7843" spans="5:18">
      <c r="E7843" s="5"/>
      <c r="F7843" s="6"/>
      <c r="G7843" s="6"/>
      <c r="I7843" s="6"/>
      <c r="J7843" s="6"/>
      <c r="K7843" s="6"/>
      <c r="L7843" s="6"/>
      <c r="M7843" s="6"/>
      <c r="N7843" s="6"/>
      <c r="O7843" s="7"/>
      <c r="P7843" s="7"/>
      <c r="Q7843" s="7"/>
      <c r="R7843" s="6"/>
    </row>
    <row r="7844" spans="5:18">
      <c r="E7844" s="5"/>
      <c r="F7844" s="6"/>
      <c r="G7844" s="6"/>
      <c r="I7844" s="6"/>
      <c r="J7844" s="6"/>
      <c r="K7844" s="6"/>
      <c r="L7844" s="6"/>
      <c r="M7844" s="6"/>
      <c r="N7844" s="6"/>
      <c r="O7844" s="7"/>
      <c r="P7844" s="7"/>
      <c r="Q7844" s="7"/>
      <c r="R7844" s="6"/>
    </row>
    <row r="7845" spans="5:18">
      <c r="E7845" s="5"/>
      <c r="F7845" s="6"/>
      <c r="G7845" s="6"/>
      <c r="I7845" s="6"/>
      <c r="J7845" s="6"/>
      <c r="K7845" s="6"/>
      <c r="L7845" s="6"/>
      <c r="M7845" s="6"/>
      <c r="N7845" s="6"/>
      <c r="O7845" s="7"/>
      <c r="P7845" s="7"/>
      <c r="Q7845" s="7"/>
      <c r="R7845" s="6"/>
    </row>
    <row r="7846" spans="5:18">
      <c r="E7846" s="5"/>
      <c r="F7846" s="6"/>
      <c r="G7846" s="6"/>
      <c r="I7846" s="6"/>
      <c r="J7846" s="6"/>
      <c r="K7846" s="6"/>
      <c r="L7846" s="6"/>
      <c r="M7846" s="6"/>
      <c r="N7846" s="6"/>
      <c r="O7846" s="7"/>
      <c r="P7846" s="7"/>
      <c r="Q7846" s="7"/>
      <c r="R7846" s="6"/>
    </row>
    <row r="7847" spans="5:18">
      <c r="E7847" s="5"/>
      <c r="F7847" s="6"/>
      <c r="G7847" s="6"/>
      <c r="I7847" s="6"/>
      <c r="J7847" s="6"/>
      <c r="K7847" s="6"/>
      <c r="L7847" s="6"/>
      <c r="M7847" s="6"/>
      <c r="N7847" s="6"/>
      <c r="O7847" s="7"/>
      <c r="P7847" s="7"/>
      <c r="Q7847" s="7"/>
      <c r="R7847" s="6"/>
    </row>
    <row r="7848" spans="5:18">
      <c r="E7848" s="5"/>
      <c r="F7848" s="6"/>
      <c r="G7848" s="6"/>
      <c r="I7848" s="6"/>
      <c r="J7848" s="6"/>
      <c r="K7848" s="6"/>
      <c r="L7848" s="6"/>
      <c r="M7848" s="6"/>
      <c r="N7848" s="6"/>
      <c r="O7848" s="7"/>
      <c r="P7848" s="7"/>
      <c r="Q7848" s="7"/>
      <c r="R7848" s="6"/>
    </row>
    <row r="7849" spans="5:18">
      <c r="E7849" s="5"/>
      <c r="F7849" s="6"/>
      <c r="G7849" s="6"/>
      <c r="I7849" s="6"/>
      <c r="J7849" s="6"/>
      <c r="K7849" s="6"/>
      <c r="L7849" s="6"/>
      <c r="M7849" s="6"/>
      <c r="N7849" s="6"/>
      <c r="O7849" s="7"/>
      <c r="P7849" s="7"/>
      <c r="Q7849" s="7"/>
      <c r="R7849" s="6"/>
    </row>
    <row r="7850" spans="5:18">
      <c r="E7850" s="5"/>
      <c r="F7850" s="6"/>
      <c r="G7850" s="6"/>
      <c r="I7850" s="6"/>
      <c r="J7850" s="6"/>
      <c r="K7850" s="6"/>
      <c r="L7850" s="6"/>
      <c r="M7850" s="6"/>
      <c r="N7850" s="6"/>
      <c r="O7850" s="7"/>
      <c r="P7850" s="7"/>
      <c r="Q7850" s="7"/>
      <c r="R7850" s="6"/>
    </row>
    <row r="7851" spans="5:18">
      <c r="E7851" s="5"/>
      <c r="F7851" s="6"/>
      <c r="G7851" s="6"/>
      <c r="I7851" s="6"/>
      <c r="J7851" s="6"/>
      <c r="K7851" s="6"/>
      <c r="L7851" s="6"/>
      <c r="M7851" s="6"/>
      <c r="N7851" s="6"/>
      <c r="O7851" s="7"/>
      <c r="P7851" s="7"/>
      <c r="Q7851" s="7"/>
      <c r="R7851" s="6"/>
    </row>
    <row r="7852" spans="5:18">
      <c r="E7852" s="5"/>
      <c r="F7852" s="6"/>
      <c r="G7852" s="6"/>
      <c r="I7852" s="6"/>
      <c r="J7852" s="6"/>
      <c r="K7852" s="6"/>
      <c r="L7852" s="6"/>
      <c r="M7852" s="6"/>
      <c r="N7852" s="6"/>
      <c r="O7852" s="7"/>
      <c r="P7852" s="7"/>
      <c r="Q7852" s="7"/>
      <c r="R7852" s="6"/>
    </row>
    <row r="7853" spans="5:18">
      <c r="E7853" s="5"/>
      <c r="F7853" s="6"/>
      <c r="G7853" s="6"/>
      <c r="I7853" s="6"/>
      <c r="J7853" s="6"/>
      <c r="K7853" s="6"/>
      <c r="L7853" s="6"/>
      <c r="M7853" s="6"/>
      <c r="N7853" s="6"/>
      <c r="O7853" s="7"/>
      <c r="P7853" s="7"/>
      <c r="Q7853" s="7"/>
      <c r="R7853" s="6"/>
    </row>
    <row r="7854" spans="5:18">
      <c r="E7854" s="5"/>
      <c r="F7854" s="6"/>
      <c r="G7854" s="6"/>
      <c r="I7854" s="6"/>
      <c r="J7854" s="6"/>
      <c r="K7854" s="6"/>
      <c r="L7854" s="6"/>
      <c r="M7854" s="6"/>
      <c r="N7854" s="6"/>
      <c r="O7854" s="7"/>
      <c r="P7854" s="7"/>
      <c r="Q7854" s="7"/>
      <c r="R7854" s="6"/>
    </row>
    <row r="7855" spans="5:18">
      <c r="E7855" s="5"/>
      <c r="F7855" s="6"/>
      <c r="G7855" s="6"/>
      <c r="I7855" s="6"/>
      <c r="J7855" s="6"/>
      <c r="K7855" s="6"/>
      <c r="L7855" s="6"/>
      <c r="M7855" s="6"/>
      <c r="N7855" s="6"/>
      <c r="O7855" s="7"/>
      <c r="P7855" s="7"/>
      <c r="Q7855" s="7"/>
      <c r="R7855" s="6"/>
    </row>
    <row r="7856" spans="5:18">
      <c r="E7856" s="5"/>
      <c r="F7856" s="6"/>
      <c r="G7856" s="6"/>
      <c r="I7856" s="6"/>
      <c r="J7856" s="6"/>
      <c r="K7856" s="6"/>
      <c r="L7856" s="6"/>
      <c r="M7856" s="6"/>
      <c r="N7856" s="6"/>
      <c r="O7856" s="7"/>
      <c r="P7856" s="7"/>
      <c r="Q7856" s="7"/>
      <c r="R7856" s="6"/>
    </row>
    <row r="7857" spans="5:18">
      <c r="E7857" s="5"/>
      <c r="F7857" s="6"/>
      <c r="G7857" s="6"/>
      <c r="I7857" s="6"/>
      <c r="J7857" s="6"/>
      <c r="K7857" s="6"/>
      <c r="L7857" s="6"/>
      <c r="M7857" s="6"/>
      <c r="N7857" s="6"/>
      <c r="O7857" s="7"/>
      <c r="P7857" s="7"/>
      <c r="Q7857" s="7"/>
      <c r="R7857" s="6"/>
    </row>
    <row r="7858" spans="5:18">
      <c r="E7858" s="5"/>
      <c r="F7858" s="6"/>
      <c r="G7858" s="6"/>
      <c r="I7858" s="6"/>
      <c r="J7858" s="6"/>
      <c r="K7858" s="6"/>
      <c r="L7858" s="6"/>
      <c r="M7858" s="6"/>
      <c r="N7858" s="6"/>
      <c r="O7858" s="7"/>
      <c r="P7858" s="7"/>
      <c r="Q7858" s="7"/>
      <c r="R7858" s="6"/>
    </row>
    <row r="7859" spans="5:18">
      <c r="E7859" s="5"/>
      <c r="F7859" s="6"/>
      <c r="G7859" s="6"/>
      <c r="I7859" s="6"/>
      <c r="J7859" s="6"/>
      <c r="K7859" s="6"/>
      <c r="L7859" s="6"/>
      <c r="M7859" s="6"/>
      <c r="N7859" s="6"/>
      <c r="O7859" s="7"/>
      <c r="P7859" s="7"/>
      <c r="Q7859" s="7"/>
      <c r="R7859" s="6"/>
    </row>
    <row r="7860" spans="5:18">
      <c r="E7860" s="5"/>
      <c r="F7860" s="6"/>
      <c r="G7860" s="6"/>
      <c r="I7860" s="6"/>
      <c r="J7860" s="6"/>
      <c r="K7860" s="6"/>
      <c r="L7860" s="6"/>
      <c r="M7860" s="6"/>
      <c r="N7860" s="6"/>
      <c r="O7860" s="7"/>
      <c r="P7860" s="7"/>
      <c r="Q7860" s="7"/>
      <c r="R7860" s="6"/>
    </row>
    <row r="7861" spans="5:18">
      <c r="E7861" s="5"/>
      <c r="F7861" s="6"/>
      <c r="G7861" s="6"/>
      <c r="I7861" s="6"/>
      <c r="J7861" s="6"/>
      <c r="K7861" s="6"/>
      <c r="L7861" s="6"/>
      <c r="M7861" s="6"/>
      <c r="N7861" s="6"/>
      <c r="O7861" s="7"/>
      <c r="P7861" s="7"/>
      <c r="Q7861" s="7"/>
      <c r="R7861" s="6"/>
    </row>
    <row r="7862" spans="5:18">
      <c r="E7862" s="5"/>
      <c r="F7862" s="6"/>
      <c r="G7862" s="6"/>
      <c r="I7862" s="6"/>
      <c r="J7862" s="6"/>
      <c r="K7862" s="6"/>
      <c r="L7862" s="6"/>
      <c r="M7862" s="6"/>
      <c r="N7862" s="6"/>
      <c r="O7862" s="7"/>
      <c r="P7862" s="7"/>
      <c r="Q7862" s="7"/>
      <c r="R7862" s="6"/>
    </row>
    <row r="7863" spans="5:18">
      <c r="E7863" s="5"/>
      <c r="F7863" s="6"/>
      <c r="G7863" s="6"/>
      <c r="I7863" s="6"/>
      <c r="J7863" s="6"/>
      <c r="K7863" s="6"/>
      <c r="L7863" s="6"/>
      <c r="M7863" s="6"/>
      <c r="N7863" s="6"/>
      <c r="O7863" s="7"/>
      <c r="P7863" s="7"/>
      <c r="Q7863" s="7"/>
      <c r="R7863" s="6"/>
    </row>
    <row r="7864" spans="5:18">
      <c r="E7864" s="5"/>
      <c r="F7864" s="6"/>
      <c r="G7864" s="6"/>
      <c r="I7864" s="6"/>
      <c r="J7864" s="6"/>
      <c r="K7864" s="6"/>
      <c r="L7864" s="6"/>
      <c r="M7864" s="6"/>
      <c r="N7864" s="6"/>
      <c r="O7864" s="7"/>
      <c r="P7864" s="7"/>
      <c r="Q7864" s="7"/>
      <c r="R7864" s="6"/>
    </row>
    <row r="7865" spans="5:18">
      <c r="E7865" s="5"/>
      <c r="F7865" s="6"/>
      <c r="G7865" s="6"/>
      <c r="I7865" s="6"/>
      <c r="J7865" s="6"/>
      <c r="K7865" s="6"/>
      <c r="L7865" s="6"/>
      <c r="M7865" s="6"/>
      <c r="N7865" s="6"/>
      <c r="O7865" s="7"/>
      <c r="P7865" s="7"/>
      <c r="Q7865" s="7"/>
      <c r="R7865" s="6"/>
    </row>
    <row r="7866" spans="5:18">
      <c r="E7866" s="5"/>
      <c r="F7866" s="6"/>
      <c r="G7866" s="6"/>
      <c r="I7866" s="6"/>
      <c r="J7866" s="6"/>
      <c r="K7866" s="6"/>
      <c r="L7866" s="6"/>
      <c r="M7866" s="6"/>
      <c r="N7866" s="6"/>
      <c r="O7866" s="7"/>
      <c r="P7866" s="7"/>
      <c r="Q7866" s="7"/>
      <c r="R7866" s="6"/>
    </row>
    <row r="7867" spans="5:18">
      <c r="E7867" s="5"/>
      <c r="F7867" s="6"/>
      <c r="G7867" s="6"/>
      <c r="I7867" s="6"/>
      <c r="J7867" s="6"/>
      <c r="K7867" s="6"/>
      <c r="L7867" s="6"/>
      <c r="M7867" s="6"/>
      <c r="N7867" s="6"/>
      <c r="O7867" s="7"/>
      <c r="P7867" s="7"/>
      <c r="Q7867" s="7"/>
      <c r="R7867" s="6"/>
    </row>
    <row r="7868" spans="5:18">
      <c r="E7868" s="5"/>
      <c r="F7868" s="6"/>
      <c r="G7868" s="6"/>
      <c r="I7868" s="6"/>
      <c r="J7868" s="6"/>
      <c r="K7868" s="6"/>
      <c r="L7868" s="6"/>
      <c r="M7868" s="6"/>
      <c r="N7868" s="6"/>
      <c r="O7868" s="7"/>
      <c r="P7868" s="7"/>
      <c r="Q7868" s="7"/>
      <c r="R7868" s="6"/>
    </row>
    <row r="7869" spans="5:18">
      <c r="E7869" s="5"/>
      <c r="F7869" s="6"/>
      <c r="G7869" s="6"/>
      <c r="I7869" s="6"/>
      <c r="J7869" s="6"/>
      <c r="K7869" s="6"/>
      <c r="L7869" s="6"/>
      <c r="M7869" s="6"/>
      <c r="N7869" s="6"/>
      <c r="O7869" s="7"/>
      <c r="P7869" s="7"/>
      <c r="Q7869" s="7"/>
      <c r="R7869" s="6"/>
    </row>
    <row r="7870" spans="5:18">
      <c r="E7870" s="5"/>
      <c r="F7870" s="6"/>
      <c r="G7870" s="6"/>
      <c r="I7870" s="6"/>
      <c r="J7870" s="6"/>
      <c r="K7870" s="6"/>
      <c r="L7870" s="6"/>
      <c r="M7870" s="6"/>
      <c r="N7870" s="6"/>
      <c r="O7870" s="7"/>
      <c r="P7870" s="7"/>
      <c r="Q7870" s="7"/>
      <c r="R7870" s="6"/>
    </row>
    <row r="7871" spans="5:18">
      <c r="E7871" s="5"/>
      <c r="F7871" s="6"/>
      <c r="G7871" s="6"/>
      <c r="I7871" s="6"/>
      <c r="J7871" s="6"/>
      <c r="K7871" s="6"/>
      <c r="L7871" s="6"/>
      <c r="M7871" s="6"/>
      <c r="N7871" s="6"/>
      <c r="O7871" s="7"/>
      <c r="P7871" s="7"/>
      <c r="Q7871" s="7"/>
      <c r="R7871" s="6"/>
    </row>
    <row r="7872" spans="5:18">
      <c r="E7872" s="5"/>
      <c r="F7872" s="6"/>
      <c r="G7872" s="6"/>
      <c r="I7872" s="6"/>
      <c r="J7872" s="6"/>
      <c r="K7872" s="6"/>
      <c r="L7872" s="6"/>
      <c r="M7872" s="6"/>
      <c r="N7872" s="6"/>
      <c r="O7872" s="7"/>
      <c r="P7872" s="7"/>
      <c r="Q7872" s="7"/>
      <c r="R7872" s="6"/>
    </row>
    <row r="7873" spans="5:18">
      <c r="E7873" s="5"/>
      <c r="F7873" s="6"/>
      <c r="G7873" s="6"/>
      <c r="I7873" s="6"/>
      <c r="J7873" s="6"/>
      <c r="K7873" s="6"/>
      <c r="L7873" s="6"/>
      <c r="M7873" s="6"/>
      <c r="N7873" s="6"/>
      <c r="O7873" s="7"/>
      <c r="P7873" s="7"/>
      <c r="Q7873" s="7"/>
      <c r="R7873" s="6"/>
    </row>
    <row r="7874" spans="5:18">
      <c r="E7874" s="5"/>
      <c r="F7874" s="6"/>
      <c r="G7874" s="6"/>
      <c r="I7874" s="6"/>
      <c r="J7874" s="6"/>
      <c r="K7874" s="6"/>
      <c r="L7874" s="6"/>
      <c r="M7874" s="6"/>
      <c r="N7874" s="6"/>
      <c r="O7874" s="7"/>
      <c r="P7874" s="7"/>
      <c r="Q7874" s="7"/>
      <c r="R7874" s="6"/>
    </row>
    <row r="7875" spans="5:18">
      <c r="E7875" s="5"/>
      <c r="F7875" s="6"/>
      <c r="G7875" s="6"/>
      <c r="I7875" s="6"/>
      <c r="J7875" s="6"/>
      <c r="K7875" s="6"/>
      <c r="L7875" s="6"/>
      <c r="M7875" s="6"/>
      <c r="N7875" s="6"/>
      <c r="O7875" s="7"/>
      <c r="P7875" s="7"/>
      <c r="Q7875" s="7"/>
      <c r="R7875" s="6"/>
    </row>
    <row r="7876" spans="5:18">
      <c r="E7876" s="5"/>
      <c r="F7876" s="6"/>
      <c r="G7876" s="6"/>
      <c r="I7876" s="6"/>
      <c r="J7876" s="6"/>
      <c r="K7876" s="6"/>
      <c r="L7876" s="6"/>
      <c r="M7876" s="6"/>
      <c r="N7876" s="6"/>
      <c r="O7876" s="7"/>
      <c r="P7876" s="7"/>
      <c r="Q7876" s="7"/>
      <c r="R7876" s="6"/>
    </row>
    <row r="7877" spans="5:18">
      <c r="E7877" s="5"/>
      <c r="F7877" s="6"/>
      <c r="G7877" s="6"/>
      <c r="I7877" s="6"/>
      <c r="J7877" s="6"/>
      <c r="K7877" s="6"/>
      <c r="L7877" s="6"/>
      <c r="M7877" s="6"/>
      <c r="N7877" s="6"/>
      <c r="O7877" s="7"/>
      <c r="P7877" s="7"/>
      <c r="Q7877" s="7"/>
      <c r="R7877" s="6"/>
    </row>
    <row r="7878" spans="5:18">
      <c r="E7878" s="5"/>
      <c r="F7878" s="6"/>
      <c r="G7878" s="6"/>
      <c r="I7878" s="6"/>
      <c r="J7878" s="6"/>
      <c r="K7878" s="6"/>
      <c r="L7878" s="6"/>
      <c r="M7878" s="6"/>
      <c r="N7878" s="6"/>
      <c r="O7878" s="7"/>
      <c r="P7878" s="7"/>
      <c r="Q7878" s="7"/>
      <c r="R7878" s="6"/>
    </row>
    <row r="7879" spans="5:18">
      <c r="E7879" s="5"/>
      <c r="F7879" s="6"/>
      <c r="G7879" s="6"/>
      <c r="I7879" s="6"/>
      <c r="J7879" s="6"/>
      <c r="K7879" s="6"/>
      <c r="L7879" s="6"/>
      <c r="M7879" s="6"/>
      <c r="N7879" s="6"/>
      <c r="O7879" s="7"/>
      <c r="P7879" s="7"/>
      <c r="Q7879" s="7"/>
      <c r="R7879" s="6"/>
    </row>
    <row r="7880" spans="5:18">
      <c r="E7880" s="5"/>
      <c r="F7880" s="6"/>
      <c r="G7880" s="6"/>
      <c r="I7880" s="6"/>
      <c r="J7880" s="6"/>
      <c r="K7880" s="6"/>
      <c r="L7880" s="6"/>
      <c r="M7880" s="6"/>
      <c r="N7880" s="6"/>
      <c r="O7880" s="7"/>
      <c r="P7880" s="7"/>
      <c r="Q7880" s="7"/>
      <c r="R7880" s="6"/>
    </row>
    <row r="7881" spans="5:18">
      <c r="E7881" s="5"/>
      <c r="F7881" s="6"/>
      <c r="G7881" s="6"/>
      <c r="I7881" s="6"/>
      <c r="J7881" s="6"/>
      <c r="K7881" s="6"/>
      <c r="L7881" s="6"/>
      <c r="M7881" s="6"/>
      <c r="N7881" s="6"/>
      <c r="O7881" s="7"/>
      <c r="P7881" s="7"/>
      <c r="Q7881" s="7"/>
      <c r="R7881" s="6"/>
    </row>
    <row r="7882" spans="5:18">
      <c r="E7882" s="5"/>
      <c r="F7882" s="6"/>
      <c r="G7882" s="6"/>
      <c r="I7882" s="6"/>
      <c r="J7882" s="6"/>
      <c r="K7882" s="6"/>
      <c r="L7882" s="6"/>
      <c r="M7882" s="6"/>
      <c r="N7882" s="6"/>
      <c r="O7882" s="7"/>
      <c r="P7882" s="7"/>
      <c r="Q7882" s="7"/>
      <c r="R7882" s="6"/>
    </row>
    <row r="7883" spans="5:18">
      <c r="E7883" s="5"/>
      <c r="F7883" s="6"/>
      <c r="G7883" s="6"/>
      <c r="I7883" s="6"/>
      <c r="J7883" s="6"/>
      <c r="K7883" s="6"/>
      <c r="L7883" s="6"/>
      <c r="M7883" s="6"/>
      <c r="N7883" s="6"/>
      <c r="O7883" s="7"/>
      <c r="P7883" s="7"/>
      <c r="Q7883" s="7"/>
      <c r="R7883" s="6"/>
    </row>
    <row r="7884" spans="5:18">
      <c r="E7884" s="5"/>
      <c r="F7884" s="6"/>
      <c r="G7884" s="6"/>
      <c r="I7884" s="6"/>
      <c r="J7884" s="6"/>
      <c r="K7884" s="6"/>
      <c r="L7884" s="6"/>
      <c r="M7884" s="6"/>
      <c r="N7884" s="6"/>
      <c r="O7884" s="7"/>
      <c r="P7884" s="7"/>
      <c r="Q7884" s="7"/>
      <c r="R7884" s="6"/>
    </row>
    <row r="7885" spans="5:18">
      <c r="E7885" s="5"/>
      <c r="F7885" s="6"/>
      <c r="G7885" s="6"/>
      <c r="I7885" s="6"/>
      <c r="J7885" s="6"/>
      <c r="K7885" s="6"/>
      <c r="L7885" s="6"/>
      <c r="M7885" s="6"/>
      <c r="N7885" s="6"/>
      <c r="O7885" s="7"/>
      <c r="P7885" s="7"/>
      <c r="Q7885" s="7"/>
      <c r="R7885" s="6"/>
    </row>
    <row r="7886" spans="5:18">
      <c r="E7886" s="5"/>
      <c r="F7886" s="6"/>
      <c r="G7886" s="6"/>
      <c r="I7886" s="6"/>
      <c r="J7886" s="6"/>
      <c r="K7886" s="6"/>
      <c r="L7886" s="6"/>
      <c r="M7886" s="6"/>
      <c r="N7886" s="6"/>
      <c r="O7886" s="7"/>
      <c r="P7886" s="7"/>
      <c r="Q7886" s="7"/>
      <c r="R7886" s="6"/>
    </row>
    <row r="7887" spans="5:18">
      <c r="E7887" s="5"/>
      <c r="F7887" s="6"/>
      <c r="G7887" s="6"/>
      <c r="I7887" s="6"/>
      <c r="J7887" s="6"/>
      <c r="K7887" s="6"/>
      <c r="L7887" s="6"/>
      <c r="M7887" s="6"/>
      <c r="N7887" s="6"/>
      <c r="O7887" s="7"/>
      <c r="P7887" s="7"/>
      <c r="Q7887" s="7"/>
      <c r="R7887" s="6"/>
    </row>
    <row r="7888" spans="5:18">
      <c r="E7888" s="5"/>
      <c r="F7888" s="6"/>
      <c r="G7888" s="6"/>
      <c r="I7888" s="6"/>
      <c r="J7888" s="6"/>
      <c r="K7888" s="6"/>
      <c r="L7888" s="6"/>
      <c r="M7888" s="6"/>
      <c r="N7888" s="6"/>
      <c r="O7888" s="7"/>
      <c r="P7888" s="7"/>
      <c r="Q7888" s="7"/>
      <c r="R7888" s="6"/>
    </row>
    <row r="7889" spans="5:18">
      <c r="E7889" s="5"/>
      <c r="F7889" s="6"/>
      <c r="G7889" s="6"/>
      <c r="I7889" s="6"/>
      <c r="J7889" s="6"/>
      <c r="K7889" s="6"/>
      <c r="L7889" s="6"/>
      <c r="M7889" s="6"/>
      <c r="N7889" s="6"/>
      <c r="O7889" s="7"/>
      <c r="P7889" s="7"/>
      <c r="Q7889" s="7"/>
      <c r="R7889" s="6"/>
    </row>
    <row r="7890" spans="5:18">
      <c r="E7890" s="5"/>
      <c r="F7890" s="6"/>
      <c r="G7890" s="6"/>
      <c r="I7890" s="6"/>
      <c r="J7890" s="6"/>
      <c r="K7890" s="6"/>
      <c r="L7890" s="6"/>
      <c r="M7890" s="6"/>
      <c r="N7890" s="6"/>
      <c r="O7890" s="7"/>
      <c r="P7890" s="7"/>
      <c r="Q7890" s="7"/>
      <c r="R7890" s="6"/>
    </row>
    <row r="7891" spans="5:18">
      <c r="E7891" s="5"/>
      <c r="F7891" s="6"/>
      <c r="G7891" s="6"/>
      <c r="I7891" s="6"/>
      <c r="J7891" s="6"/>
      <c r="K7891" s="6"/>
      <c r="L7891" s="6"/>
      <c r="M7891" s="6"/>
      <c r="N7891" s="6"/>
      <c r="O7891" s="7"/>
      <c r="P7891" s="7"/>
      <c r="Q7891" s="7"/>
      <c r="R7891" s="6"/>
    </row>
    <row r="7892" spans="5:18">
      <c r="E7892" s="5"/>
      <c r="F7892" s="6"/>
      <c r="G7892" s="6"/>
      <c r="I7892" s="6"/>
      <c r="J7892" s="6"/>
      <c r="K7892" s="6"/>
      <c r="L7892" s="6"/>
      <c r="M7892" s="6"/>
      <c r="N7892" s="6"/>
      <c r="O7892" s="7"/>
      <c r="P7892" s="7"/>
      <c r="Q7892" s="7"/>
      <c r="R7892" s="6"/>
    </row>
    <row r="7893" spans="5:18">
      <c r="E7893" s="5"/>
      <c r="F7893" s="6"/>
      <c r="G7893" s="6"/>
      <c r="I7893" s="6"/>
      <c r="J7893" s="6"/>
      <c r="K7893" s="6"/>
      <c r="L7893" s="6"/>
      <c r="M7893" s="6"/>
      <c r="N7893" s="6"/>
      <c r="O7893" s="7"/>
      <c r="P7893" s="7"/>
      <c r="Q7893" s="7"/>
      <c r="R7893" s="6"/>
    </row>
    <row r="7894" spans="5:18">
      <c r="E7894" s="5"/>
      <c r="F7894" s="6"/>
      <c r="G7894" s="6"/>
      <c r="I7894" s="6"/>
      <c r="J7894" s="6"/>
      <c r="K7894" s="6"/>
      <c r="L7894" s="6"/>
      <c r="M7894" s="6"/>
      <c r="N7894" s="6"/>
      <c r="O7894" s="7"/>
      <c r="P7894" s="7"/>
      <c r="Q7894" s="7"/>
      <c r="R7894" s="6"/>
    </row>
  </sheetData>
  <autoFilter ref="B1:BE114" xr:uid="{00000000-0001-0000-0700-000000000000}">
    <filterColumn colId="13">
      <filters>
        <filter val="High risk supplier"/>
        <filter val="Negligible risk Supplier"/>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4:J9"/>
  <sheetViews>
    <sheetView workbookViewId="0">
      <selection activeCell="E12" sqref="E12"/>
    </sheetView>
  </sheetViews>
  <sheetFormatPr baseColWidth="10" defaultColWidth="9" defaultRowHeight="12.75" customHeight="1"/>
  <cols>
    <col min="4" max="4" width="16.54296875" customWidth="1"/>
    <col min="7" max="7" width="24.1796875" customWidth="1"/>
    <col min="8" max="8" width="29.1796875" customWidth="1"/>
    <col min="9" max="10" width="18.453125" customWidth="1"/>
  </cols>
  <sheetData>
    <row r="4" spans="4:10" ht="13.4" customHeight="1">
      <c r="D4" s="317" t="s">
        <v>3008</v>
      </c>
      <c r="E4" s="317"/>
      <c r="F4" s="317"/>
      <c r="G4" s="317"/>
      <c r="H4" s="317"/>
      <c r="I4" s="317"/>
      <c r="J4" s="317"/>
    </row>
    <row r="5" spans="4:10" ht="13.4" customHeight="1">
      <c r="D5" s="317"/>
      <c r="E5" s="317"/>
      <c r="F5" s="317"/>
      <c r="G5" s="317"/>
      <c r="H5" s="317"/>
      <c r="I5" s="317"/>
      <c r="J5" s="317"/>
    </row>
    <row r="6" spans="4:10" ht="13.4" customHeight="1">
      <c r="D6" s="317"/>
      <c r="E6" s="317"/>
      <c r="F6" s="317"/>
      <c r="G6" s="317"/>
      <c r="H6" s="317"/>
      <c r="I6" s="317"/>
      <c r="J6" s="317"/>
    </row>
    <row r="7" spans="4:10" ht="19.5" customHeight="1">
      <c r="D7" s="1" t="s">
        <v>3009</v>
      </c>
      <c r="E7" s="323" t="s">
        <v>3010</v>
      </c>
      <c r="F7" s="324"/>
      <c r="G7" s="325" t="s">
        <v>3011</v>
      </c>
      <c r="H7" s="324"/>
      <c r="I7" s="326" t="s">
        <v>3012</v>
      </c>
      <c r="J7" s="326"/>
    </row>
    <row r="8" spans="4:10" ht="108" customHeight="1">
      <c r="D8" s="2" t="s">
        <v>3013</v>
      </c>
      <c r="E8" s="318" t="s">
        <v>3014</v>
      </c>
      <c r="F8" s="319"/>
      <c r="G8" s="320" t="s">
        <v>3015</v>
      </c>
      <c r="H8" s="321"/>
      <c r="I8" s="322"/>
      <c r="J8" s="322"/>
    </row>
    <row r="9" spans="4:10" ht="102" customHeight="1">
      <c r="D9" s="2" t="s">
        <v>3016</v>
      </c>
      <c r="E9" s="311" t="s">
        <v>3017</v>
      </c>
      <c r="F9" s="312"/>
      <c r="G9" s="313" t="s">
        <v>3018</v>
      </c>
      <c r="H9" s="314"/>
      <c r="I9" s="315"/>
      <c r="J9" s="316"/>
    </row>
  </sheetData>
  <mergeCells count="10">
    <mergeCell ref="E9:F9"/>
    <mergeCell ref="G9:H9"/>
    <mergeCell ref="I9:J9"/>
    <mergeCell ref="D4:J6"/>
    <mergeCell ref="E8:F8"/>
    <mergeCell ref="G8:H8"/>
    <mergeCell ref="I8:J8"/>
    <mergeCell ref="E7:F7"/>
    <mergeCell ref="G7:H7"/>
    <mergeCell ref="I7:J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BEE8F81AD5A342A5A3CC5695C4AF4E" ma:contentTypeVersion="16" ma:contentTypeDescription="Create a new document." ma:contentTypeScope="" ma:versionID="a19d0028b7b24ff2740487c99d0b6686">
  <xsd:schema xmlns:xsd="http://www.w3.org/2001/XMLSchema" xmlns:xs="http://www.w3.org/2001/XMLSchema" xmlns:p="http://schemas.microsoft.com/office/2006/metadata/properties" xmlns:ns3="0497804b-9db4-4ce4-b280-44b9e06241b1" xmlns:ns4="f9d5d82f-d6a8-46f4-839d-ad63cb870aea" targetNamespace="http://schemas.microsoft.com/office/2006/metadata/properties" ma:root="true" ma:fieldsID="5bc129b5777c10c51cf9eb884f756471" ns3:_="" ns4:_="">
    <xsd:import namespace="0497804b-9db4-4ce4-b280-44b9e06241b1"/>
    <xsd:import namespace="f9d5d82f-d6a8-46f4-839d-ad63cb870ae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_activity" minOccurs="0"/>
                <xsd:element ref="ns4:MediaServiceSearchProperties"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97804b-9db4-4ce4-b280-44b9e06241b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d5d82f-d6a8-46f4-839d-ad63cb870ae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0497804b-9db4-4ce4-b280-44b9e06241b1">
      <UserInfo>
        <DisplayName>Souheil SAIED</DisplayName>
        <AccountId>68</AccountId>
        <AccountType/>
      </UserInfo>
      <UserInfo>
        <DisplayName>Myriam SANHAJI</DisplayName>
        <AccountId>199</AccountId>
        <AccountType/>
      </UserInfo>
    </SharedWithUsers>
    <_activity xmlns="f9d5d82f-d6a8-46f4-839d-ad63cb870ae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A601DE-15B2-44FE-BFD1-DC074BD888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97804b-9db4-4ce4-b280-44b9e06241b1"/>
    <ds:schemaRef ds:uri="f9d5d82f-d6a8-46f4-839d-ad63cb870a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0206CF-6337-4D63-B918-F52028A480AD}">
  <ds:schemaRefs>
    <ds:schemaRef ds:uri="http://schemas.microsoft.com/office/2006/metadata/properties"/>
    <ds:schemaRef ds:uri="http://schemas.microsoft.com/office/infopath/2007/PartnerControls"/>
    <ds:schemaRef ds:uri="0497804b-9db4-4ce4-b280-44b9e06241b1"/>
    <ds:schemaRef ds:uri="f9d5d82f-d6a8-46f4-839d-ad63cb870aea"/>
  </ds:schemaRefs>
</ds:datastoreItem>
</file>

<file path=customXml/itemProps3.xml><?xml version="1.0" encoding="utf-8"?>
<ds:datastoreItem xmlns:ds="http://schemas.openxmlformats.org/officeDocument/2006/customXml" ds:itemID="{095116B3-7B31-4FBF-938E-813A3254800D}">
  <ds:schemaRefs>
    <ds:schemaRef ds:uri="http://schemas.microsoft.com/sharepoint/v3/contenttype/forms"/>
  </ds:schemaRefs>
</ds:datastoreItem>
</file>

<file path=docMetadata/LabelInfo.xml><?xml version="1.0" encoding="utf-8"?>
<clbl:labelList xmlns:clbl="http://schemas.microsoft.com/office/2020/mipLabelMetadata">
  <clbl:label id="{b03e686d-b8c3-4e98-8091-91aec9e4c02f}" enabled="0" method="" siteId="{b03e686d-b8c3-4e98-8091-91aec9e4c02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8</vt:i4>
      </vt:variant>
      <vt:variant>
        <vt:lpstr>Plages nommées</vt:lpstr>
      </vt:variant>
      <vt:variant>
        <vt:i4>2</vt:i4>
      </vt:variant>
    </vt:vector>
  </HeadingPairs>
  <TitlesOfParts>
    <vt:vector size="10" baseType="lpstr">
      <vt:lpstr>Document Details</vt:lpstr>
      <vt:lpstr>Revision History</vt:lpstr>
      <vt:lpstr>Panel fournisseurs 3</vt:lpstr>
      <vt:lpstr>2024 Risk Register</vt:lpstr>
      <vt:lpstr> Suppliers Panel  (2)</vt:lpstr>
      <vt:lpstr>Risk Criteria </vt:lpstr>
      <vt:lpstr> Suppliers Panel </vt:lpstr>
      <vt:lpstr>Existing Controls</vt:lpstr>
      <vt:lpstr>' Suppliers Panel  (2)'!Zone_d_impression</vt:lpstr>
      <vt:lpstr>'Panel fournisseurs 3'!Zone_d_impression</vt:lpstr>
    </vt:vector>
  </TitlesOfParts>
  <Manager/>
  <Company>Ernst &amp; Young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Amine Trifi</dc:creator>
  <cp:keywords/>
  <dc:description/>
  <cp:lastModifiedBy>Karim BOUSNINA</cp:lastModifiedBy>
  <cp:revision/>
  <dcterms:created xsi:type="dcterms:W3CDTF">2011-02-02T16:49:00Z</dcterms:created>
  <dcterms:modified xsi:type="dcterms:W3CDTF">2025-05-19T14:44:42Z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0x01010024BEE8F81AD5A342A5A3CC5695C4AF4E</vt:lpwstr>
  </property>
  <property fmtid="{D5CDD505-2E9C-101B-9397-08002B2CF9AE}" pid="3" name="MSIP_Label_d51e3f25-1a8a-4277-a6bc-86ae1b5c94bf_Enabled">
    <vt:lpwstr>true</vt:lpwstr>
  </property>
  <property fmtid="{D5CDD505-2E9C-101B-9397-08002B2CF9AE}" pid="4" name="MSIP_Label_d51e3f25-1a8a-4277-a6bc-86ae1b5c94bf_SetDate">
    <vt:lpwstr>2022-03-23T14:28:33Z</vt:lpwstr>
  </property>
  <property fmtid="{D5CDD505-2E9C-101B-9397-08002B2CF9AE}" pid="5" name="MSIP_Label_d51e3f25-1a8a-4277-a6bc-86ae1b5c94bf_Method">
    <vt:lpwstr>Standard</vt:lpwstr>
  </property>
  <property fmtid="{D5CDD505-2E9C-101B-9397-08002B2CF9AE}" pid="6" name="MSIP_Label_d51e3f25-1a8a-4277-a6bc-86ae1b5c94bf_Name">
    <vt:lpwstr>Default Label</vt:lpwstr>
  </property>
  <property fmtid="{D5CDD505-2E9C-101B-9397-08002B2CF9AE}" pid="7" name="MSIP_Label_d51e3f25-1a8a-4277-a6bc-86ae1b5c94bf_SiteId">
    <vt:lpwstr>4a78f2c0-297f-426d-b09f-5986924d38e7</vt:lpwstr>
  </property>
  <property fmtid="{D5CDD505-2E9C-101B-9397-08002B2CF9AE}" pid="8" name="MSIP_Label_d51e3f25-1a8a-4277-a6bc-86ae1b5c94bf_ActionId">
    <vt:lpwstr>18323970-50ea-4c3a-986c-20e6e99094c9</vt:lpwstr>
  </property>
  <property fmtid="{D5CDD505-2E9C-101B-9397-08002B2CF9AE}" pid="9" name="MSIP_Label_d51e3f25-1a8a-4277-a6bc-86ae1b5c94bf_ContentBits">
    <vt:lpwstr>0</vt:lpwstr>
  </property>
  <property fmtid="{D5CDD505-2E9C-101B-9397-08002B2CF9AE}" pid="10" name="MediaServiceImageTags">
    <vt:lpwstr/>
  </property>
  <property fmtid="{D5CDD505-2E9C-101B-9397-08002B2CF9AE}" pid="11" name="ICV">
    <vt:lpwstr>CDBDFE267C724538808B2B374899BBB0_12</vt:lpwstr>
  </property>
  <property fmtid="{D5CDD505-2E9C-101B-9397-08002B2CF9AE}" pid="12" name="KSOProductBuildVer">
    <vt:lpwstr>1036-12.2.0.17153</vt:lpwstr>
  </property>
</Properties>
</file>