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80185\Desktop\"/>
    </mc:Choice>
  </mc:AlternateContent>
  <xr:revisionPtr revIDLastSave="0" documentId="13_ncr:1_{81F45C71-790B-417E-8B00-501120B5C6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图表" sheetId="7" r:id="rId1"/>
    <sheet name="订单" sheetId="4" r:id="rId2"/>
    <sheet name="收款" sheetId="2" r:id="rId3"/>
    <sheet name="Sheet1" sheetId="5" state="hidden" r:id="rId4"/>
    <sheet name="Sheet2" sheetId="6" state="hidden" r:id="rId5"/>
  </sheets>
  <definedNames>
    <definedName name="_xlcn.WorksheetConnection_新建MicrosoftExcel工作表2.xlsx表21" hidden="1">表2[]</definedName>
    <definedName name="_xlcn.WorksheetConnection_新建MicrosoftExcel工作表2.xlsx表31" hidden="1">表3[]</definedName>
    <definedName name="_xlcn.WorksheetConnection_样板.xlsx表11" hidden="1">表1[]</definedName>
    <definedName name="_xlcn.WorksheetConnection_样板.xlsx表41" hidden="1">表4[]</definedName>
    <definedName name="切片器_商务负责人">#N/A</definedName>
  </definedNames>
  <calcPr calcId="191029"/>
  <pivotCaches>
    <pivotCache cacheId="146" r:id="rId6"/>
    <pivotCache cacheId="149" r:id="rId7"/>
  </pivotCaches>
  <extLst>
    <ext xmlns:x14="http://schemas.microsoft.com/office/spreadsheetml/2009/9/main" uri="{876F7934-8845-4945-9796-88D515C7AA90}">
      <x14:pivotCaches>
        <pivotCache cacheId="119" r:id="rId8"/>
      </x14:pivotCaches>
    </ex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3" name="表3" connection="WorksheetConnection_新建 Microsoft Excel 工作表 (2).xlsx!表3"/>
          <x15:modelTable id="表2" name="表2" connection="WorksheetConnection_新建 Microsoft Excel 工作表 (2).xlsx!表2"/>
          <x15:modelTable id="表1" name="表1" connection="WorksheetConnection_样板.xlsx!表1"/>
          <x15:modelTable id="表4" name="表4" connection="WorksheetConnection_样板.xlsx!表4"/>
        </x15:modelTables>
        <x15:modelRelationships>
          <x15:modelRelationship fromTable="表2" fromColumn="订单月份" toTable="表1" toColumn="月份"/>
          <x15:modelRelationship fromTable="表2" fromColumn="商务负责人" toTable="表4" toColumn="商务负责人"/>
          <x15:modelRelationship fromTable="表3" fromColumn="月份" toTable="表1" toColumn="月份"/>
          <x15:modelRelationship fromTable="表3" fromColumn="商务负责人" toTable="表4" toColumn="商务负责人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表3" columnName="月份" columnId="月份">
                <x16:calculatedTimeColumn columnName="月份 (月索引)" columnId="月份 (月索引)" contentType="monthsindex" isSelected="1"/>
                <x16:calculatedTimeColumn columnName="月份 (月)" columnId="月份 (月)" contentType="months" isSelected="1"/>
              </x16:modelTimeGrouping>
              <x16:modelTimeGrouping tableName="表1" columnName="月份" columnId="月份">
                <x16:calculatedTimeColumn columnName="月份 (月索引)1" columnId="月份 (月索引)1" contentType="monthsindex" isSelected="1"/>
                <x16:calculatedTimeColumn columnName="月份 (月)1" columnId="月份 (月)1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7" l="1"/>
  <c r="H20" i="7"/>
  <c r="G20" i="7"/>
  <c r="F20" i="7"/>
  <c r="E20" i="7"/>
  <c r="D20" i="7"/>
  <c r="C20" i="7"/>
  <c r="H19" i="7"/>
  <c r="G19" i="7"/>
  <c r="F19" i="7"/>
  <c r="E19" i="7"/>
  <c r="D1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DBB347-58A5-4A22-98D4-592A192E203A}" keepAlive="1" name="ThisWorkbookDataModel" description="数据模型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BE5C00-68C4-4FFB-841C-76F1FEBBA8F9}" name="WorksheetConnection_新建 Microsoft Excel 工作表 (2).xlsx!表2" type="102" refreshedVersion="8" minRefreshableVersion="5">
    <extLst>
      <ext xmlns:x15="http://schemas.microsoft.com/office/spreadsheetml/2010/11/main" uri="{DE250136-89BD-433C-8126-D09CA5730AF9}">
        <x15:connection id="表2">
          <x15:rangePr sourceName="_xlcn.WorksheetConnection_新建MicrosoftExcel工作表2.xlsx表21"/>
        </x15:connection>
      </ext>
    </extLst>
  </connection>
  <connection id="3" xr16:uid="{E9CF3357-EE53-4F1D-9A10-94229AA04945}" name="WorksheetConnection_新建 Microsoft Excel 工作表 (2).xlsx!表3" type="102" refreshedVersion="8" minRefreshableVersion="5">
    <extLst>
      <ext xmlns:x15="http://schemas.microsoft.com/office/spreadsheetml/2010/11/main" uri="{DE250136-89BD-433C-8126-D09CA5730AF9}">
        <x15:connection id="表3">
          <x15:rangePr sourceName="_xlcn.WorksheetConnection_新建MicrosoftExcel工作表2.xlsx表31"/>
        </x15:connection>
      </ext>
    </extLst>
  </connection>
  <connection id="4" xr16:uid="{F1A966AE-614C-4A77-BA33-56BE0F438DE3}" name="WorksheetConnection_样板.xlsx!表1" type="102" refreshedVersion="8" minRefreshableVersion="5">
    <extLst>
      <ext xmlns:x15="http://schemas.microsoft.com/office/spreadsheetml/2010/11/main" uri="{DE250136-89BD-433C-8126-D09CA5730AF9}">
        <x15:connection id="表1">
          <x15:rangePr sourceName="_xlcn.WorksheetConnection_样板.xlsx表11"/>
        </x15:connection>
      </ext>
    </extLst>
  </connection>
  <connection id="5" xr16:uid="{66835935-32B9-4FFD-BE4F-7C654214C735}" name="WorksheetConnection_样板.xlsx!表4" type="102" refreshedVersion="8" minRefreshableVersion="5">
    <extLst>
      <ext xmlns:x15="http://schemas.microsoft.com/office/spreadsheetml/2010/11/main" uri="{DE250136-89BD-433C-8126-D09CA5730AF9}">
        <x15:connection id="表4">
          <x15:rangePr sourceName="_xlcn.WorksheetConnection_样板.xlsx表41"/>
        </x15:connection>
      </ext>
    </extLst>
  </connection>
</connections>
</file>

<file path=xl/sharedStrings.xml><?xml version="1.0" encoding="utf-8"?>
<sst xmlns="http://schemas.openxmlformats.org/spreadsheetml/2006/main" count="271" uniqueCount="68">
  <si>
    <t>订单年份</t>
  </si>
  <si>
    <t>订单月份</t>
  </si>
  <si>
    <t>商务</t>
  </si>
  <si>
    <t>商务负责人</t>
  </si>
  <si>
    <t>客户代称</t>
  </si>
  <si>
    <t>客户简称</t>
  </si>
  <si>
    <t>客户全称</t>
  </si>
  <si>
    <t>客户分类</t>
  </si>
  <si>
    <t>客户类别</t>
  </si>
  <si>
    <t>项目编码</t>
  </si>
  <si>
    <t>归属项目</t>
  </si>
  <si>
    <t>订单金额
（管理口径）</t>
  </si>
  <si>
    <t>订单金额
（财务口径）</t>
  </si>
  <si>
    <t>开票金额</t>
  </si>
  <si>
    <t>回款金额</t>
  </si>
  <si>
    <t>待回款金额</t>
  </si>
  <si>
    <t>已开票待回款金额</t>
  </si>
  <si>
    <t>确认收入金额</t>
  </si>
  <si>
    <t>待确认收入</t>
  </si>
  <si>
    <t>责任中心</t>
  </si>
  <si>
    <t>未税金额</t>
  </si>
  <si>
    <t>收入确认状态</t>
  </si>
  <si>
    <t>2024年</t>
  </si>
  <si>
    <t>苏州森晖</t>
  </si>
  <si>
    <t>企业-非H</t>
  </si>
  <si>
    <t>7900002 工艺中心商务拓展项目</t>
  </si>
  <si>
    <t>工艺中心</t>
  </si>
  <si>
    <t>完成确认</t>
  </si>
  <si>
    <t>部分确认</t>
  </si>
  <si>
    <t>Yolande</t>
  </si>
  <si>
    <t>柳俊</t>
  </si>
  <si>
    <t>未确认</t>
  </si>
  <si>
    <t>年度</t>
  </si>
  <si>
    <t>月份</t>
  </si>
  <si>
    <t>日期</t>
  </si>
  <si>
    <t>说明</t>
  </si>
  <si>
    <t>打款单位</t>
  </si>
  <si>
    <t>项目号</t>
  </si>
  <si>
    <t>收款标记</t>
  </si>
  <si>
    <t>开票后回款</t>
  </si>
  <si>
    <t>苏州科技有限公司</t>
  </si>
  <si>
    <t>苏州科技有限公司</t>
    <phoneticPr fontId="2" type="noConversion"/>
  </si>
  <si>
    <t>待确认收入2</t>
  </si>
  <si>
    <t>月份 (年)</t>
  </si>
  <si>
    <t>月份 (季度)</t>
  </si>
  <si>
    <t>月份 (月索引)</t>
  </si>
  <si>
    <t>月份 (月)</t>
  </si>
  <si>
    <t>季度1</t>
  </si>
  <si>
    <t>1 月</t>
  </si>
  <si>
    <t>2 月</t>
  </si>
  <si>
    <t>3 月</t>
  </si>
  <si>
    <t>季度2</t>
  </si>
  <si>
    <t>4 月</t>
  </si>
  <si>
    <t>5 月</t>
  </si>
  <si>
    <t>6 月</t>
  </si>
  <si>
    <t>徐凤</t>
  </si>
  <si>
    <t>徐凤</t>
    <phoneticPr fontId="2" type="noConversion"/>
  </si>
  <si>
    <t>李佳</t>
  </si>
  <si>
    <t>李佳</t>
    <phoneticPr fontId="2" type="noConversion"/>
  </si>
  <si>
    <r>
      <rPr>
        <sz val="11"/>
        <color theme="1"/>
        <rFont val="等线"/>
        <family val="2"/>
      </rPr>
      <t>列标签</t>
    </r>
  </si>
  <si>
    <r>
      <t xml:space="preserve">2 </t>
    </r>
    <r>
      <rPr>
        <sz val="11"/>
        <color theme="1"/>
        <rFont val="等线"/>
        <family val="2"/>
      </rPr>
      <t>月</t>
    </r>
  </si>
  <si>
    <r>
      <t xml:space="preserve">3 </t>
    </r>
    <r>
      <rPr>
        <sz val="11"/>
        <color theme="1"/>
        <rFont val="等线"/>
        <family val="2"/>
      </rPr>
      <t>月</t>
    </r>
  </si>
  <si>
    <r>
      <t xml:space="preserve">4 </t>
    </r>
    <r>
      <rPr>
        <sz val="11"/>
        <color theme="1"/>
        <rFont val="等线"/>
        <family val="2"/>
      </rPr>
      <t>月</t>
    </r>
  </si>
  <si>
    <r>
      <t xml:space="preserve">5 </t>
    </r>
    <r>
      <rPr>
        <sz val="11"/>
        <color theme="1"/>
        <rFont val="等线"/>
        <family val="2"/>
      </rPr>
      <t>月</t>
    </r>
  </si>
  <si>
    <r>
      <t xml:space="preserve">6 </t>
    </r>
    <r>
      <rPr>
        <sz val="11"/>
        <color theme="1"/>
        <rFont val="等线"/>
        <family val="2"/>
      </rPr>
      <t>月</t>
    </r>
  </si>
  <si>
    <r>
      <rPr>
        <sz val="11"/>
        <color theme="1"/>
        <rFont val="等线"/>
        <family val="2"/>
      </rPr>
      <t>总计</t>
    </r>
  </si>
  <si>
    <r>
      <t xml:space="preserve">   </t>
    </r>
    <r>
      <rPr>
        <sz val="11"/>
        <color theme="1"/>
        <rFont val="等线"/>
        <family val="2"/>
      </rPr>
      <t>订单金额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</rPr>
      <t>（财务口径）</t>
    </r>
  </si>
  <si>
    <r>
      <t xml:space="preserve">  </t>
    </r>
    <r>
      <rPr>
        <sz val="11"/>
        <color theme="1"/>
        <rFont val="等线"/>
        <family val="2"/>
      </rPr>
      <t>回款金额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</si>
</sst>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7" formatCode="yyyy&quot;年&quot;m&quot;月&quot;;@"/>
    <numFmt numFmtId="180" formatCode="_ * #,##0_ ;_ * \-#,##0_ ;_ * &quot;-&quot;??_ ;_ @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14" fontId="0" fillId="0" borderId="0" xfId="0" applyNumberFormat="1"/>
    <xf numFmtId="43" fontId="0" fillId="0" borderId="0" xfId="1" applyFont="1" applyAlignment="1"/>
    <xf numFmtId="43" fontId="0" fillId="0" borderId="0" xfId="1" applyFont="1" applyAlignment="1">
      <alignment horizontal="left"/>
    </xf>
    <xf numFmtId="177" fontId="0" fillId="0" borderId="0" xfId="0" applyNumberFormat="1"/>
    <xf numFmtId="180" fontId="3" fillId="0" borderId="0" xfId="1" applyNumberFormat="1" applyFont="1" applyAlignment="1"/>
    <xf numFmtId="180" fontId="3" fillId="0" borderId="0" xfId="1" pivotButton="1" applyNumberFormat="1" applyFont="1" applyAlignment="1"/>
  </cellXfs>
  <cellStyles count="2">
    <cellStyle name="常规" xfId="0" builtinId="0"/>
    <cellStyle name="千位分隔" xfId="1" builtinId="3"/>
  </cellStyles>
  <dxfs count="45"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0" formatCode="_ * #,##0_ ;_ * \-#,##0_ ;_ * &quot;-&quot;??_ ;_ @_ "/>
    </dxf>
    <dxf>
      <numFmt numFmtId="179" formatCode="_ * #,##0.0_ ;_ * \-#,##0.0_ ;_ * &quot;-&quot;??_ ;_ @_ "/>
    </dxf>
    <dxf>
      <numFmt numFmtId="179" formatCode="_ * #,##0.0_ ;_ * \-#,##0.0_ ;_ * &quot;-&quot;??_ ;_ @_ "/>
    </dxf>
    <dxf>
      <numFmt numFmtId="179" formatCode="_ * #,##0.0_ ;_ * \-#,##0.0_ ;_ * &quot;-&quot;??_ ;_ @_ "/>
    </dxf>
    <dxf>
      <numFmt numFmtId="179" formatCode="_ * #,##0.0_ ;_ * \-#,##0.0_ ;_ * &quot;-&quot;??_ ;_ @_ "/>
    </dxf>
    <dxf>
      <numFmt numFmtId="179" formatCode="_ * #,##0.0_ ;_ * \-#,##0.0_ ;_ * &quot;-&quot;??_ ;_ @_ "/>
    </dxf>
    <dxf>
      <numFmt numFmtId="179" formatCode="_ * #,##0.0_ ;_ * \-#,##0.0_ ;_ * &quot;-&quot;??_ ;_ @_ "/>
    </dxf>
    <dxf>
      <numFmt numFmtId="179" formatCode="_ * #,##0.0_ ;_ * \-#,##0.0_ ;_ * &quot;-&quot;??_ ;_ @_ "/>
    </dxf>
    <dxf>
      <numFmt numFmtId="180" formatCode="_ * #,##0_ ;_ * \-#,##0_ ;_ * &quot;-&quot;??_ ;_ @_ 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79" formatCode="_ * #,##0.0_ ;_ * \-#,##0.0_ ;_ * &quot;-&quot;??_ ;_ @_ 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77" formatCode="yyyy&quot;年&quot;m&quot;月&quot;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general" vertical="bottom" textRotation="0" wrapText="0" indent="0" justifyLastLine="0" shrinkToFit="0" readingOrder="0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销售订单分析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图表!$B$19</c:f>
              <c:strCache>
                <c:ptCount val="1"/>
                <c:pt idx="0">
                  <c:v>    订单金额 （财务口径）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图表!$C$18:$H$18</c:f>
              <c:strCache>
                <c:ptCount val="6"/>
                <c:pt idx="0">
                  <c:v> 2 月 </c:v>
                </c:pt>
                <c:pt idx="1">
                  <c:v> 3 月 </c:v>
                </c:pt>
                <c:pt idx="2">
                  <c:v> 4 月 </c:v>
                </c:pt>
                <c:pt idx="3">
                  <c:v> 5 月 </c:v>
                </c:pt>
                <c:pt idx="4">
                  <c:v> 6 月 </c:v>
                </c:pt>
                <c:pt idx="5">
                  <c:v> 总计 </c:v>
                </c:pt>
              </c:strCache>
            </c:strRef>
          </c:cat>
          <c:val>
            <c:numRef>
              <c:f>图表!$C$19:$H$19</c:f>
              <c:numCache>
                <c:formatCode>_ * #,##0_ ;_ * \-#,##0_ ;_ * "-"??_ ;_ @_ </c:formatCode>
                <c:ptCount val="6"/>
                <c:pt idx="0">
                  <c:v>17.068054249999999</c:v>
                </c:pt>
                <c:pt idx="1">
                  <c:v>26.190000420000001</c:v>
                </c:pt>
                <c:pt idx="2">
                  <c:v>9.5</c:v>
                </c:pt>
                <c:pt idx="3">
                  <c:v>15.999999709999997</c:v>
                </c:pt>
                <c:pt idx="4">
                  <c:v>39</c:v>
                </c:pt>
                <c:pt idx="5">
                  <c:v>107.75805438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2-473D-AE64-92CD65B018C8}"/>
            </c:ext>
          </c:extLst>
        </c:ser>
        <c:ser>
          <c:idx val="1"/>
          <c:order val="1"/>
          <c:tx>
            <c:strRef>
              <c:f>图表!$B$20</c:f>
              <c:strCache>
                <c:ptCount val="1"/>
                <c:pt idx="0">
                  <c:v>   回款金额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图表!$C$18:$H$18</c:f>
              <c:strCache>
                <c:ptCount val="6"/>
                <c:pt idx="0">
                  <c:v> 2 月 </c:v>
                </c:pt>
                <c:pt idx="1">
                  <c:v> 3 月 </c:v>
                </c:pt>
                <c:pt idx="2">
                  <c:v> 4 月 </c:v>
                </c:pt>
                <c:pt idx="3">
                  <c:v> 5 月 </c:v>
                </c:pt>
                <c:pt idx="4">
                  <c:v> 6 月 </c:v>
                </c:pt>
                <c:pt idx="5">
                  <c:v> 总计 </c:v>
                </c:pt>
              </c:strCache>
            </c:strRef>
          </c:cat>
          <c:val>
            <c:numRef>
              <c:f>图表!$C$20:$H$20</c:f>
              <c:numCache>
                <c:formatCode>_ * #,##0_ ;_ * \-#,##0_ ;_ * "-"??_ ;_ @_ </c:formatCode>
                <c:ptCount val="6"/>
                <c:pt idx="0">
                  <c:v>#N/A</c:v>
                </c:pt>
                <c:pt idx="1">
                  <c:v>2.8180540000000001</c:v>
                </c:pt>
                <c:pt idx="2">
                  <c:v>14.25</c:v>
                </c:pt>
                <c:pt idx="3">
                  <c:v>#N/A</c:v>
                </c:pt>
                <c:pt idx="4">
                  <c:v>9.69</c:v>
                </c:pt>
                <c:pt idx="5">
                  <c:v>26.758053999999998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2-473D-AE64-92CD65B01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098960"/>
        <c:axId val="1890094160"/>
      </c:barChart>
      <c:catAx>
        <c:axId val="189009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094160"/>
        <c:crosses val="autoZero"/>
        <c:auto val="1"/>
        <c:lblAlgn val="ctr"/>
        <c:lblOffset val="100"/>
        <c:noMultiLvlLbl val="0"/>
      </c:catAx>
      <c:valAx>
        <c:axId val="1890094160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0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255577427821523"/>
          <c:y val="0.13806328664362499"/>
          <c:w val="0.55377712160979875"/>
          <c:h val="7.4257945479587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433387</xdr:colOff>
      <xdr:row>8</xdr:row>
      <xdr:rowOff>38100</xdr:rowOff>
    </xdr:from>
    <xdr:to>
      <xdr:col>13</xdr:col>
      <xdr:colOff>128587</xdr:colOff>
      <xdr:row>23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337235-C98B-AF31-1C3E-4309EC603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333375</xdr:colOff>
      <xdr:row>8</xdr:row>
      <xdr:rowOff>9525</xdr:rowOff>
    </xdr:from>
    <xdr:to>
      <xdr:col>16</xdr:col>
      <xdr:colOff>104775</xdr:colOff>
      <xdr:row>19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商务负责人">
              <a:extLst>
                <a:ext uri="{FF2B5EF4-FFF2-40B4-BE49-F238E27FC236}">
                  <a16:creationId xmlns:a16="http://schemas.microsoft.com/office/drawing/2014/main" id="{E3C00410-8513-0814-E361-720025FC81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商务负责人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30125" y="1533525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华春红" refreshedDate="45505.599488541666" createdVersion="5" refreshedVersion="8" minRefreshableVersion="3" recordCount="0" supportSubquery="1" supportAdvancedDrill="1" xr:uid="{23DD40EA-928B-431C-94D0-25FE67BA7A10}">
  <cacheSource type="external" connectionId="1"/>
  <cacheFields count="4">
    <cacheField name="[Measures].[以下项目的总和:订单金额 （财务口径）]" caption="以下项目的总和:订单金额 （财务口径）" numFmtId="0" hierarchy="53" level="32767"/>
    <cacheField name="[表1].[月份].[月份]" caption="月份" numFmtId="0" hierarchy="1" level="1">
      <sharedItems containsSemiMixedTypes="0" containsNonDate="0" containsDate="1" containsString="0" minDate="2024-02-01T00:00:00" maxDate="2024-06-02T00:00:00" count="5">
        <d v="2024-02-01T00:00:00"/>
        <d v="2024-03-01T00:00:00"/>
        <d v="2024-04-01T00:00:00"/>
        <d v="2024-05-01T00:00:00"/>
        <d v="2024-06-01T00:00:00"/>
      </sharedItems>
    </cacheField>
    <cacheField name="[表1].[月份 (月)1].[月份 (月)1]" caption="月份 (月)1" numFmtId="0" hierarchy="6" level="1">
      <sharedItems count="5">
        <s v="2 月"/>
        <s v="3 月"/>
        <s v="4 月"/>
        <s v="5 月"/>
        <s v="6 月"/>
      </sharedItems>
    </cacheField>
    <cacheField name="[表4].[商务负责人].[商务负责人]" caption="商务负责人" numFmtId="0" hierarchy="43" level="1">
      <sharedItems containsSemiMixedTypes="0" containsNonDate="0" containsString="0"/>
    </cacheField>
  </cacheFields>
  <cacheHierarchies count="55">
    <cacheHierarchy uniqueName="[表1].[年度]" caption="年度" attribute="1" defaultMemberUniqueName="[表1].[年度].[All]" allUniqueName="[表1].[年度].[All]" dimensionUniqueName="[表1]" displayFolder="" count="0" memberValueDatatype="130" unbalanced="0"/>
    <cacheHierarchy uniqueName="[表1].[月份]" caption="月份" attribute="1" time="1" defaultMemberUniqueName="[表1].[月份].[All]" allUniqueName="[表1].[月份].[All]" dimensionUniqueName="[表1]" displayFolder="" count="2" memberValueDatatype="7" unbalanced="0">
      <fieldsUsage count="2">
        <fieldUsage x="-1"/>
        <fieldUsage x="1"/>
      </fieldsUsage>
    </cacheHierarchy>
    <cacheHierarchy uniqueName="[表1].[月份 (年)]" caption="月份 (年)" attribute="1" defaultMemberUniqueName="[表1].[月份 (年)].[All]" allUniqueName="[表1].[月份 (年)].[All]" dimensionUniqueName="[表1]" displayFolder="" count="0" memberValueDatatype="20" unbalanced="0"/>
    <cacheHierarchy uniqueName="[表1].[月份 (季度)]" caption="月份 (季度)" attribute="1" defaultMemberUniqueName="[表1].[月份 (季度)].[All]" allUniqueName="[表1].[月份 (季度)].[All]" dimensionUniqueName="[表1]" displayFolder="" count="0" memberValueDatatype="130" unbalanced="0"/>
    <cacheHierarchy uniqueName="[表1].[月份 (月索引)]" caption="月份 (月索引)" attribute="1" defaultMemberUniqueName="[表1].[月份 (月索引)].[All]" allUniqueName="[表1].[月份 (月索引)].[All]" dimensionUniqueName="[表1]" displayFolder="" count="0" memberValueDatatype="20" unbalanced="0"/>
    <cacheHierarchy uniqueName="[表1].[月份 (月)]" caption="月份 (月)" attribute="1" defaultMemberUniqueName="[表1].[月份 (月)].[All]" allUniqueName="[表1].[月份 (月)].[All]" dimensionUniqueName="[表1]" displayFolder="" count="0" memberValueDatatype="130" unbalanced="0"/>
    <cacheHierarchy uniqueName="[表1].[月份 (月)1]" caption="月份 (月)1" attribute="1" defaultMemberUniqueName="[表1].[月份 (月)1].[All]" allUniqueName="[表1].[月份 (月)1].[All]" dimensionUniqueName="[表1]" displayFolder="" count="2" memberValueDatatype="130" unbalanced="0">
      <fieldsUsage count="2">
        <fieldUsage x="-1"/>
        <fieldUsage x="2"/>
      </fieldsUsage>
    </cacheHierarchy>
    <cacheHierarchy uniqueName="[表2].[订单年份]" caption="订单年份" attribute="1" defaultMemberUniqueName="[表2].[订单年份].[All]" allUniqueName="[表2].[订单年份].[All]" dimensionUniqueName="[表2]" displayFolder="" count="0" memberValueDatatype="130" unbalanced="0"/>
    <cacheHierarchy uniqueName="[表2].[订单月份]" caption="订单月份" attribute="1" time="1" defaultMemberUniqueName="[表2].[订单月份].[All]" allUniqueName="[表2].[订单月份].[All]" dimensionUniqueName="[表2]" displayFolder="" count="0" memberValueDatatype="7" unbalanced="0"/>
    <cacheHierarchy uniqueName="[表2].[商务]" caption="商务" attribute="1" defaultMemberUniqueName="[表2].[商务].[All]" allUniqueName="[表2].[商务].[All]" dimensionUniqueName="[表2]" displayFolder="" count="0" memberValueDatatype="130" unbalanced="0"/>
    <cacheHierarchy uniqueName="[表2].[商务负责人]" caption="商务负责人" attribute="1" defaultMemberUniqueName="[表2].[商务负责人].[All]" allUniqueName="[表2].[商务负责人].[All]" dimensionUniqueName="[表2]" displayFolder="" count="0" memberValueDatatype="130" unbalanced="0"/>
    <cacheHierarchy uniqueName="[表2].[客户代称]" caption="客户代称" attribute="1" defaultMemberUniqueName="[表2].[客户代称].[All]" allUniqueName="[表2].[客户代称].[All]" dimensionUniqueName="[表2]" displayFolder="" count="0" memberValueDatatype="20" unbalanced="0"/>
    <cacheHierarchy uniqueName="[表2].[客户简称]" caption="客户简称" attribute="1" defaultMemberUniqueName="[表2].[客户简称].[All]" allUniqueName="[表2].[客户简称].[All]" dimensionUniqueName="[表2]" displayFolder="" count="0" memberValueDatatype="130" unbalanced="0"/>
    <cacheHierarchy uniqueName="[表2].[客户全称]" caption="客户全称" attribute="1" defaultMemberUniqueName="[表2].[客户全称].[All]" allUniqueName="[表2].[客户全称].[All]" dimensionUniqueName="[表2]" displayFolder="" count="0" memberValueDatatype="130" unbalanced="0"/>
    <cacheHierarchy uniqueName="[表2].[客户分类]" caption="客户分类" attribute="1" defaultMemberUniqueName="[表2].[客户分类].[All]" allUniqueName="[表2].[客户分类].[All]" dimensionUniqueName="[表2]" displayFolder="" count="0" memberValueDatatype="130" unbalanced="0"/>
    <cacheHierarchy uniqueName="[表2].[客户类别]" caption="客户类别" attribute="1" defaultMemberUniqueName="[表2].[客户类别].[All]" allUniqueName="[表2].[客户类别].[All]" dimensionUniqueName="[表2]" displayFolder="" count="0" memberValueDatatype="130" unbalanced="0"/>
    <cacheHierarchy uniqueName="[表2].[项目编码]" caption="项目编码" attribute="1" defaultMemberUniqueName="[表2].[项目编码].[All]" allUniqueName="[表2].[项目编码].[All]" dimensionUniqueName="[表2]" displayFolder="" count="0" memberValueDatatype="20" unbalanced="0"/>
    <cacheHierarchy uniqueName="[表2].[归属项目]" caption="归属项目" attribute="1" defaultMemberUniqueName="[表2].[归属项目].[All]" allUniqueName="[表2].[归属项目].[All]" dimensionUniqueName="[表2]" displayFolder="" count="0" memberValueDatatype="130" unbalanced="0"/>
    <cacheHierarchy uniqueName="[表2].[订单金额 （管理口径）]" caption="订单金额 （管理口径）" attribute="1" defaultMemberUniqueName="[表2].[订单金额 （管理口径）].[All]" allUniqueName="[表2].[订单金额 （管理口径）].[All]" dimensionUniqueName="[表2]" displayFolder="" count="0" memberValueDatatype="5" unbalanced="0"/>
    <cacheHierarchy uniqueName="[表2].[订单金额 （财务口径）]" caption="订单金额 （财务口径）" attribute="1" defaultMemberUniqueName="[表2].[订单金额 （财务口径）].[All]" allUniqueName="[表2].[订单金额 （财务口径）].[All]" dimensionUniqueName="[表2]" displayFolder="" count="0" memberValueDatatype="5" unbalanced="0"/>
    <cacheHierarchy uniqueName="[表2].[开票金额]" caption="开票金额" attribute="1" defaultMemberUniqueName="[表2].[开票金额].[All]" allUniqueName="[表2].[开票金额].[All]" dimensionUniqueName="[表2]" displayFolder="" count="0" memberValueDatatype="5" unbalanced="0"/>
    <cacheHierarchy uniqueName="[表2].[回款金额]" caption="回款金额" attribute="1" defaultMemberUniqueName="[表2].[回款金额].[All]" allUniqueName="[表2].[回款金额].[All]" dimensionUniqueName="[表2]" displayFolder="" count="0" memberValueDatatype="5" unbalanced="0"/>
    <cacheHierarchy uniqueName="[表2].[待回款金额]" caption="待回款金额" attribute="1" defaultMemberUniqueName="[表2].[待回款金额].[All]" allUniqueName="[表2].[待回款金额].[All]" dimensionUniqueName="[表2]" displayFolder="" count="0" memberValueDatatype="5" unbalanced="0"/>
    <cacheHierarchy uniqueName="[表2].[已开票待回款金额]" caption="已开票待回款金额" attribute="1" defaultMemberUniqueName="[表2].[已开票待回款金额].[All]" allUniqueName="[表2].[已开票待回款金额].[All]" dimensionUniqueName="[表2]" displayFolder="" count="0" memberValueDatatype="5" unbalanced="0"/>
    <cacheHierarchy uniqueName="[表2].[确认收入金额]" caption="确认收入金额" attribute="1" defaultMemberUniqueName="[表2].[确认收入金额].[All]" allUniqueName="[表2].[确认收入金额].[All]" dimensionUniqueName="[表2]" displayFolder="" count="0" memberValueDatatype="5" unbalanced="0"/>
    <cacheHierarchy uniqueName="[表2].[待确认收入]" caption="待确认收入" attribute="1" defaultMemberUniqueName="[表2].[待确认收入].[All]" allUniqueName="[表2].[待确认收入].[All]" dimensionUniqueName="[表2]" displayFolder="" count="0" memberValueDatatype="5" unbalanced="0"/>
    <cacheHierarchy uniqueName="[表2].[责任中心]" caption="责任中心" attribute="1" defaultMemberUniqueName="[表2].[责任中心].[All]" allUniqueName="[表2].[责任中心].[All]" dimensionUniqueName="[表2]" displayFolder="" count="0" memberValueDatatype="130" unbalanced="0"/>
    <cacheHierarchy uniqueName="[表2].[未税金额]" caption="未税金额" attribute="1" defaultMemberUniqueName="[表2].[未税金额].[All]" allUniqueName="[表2].[未税金额].[All]" dimensionUniqueName="[表2]" displayFolder="" count="0" memberValueDatatype="5" unbalanced="0"/>
    <cacheHierarchy uniqueName="[表2].[待确认收入2]" caption="待确认收入2" attribute="1" defaultMemberUniqueName="[表2].[待确认收入2].[All]" allUniqueName="[表2].[待确认收入2].[All]" dimensionUniqueName="[表2]" displayFolder="" count="0" memberValueDatatype="5" unbalanced="0"/>
    <cacheHierarchy uniqueName="[表2].[收入确认状态]" caption="收入确认状态" attribute="1" defaultMemberUniqueName="[表2].[收入确认状态].[All]" allUniqueName="[表2].[收入确认状态].[All]" dimensionUniqueName="[表2]" displayFolder="" count="0" memberValueDatatype="130" unbalanced="0"/>
    <cacheHierarchy uniqueName="[表3].[年度]" caption="年度" attribute="1" defaultMemberUniqueName="[表3].[年度].[All]" allUniqueName="[表3].[年度].[All]" dimensionUniqueName="[表3]" displayFolder="" count="0" memberValueDatatype="130" unbalanced="0"/>
    <cacheHierarchy uniqueName="[表3].[月份]" caption="月份" attribute="1" time="1" defaultMemberUniqueName="[表3].[月份].[All]" allUniqueName="[表3].[月份].[All]" dimensionUniqueName="[表3]" displayFolder="" count="0" memberValueDatatype="7" unbalanced="0"/>
    <cacheHierarchy uniqueName="[表3].[客户分类]" caption="客户分类" attribute="1" defaultMemberUniqueName="[表3].[客户分类].[All]" allUniqueName="[表3].[客户分类].[All]" dimensionUniqueName="[表3]" displayFolder="" count="0" memberValueDatatype="130" unbalanced="0"/>
    <cacheHierarchy uniqueName="[表3].[责任中心]" caption="责任中心" attribute="1" defaultMemberUniqueName="[表3].[责任中心].[All]" allUniqueName="[表3].[责任中心].[All]" dimensionUniqueName="[表3]" displayFolder="" count="0" memberValueDatatype="130" unbalanced="0"/>
    <cacheHierarchy uniqueName="[表3].[商务]" caption="商务" attribute="1" defaultMemberUniqueName="[表3].[商务].[All]" allUniqueName="[表3].[商务].[All]" dimensionUniqueName="[表3]" displayFolder="" count="0" memberValueDatatype="130" unbalanced="0"/>
    <cacheHierarchy uniqueName="[表3].[商务负责人]" caption="商务负责人" attribute="1" defaultMemberUniqueName="[表3].[商务负责人].[All]" allUniqueName="[表3].[商务负责人].[All]" dimensionUniqueName="[表3]" displayFolder="" count="0" memberValueDatatype="130" unbalanced="0"/>
    <cacheHierarchy uniqueName="[表3].[日期]" caption="日期" attribute="1" time="1" defaultMemberUniqueName="[表3].[日期].[All]" allUniqueName="[表3].[日期].[All]" dimensionUniqueName="[表3]" displayFolder="" count="0" memberValueDatatype="7" unbalanced="0"/>
    <cacheHierarchy uniqueName="[表3].[回款金额]" caption="回款金额" attribute="1" defaultMemberUniqueName="[表3].[回款金额].[All]" allUniqueName="[表3].[回款金额].[All]" dimensionUniqueName="[表3]" displayFolder="" count="0" memberValueDatatype="5" unbalanced="0"/>
    <cacheHierarchy uniqueName="[表3].[说明]" caption="说明" attribute="1" defaultMemberUniqueName="[表3].[说明].[All]" allUniqueName="[表3].[说明].[All]" dimensionUniqueName="[表3]" displayFolder="" count="0" memberValueDatatype="130" unbalanced="0"/>
    <cacheHierarchy uniqueName="[表3].[打款单位]" caption="打款单位" attribute="1" defaultMemberUniqueName="[表3].[打款单位].[All]" allUniqueName="[表3].[打款单位].[All]" dimensionUniqueName="[表3]" displayFolder="" count="0" memberValueDatatype="130" unbalanced="0"/>
    <cacheHierarchy uniqueName="[表3].[项目号]" caption="项目号" attribute="1" defaultMemberUniqueName="[表3].[项目号].[All]" allUniqueName="[表3].[项目号].[All]" dimensionUniqueName="[表3]" displayFolder="" count="0" memberValueDatatype="20" unbalanced="0"/>
    <cacheHierarchy uniqueName="[表3].[收款标记]" caption="收款标记" attribute="1" defaultMemberUniqueName="[表3].[收款标记].[All]" allUniqueName="[表3].[收款标记].[All]" dimensionUniqueName="[表3]" displayFolder="" count="0" memberValueDatatype="130" unbalanced="0"/>
    <cacheHierarchy uniqueName="[表3].[月份 (月)]" caption="月份 (月)" attribute="1" defaultMemberUniqueName="[表3].[月份 (月)].[All]" allUniqueName="[表3].[月份 (月)].[All]" dimensionUniqueName="[表3]" displayFolder="" count="0" memberValueDatatype="130" unbalanced="0"/>
    <cacheHierarchy uniqueName="[表4].[商务负责人]" caption="商务负责人" attribute="1" defaultMemberUniqueName="[表4].[商务负责人].[All]" allUniqueName="[表4].[商务负责人].[All]" dimensionUniqueName="[表4]" displayFolder="" count="2" memberValueDatatype="130" unbalanced="0">
      <fieldsUsage count="2">
        <fieldUsage x="-1"/>
        <fieldUsage x="3"/>
      </fieldsUsage>
    </cacheHierarchy>
    <cacheHierarchy uniqueName="[表1].[月份 (月索引)1]" caption="月份 (月索引)1" attribute="1" defaultMemberUniqueName="[表1].[月份 (月索引)1].[All]" allUniqueName="[表1].[月份 (月索引)1].[All]" dimensionUniqueName="[表1]" displayFolder="" count="0" memberValueDatatype="20" unbalanced="0" hidden="1"/>
    <cacheHierarchy uniqueName="[表3].[月份 (月索引)]" caption="月份 (月索引)" attribute="1" defaultMemberUniqueName="[表3].[月份 (月索引)].[All]" allUniqueName="[表3].[月份 (月索引)].[All]" dimensionUniqueName="[表3]" displayFolder="" count="0" memberValueDatatype="20" unbalanced="0" hidden="1"/>
    <cacheHierarchy uniqueName="[Measures].[__XL_Count 表2]" caption="__XL_Count 表2" measure="1" displayFolder="" measureGroup="表2" count="0" hidden="1"/>
    <cacheHierarchy uniqueName="[Measures].[__XL_Count 表3]" caption="__XL_Count 表3" measure="1" displayFolder="" measureGroup="表3" count="0" hidden="1"/>
    <cacheHierarchy uniqueName="[Measures].[__XL_Count 表1]" caption="__XL_Count 表1" measure="1" displayFolder="" measureGroup="表1" count="0" hidden="1"/>
    <cacheHierarchy uniqueName="[Measures].[__XL_Count 表4]" caption="__XL_Count 表4" measure="1" displayFolder="" measureGroup="表4" count="0" hidden="1"/>
    <cacheHierarchy uniqueName="[Measures].[__No measures defined]" caption="__No measures defined" measure="1" displayFolder="" count="0" hidden="1"/>
    <cacheHierarchy uniqueName="[Measures].[以下项目的总和:订单金额 （管理口径）]" caption="以下项目的总和:订单金额 （管理口径）" measure="1" displayFolder="" measureGroup="表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以下项目的总和:月份 (年)]" caption="以下项目的总和:月份 (年)" measure="1" displayFolder="" measureGroup="表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以下项目的总和:订单金额 （财务口径）]" caption="以下项目的总和:订单金额 （财务口径）" measure="1" displayFolder="" measureGroup="表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以下项目的总和:回款金额]" caption="以下项目的总和:回款金额" measure="1" displayFolder="" measureGroup="表3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5">
    <dimension measure="1" name="Measures" uniqueName="[Measures]" caption="Measures"/>
    <dimension name="表1" uniqueName="[表1]" caption="表1"/>
    <dimension name="表2" uniqueName="[表2]" caption="表2"/>
    <dimension name="表3" uniqueName="[表3]" caption="表3"/>
    <dimension name="表4" uniqueName="[表4]" caption="表4"/>
  </dimensions>
  <measureGroups count="4">
    <measureGroup name="表1" caption="表1"/>
    <measureGroup name="表2" caption="表2"/>
    <measureGroup name="表3" caption="表3"/>
    <measureGroup name="表4" caption="表4"/>
  </measureGroups>
  <maps count="8">
    <map measureGroup="0" dimension="1"/>
    <map measureGroup="1" dimension="1"/>
    <map measureGroup="1" dimension="2"/>
    <map measureGroup="1" dimension="4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华春红" refreshedDate="45505.599489004628" createdVersion="5" refreshedVersion="8" minRefreshableVersion="3" recordCount="0" supportSubquery="1" supportAdvancedDrill="1" xr:uid="{AB69FD81-FABF-48A9-B024-9774F1CB1ED7}">
  <cacheSource type="external" connectionId="1"/>
  <cacheFields count="4">
    <cacheField name="[Measures].[以下项目的总和:回款金额]" caption="以下项目的总和:回款金额" numFmtId="0" hierarchy="54" level="32767"/>
    <cacheField name="[表1].[月份].[月份]" caption="月份" numFmtId="0" hierarchy="1" level="1">
      <sharedItems containsSemiMixedTypes="0" containsNonDate="0" containsDate="1" containsString="0" minDate="2024-03-01T00:00:00" maxDate="2024-06-02T00:00:00" count="3">
        <d v="2024-03-01T00:00:00"/>
        <d v="2024-04-01T00:00:00"/>
        <d v="2024-06-01T00:00:00"/>
      </sharedItems>
    </cacheField>
    <cacheField name="[表1].[月份 (月)1].[月份 (月)1]" caption="月份 (月)1" numFmtId="0" hierarchy="6" level="1">
      <sharedItems count="3">
        <s v="3 月"/>
        <s v="4 月"/>
        <s v="6 月"/>
      </sharedItems>
    </cacheField>
    <cacheField name="[表4].[商务负责人].[商务负责人]" caption="商务负责人" numFmtId="0" hierarchy="43" level="1">
      <sharedItems containsSemiMixedTypes="0" containsNonDate="0" containsString="0"/>
    </cacheField>
  </cacheFields>
  <cacheHierarchies count="55">
    <cacheHierarchy uniqueName="[表1].[年度]" caption="年度" attribute="1" defaultMemberUniqueName="[表1].[年度].[All]" allUniqueName="[表1].[年度].[All]" dimensionUniqueName="[表1]" displayFolder="" count="0" memberValueDatatype="130" unbalanced="0"/>
    <cacheHierarchy uniqueName="[表1].[月份]" caption="月份" attribute="1" time="1" defaultMemberUniqueName="[表1].[月份].[All]" allUniqueName="[表1].[月份].[All]" dimensionUniqueName="[表1]" displayFolder="" count="2" memberValueDatatype="7" unbalanced="0">
      <fieldsUsage count="2">
        <fieldUsage x="-1"/>
        <fieldUsage x="1"/>
      </fieldsUsage>
    </cacheHierarchy>
    <cacheHierarchy uniqueName="[表1].[月份 (年)]" caption="月份 (年)" attribute="1" defaultMemberUniqueName="[表1].[月份 (年)].[All]" allUniqueName="[表1].[月份 (年)].[All]" dimensionUniqueName="[表1]" displayFolder="" count="0" memberValueDatatype="20" unbalanced="0"/>
    <cacheHierarchy uniqueName="[表1].[月份 (季度)]" caption="月份 (季度)" attribute="1" defaultMemberUniqueName="[表1].[月份 (季度)].[All]" allUniqueName="[表1].[月份 (季度)].[All]" dimensionUniqueName="[表1]" displayFolder="" count="0" memberValueDatatype="130" unbalanced="0"/>
    <cacheHierarchy uniqueName="[表1].[月份 (月索引)]" caption="月份 (月索引)" attribute="1" defaultMemberUniqueName="[表1].[月份 (月索引)].[All]" allUniqueName="[表1].[月份 (月索引)].[All]" dimensionUniqueName="[表1]" displayFolder="" count="0" memberValueDatatype="20" unbalanced="0"/>
    <cacheHierarchy uniqueName="[表1].[月份 (月)]" caption="月份 (月)" attribute="1" defaultMemberUniqueName="[表1].[月份 (月)].[All]" allUniqueName="[表1].[月份 (月)].[All]" dimensionUniqueName="[表1]" displayFolder="" count="0" memberValueDatatype="130" unbalanced="0"/>
    <cacheHierarchy uniqueName="[表1].[月份 (月)1]" caption="月份 (月)1" attribute="1" defaultMemberUniqueName="[表1].[月份 (月)1].[All]" allUniqueName="[表1].[月份 (月)1].[All]" dimensionUniqueName="[表1]" displayFolder="" count="2" memberValueDatatype="130" unbalanced="0">
      <fieldsUsage count="2">
        <fieldUsage x="-1"/>
        <fieldUsage x="2"/>
      </fieldsUsage>
    </cacheHierarchy>
    <cacheHierarchy uniqueName="[表2].[订单年份]" caption="订单年份" attribute="1" defaultMemberUniqueName="[表2].[订单年份].[All]" allUniqueName="[表2].[订单年份].[All]" dimensionUniqueName="[表2]" displayFolder="" count="0" memberValueDatatype="130" unbalanced="0"/>
    <cacheHierarchy uniqueName="[表2].[订单月份]" caption="订单月份" attribute="1" time="1" defaultMemberUniqueName="[表2].[订单月份].[All]" allUniqueName="[表2].[订单月份].[All]" dimensionUniqueName="[表2]" displayFolder="" count="0" memberValueDatatype="7" unbalanced="0"/>
    <cacheHierarchy uniqueName="[表2].[商务]" caption="商务" attribute="1" defaultMemberUniqueName="[表2].[商务].[All]" allUniqueName="[表2].[商务].[All]" dimensionUniqueName="[表2]" displayFolder="" count="0" memberValueDatatype="130" unbalanced="0"/>
    <cacheHierarchy uniqueName="[表2].[商务负责人]" caption="商务负责人" attribute="1" defaultMemberUniqueName="[表2].[商务负责人].[All]" allUniqueName="[表2].[商务负责人].[All]" dimensionUniqueName="[表2]" displayFolder="" count="0" memberValueDatatype="130" unbalanced="0"/>
    <cacheHierarchy uniqueName="[表2].[客户代称]" caption="客户代称" attribute="1" defaultMemberUniqueName="[表2].[客户代称].[All]" allUniqueName="[表2].[客户代称].[All]" dimensionUniqueName="[表2]" displayFolder="" count="0" memberValueDatatype="20" unbalanced="0"/>
    <cacheHierarchy uniqueName="[表2].[客户简称]" caption="客户简称" attribute="1" defaultMemberUniqueName="[表2].[客户简称].[All]" allUniqueName="[表2].[客户简称].[All]" dimensionUniqueName="[表2]" displayFolder="" count="0" memberValueDatatype="130" unbalanced="0"/>
    <cacheHierarchy uniqueName="[表2].[客户全称]" caption="客户全称" attribute="1" defaultMemberUniqueName="[表2].[客户全称].[All]" allUniqueName="[表2].[客户全称].[All]" dimensionUniqueName="[表2]" displayFolder="" count="0" memberValueDatatype="130" unbalanced="0"/>
    <cacheHierarchy uniqueName="[表2].[客户分类]" caption="客户分类" attribute="1" defaultMemberUniqueName="[表2].[客户分类].[All]" allUniqueName="[表2].[客户分类].[All]" dimensionUniqueName="[表2]" displayFolder="" count="0" memberValueDatatype="130" unbalanced="0"/>
    <cacheHierarchy uniqueName="[表2].[客户类别]" caption="客户类别" attribute="1" defaultMemberUniqueName="[表2].[客户类别].[All]" allUniqueName="[表2].[客户类别].[All]" dimensionUniqueName="[表2]" displayFolder="" count="0" memberValueDatatype="130" unbalanced="0"/>
    <cacheHierarchy uniqueName="[表2].[项目编码]" caption="项目编码" attribute="1" defaultMemberUniqueName="[表2].[项目编码].[All]" allUniqueName="[表2].[项目编码].[All]" dimensionUniqueName="[表2]" displayFolder="" count="0" memberValueDatatype="20" unbalanced="0"/>
    <cacheHierarchy uniqueName="[表2].[归属项目]" caption="归属项目" attribute="1" defaultMemberUniqueName="[表2].[归属项目].[All]" allUniqueName="[表2].[归属项目].[All]" dimensionUniqueName="[表2]" displayFolder="" count="0" memberValueDatatype="130" unbalanced="0"/>
    <cacheHierarchy uniqueName="[表2].[订单金额 （管理口径）]" caption="订单金额 （管理口径）" attribute="1" defaultMemberUniqueName="[表2].[订单金额 （管理口径）].[All]" allUniqueName="[表2].[订单金额 （管理口径）].[All]" dimensionUniqueName="[表2]" displayFolder="" count="0" memberValueDatatype="5" unbalanced="0"/>
    <cacheHierarchy uniqueName="[表2].[订单金额 （财务口径）]" caption="订单金额 （财务口径）" attribute="1" defaultMemberUniqueName="[表2].[订单金额 （财务口径）].[All]" allUniqueName="[表2].[订单金额 （财务口径）].[All]" dimensionUniqueName="[表2]" displayFolder="" count="0" memberValueDatatype="5" unbalanced="0"/>
    <cacheHierarchy uniqueName="[表2].[开票金额]" caption="开票金额" attribute="1" defaultMemberUniqueName="[表2].[开票金额].[All]" allUniqueName="[表2].[开票金额].[All]" dimensionUniqueName="[表2]" displayFolder="" count="0" memberValueDatatype="5" unbalanced="0"/>
    <cacheHierarchy uniqueName="[表2].[回款金额]" caption="回款金额" attribute="1" defaultMemberUniqueName="[表2].[回款金额].[All]" allUniqueName="[表2].[回款金额].[All]" dimensionUniqueName="[表2]" displayFolder="" count="0" memberValueDatatype="5" unbalanced="0"/>
    <cacheHierarchy uniqueName="[表2].[待回款金额]" caption="待回款金额" attribute="1" defaultMemberUniqueName="[表2].[待回款金额].[All]" allUniqueName="[表2].[待回款金额].[All]" dimensionUniqueName="[表2]" displayFolder="" count="0" memberValueDatatype="5" unbalanced="0"/>
    <cacheHierarchy uniqueName="[表2].[已开票待回款金额]" caption="已开票待回款金额" attribute="1" defaultMemberUniqueName="[表2].[已开票待回款金额].[All]" allUniqueName="[表2].[已开票待回款金额].[All]" dimensionUniqueName="[表2]" displayFolder="" count="0" memberValueDatatype="5" unbalanced="0"/>
    <cacheHierarchy uniqueName="[表2].[确认收入金额]" caption="确认收入金额" attribute="1" defaultMemberUniqueName="[表2].[确认收入金额].[All]" allUniqueName="[表2].[确认收入金额].[All]" dimensionUniqueName="[表2]" displayFolder="" count="0" memberValueDatatype="5" unbalanced="0"/>
    <cacheHierarchy uniqueName="[表2].[待确认收入]" caption="待确认收入" attribute="1" defaultMemberUniqueName="[表2].[待确认收入].[All]" allUniqueName="[表2].[待确认收入].[All]" dimensionUniqueName="[表2]" displayFolder="" count="0" memberValueDatatype="5" unbalanced="0"/>
    <cacheHierarchy uniqueName="[表2].[责任中心]" caption="责任中心" attribute="1" defaultMemberUniqueName="[表2].[责任中心].[All]" allUniqueName="[表2].[责任中心].[All]" dimensionUniqueName="[表2]" displayFolder="" count="0" memberValueDatatype="130" unbalanced="0"/>
    <cacheHierarchy uniqueName="[表2].[未税金额]" caption="未税金额" attribute="1" defaultMemberUniqueName="[表2].[未税金额].[All]" allUniqueName="[表2].[未税金额].[All]" dimensionUniqueName="[表2]" displayFolder="" count="0" memberValueDatatype="5" unbalanced="0"/>
    <cacheHierarchy uniqueName="[表2].[待确认收入2]" caption="待确认收入2" attribute="1" defaultMemberUniqueName="[表2].[待确认收入2].[All]" allUniqueName="[表2].[待确认收入2].[All]" dimensionUniqueName="[表2]" displayFolder="" count="0" memberValueDatatype="5" unbalanced="0"/>
    <cacheHierarchy uniqueName="[表2].[收入确认状态]" caption="收入确认状态" attribute="1" defaultMemberUniqueName="[表2].[收入确认状态].[All]" allUniqueName="[表2].[收入确认状态].[All]" dimensionUniqueName="[表2]" displayFolder="" count="0" memberValueDatatype="130" unbalanced="0"/>
    <cacheHierarchy uniqueName="[表3].[年度]" caption="年度" attribute="1" defaultMemberUniqueName="[表3].[年度].[All]" allUniqueName="[表3].[年度].[All]" dimensionUniqueName="[表3]" displayFolder="" count="0" memberValueDatatype="130" unbalanced="0"/>
    <cacheHierarchy uniqueName="[表3].[月份]" caption="月份" attribute="1" time="1" defaultMemberUniqueName="[表3].[月份].[All]" allUniqueName="[表3].[月份].[All]" dimensionUniqueName="[表3]" displayFolder="" count="0" memberValueDatatype="7" unbalanced="0"/>
    <cacheHierarchy uniqueName="[表3].[客户分类]" caption="客户分类" attribute="1" defaultMemberUniqueName="[表3].[客户分类].[All]" allUniqueName="[表3].[客户分类].[All]" dimensionUniqueName="[表3]" displayFolder="" count="0" memberValueDatatype="130" unbalanced="0"/>
    <cacheHierarchy uniqueName="[表3].[责任中心]" caption="责任中心" attribute="1" defaultMemberUniqueName="[表3].[责任中心].[All]" allUniqueName="[表3].[责任中心].[All]" dimensionUniqueName="[表3]" displayFolder="" count="0" memberValueDatatype="130" unbalanced="0"/>
    <cacheHierarchy uniqueName="[表3].[商务]" caption="商务" attribute="1" defaultMemberUniqueName="[表3].[商务].[All]" allUniqueName="[表3].[商务].[All]" dimensionUniqueName="[表3]" displayFolder="" count="0" memberValueDatatype="130" unbalanced="0"/>
    <cacheHierarchy uniqueName="[表3].[商务负责人]" caption="商务负责人" attribute="1" defaultMemberUniqueName="[表3].[商务负责人].[All]" allUniqueName="[表3].[商务负责人].[All]" dimensionUniqueName="[表3]" displayFolder="" count="0" memberValueDatatype="130" unbalanced="0"/>
    <cacheHierarchy uniqueName="[表3].[日期]" caption="日期" attribute="1" time="1" defaultMemberUniqueName="[表3].[日期].[All]" allUniqueName="[表3].[日期].[All]" dimensionUniqueName="[表3]" displayFolder="" count="0" memberValueDatatype="7" unbalanced="0"/>
    <cacheHierarchy uniqueName="[表3].[回款金额]" caption="回款金额" attribute="1" defaultMemberUniqueName="[表3].[回款金额].[All]" allUniqueName="[表3].[回款金额].[All]" dimensionUniqueName="[表3]" displayFolder="" count="0" memberValueDatatype="5" unbalanced="0"/>
    <cacheHierarchy uniqueName="[表3].[说明]" caption="说明" attribute="1" defaultMemberUniqueName="[表3].[说明].[All]" allUniqueName="[表3].[说明].[All]" dimensionUniqueName="[表3]" displayFolder="" count="0" memberValueDatatype="130" unbalanced="0"/>
    <cacheHierarchy uniqueName="[表3].[打款单位]" caption="打款单位" attribute="1" defaultMemberUniqueName="[表3].[打款单位].[All]" allUniqueName="[表3].[打款单位].[All]" dimensionUniqueName="[表3]" displayFolder="" count="0" memberValueDatatype="130" unbalanced="0"/>
    <cacheHierarchy uniqueName="[表3].[项目号]" caption="项目号" attribute="1" defaultMemberUniqueName="[表3].[项目号].[All]" allUniqueName="[表3].[项目号].[All]" dimensionUniqueName="[表3]" displayFolder="" count="0" memberValueDatatype="20" unbalanced="0"/>
    <cacheHierarchy uniqueName="[表3].[收款标记]" caption="收款标记" attribute="1" defaultMemberUniqueName="[表3].[收款标记].[All]" allUniqueName="[表3].[收款标记].[All]" dimensionUniqueName="[表3]" displayFolder="" count="0" memberValueDatatype="130" unbalanced="0"/>
    <cacheHierarchy uniqueName="[表3].[月份 (月)]" caption="月份 (月)" attribute="1" defaultMemberUniqueName="[表3].[月份 (月)].[All]" allUniqueName="[表3].[月份 (月)].[All]" dimensionUniqueName="[表3]" displayFolder="" count="0" memberValueDatatype="130" unbalanced="0"/>
    <cacheHierarchy uniqueName="[表4].[商务负责人]" caption="商务负责人" attribute="1" defaultMemberUniqueName="[表4].[商务负责人].[All]" allUniqueName="[表4].[商务负责人].[All]" dimensionUniqueName="[表4]" displayFolder="" count="2" memberValueDatatype="130" unbalanced="0">
      <fieldsUsage count="2">
        <fieldUsage x="-1"/>
        <fieldUsage x="3"/>
      </fieldsUsage>
    </cacheHierarchy>
    <cacheHierarchy uniqueName="[表1].[月份 (月索引)1]" caption="月份 (月索引)1" attribute="1" defaultMemberUniqueName="[表1].[月份 (月索引)1].[All]" allUniqueName="[表1].[月份 (月索引)1].[All]" dimensionUniqueName="[表1]" displayFolder="" count="0" memberValueDatatype="20" unbalanced="0" hidden="1"/>
    <cacheHierarchy uniqueName="[表3].[月份 (月索引)]" caption="月份 (月索引)" attribute="1" defaultMemberUniqueName="[表3].[月份 (月索引)].[All]" allUniqueName="[表3].[月份 (月索引)].[All]" dimensionUniqueName="[表3]" displayFolder="" count="0" memberValueDatatype="20" unbalanced="0" hidden="1"/>
    <cacheHierarchy uniqueName="[Measures].[__XL_Count 表2]" caption="__XL_Count 表2" measure="1" displayFolder="" measureGroup="表2" count="0" hidden="1"/>
    <cacheHierarchy uniqueName="[Measures].[__XL_Count 表3]" caption="__XL_Count 表3" measure="1" displayFolder="" measureGroup="表3" count="0" hidden="1"/>
    <cacheHierarchy uniqueName="[Measures].[__XL_Count 表1]" caption="__XL_Count 表1" measure="1" displayFolder="" measureGroup="表1" count="0" hidden="1"/>
    <cacheHierarchy uniqueName="[Measures].[__XL_Count 表4]" caption="__XL_Count 表4" measure="1" displayFolder="" measureGroup="表4" count="0" hidden="1"/>
    <cacheHierarchy uniqueName="[Measures].[__No measures defined]" caption="__No measures defined" measure="1" displayFolder="" count="0" hidden="1"/>
    <cacheHierarchy uniqueName="[Measures].[以下项目的总和:订单金额 （管理口径）]" caption="以下项目的总和:订单金额 （管理口径）" measure="1" displayFolder="" measureGroup="表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以下项目的总和:月份 (年)]" caption="以下项目的总和:月份 (年)" measure="1" displayFolder="" measureGroup="表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以下项目的总和:订单金额 （财务口径）]" caption="以下项目的总和:订单金额 （财务口径）" measure="1" displayFolder="" measureGroup="表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以下项目的总和:回款金额]" caption="以下项目的总和:回款金额" measure="1" displayFolder="" measureGroup="表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5">
    <dimension measure="1" name="Measures" uniqueName="[Measures]" caption="Measures"/>
    <dimension name="表1" uniqueName="[表1]" caption="表1"/>
    <dimension name="表2" uniqueName="[表2]" caption="表2"/>
    <dimension name="表3" uniqueName="[表3]" caption="表3"/>
    <dimension name="表4" uniqueName="[表4]" caption="表4"/>
  </dimensions>
  <measureGroups count="4">
    <measureGroup name="表1" caption="表1"/>
    <measureGroup name="表2" caption="表2"/>
    <measureGroup name="表3" caption="表3"/>
    <measureGroup name="表4" caption="表4"/>
  </measureGroups>
  <maps count="8">
    <map measureGroup="0" dimension="1"/>
    <map measureGroup="1" dimension="1"/>
    <map measureGroup="1" dimension="2"/>
    <map measureGroup="1" dimension="4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华春红" refreshedDate="45505.598837384263" createdVersion="3" refreshedVersion="8" minRefreshableVersion="3" recordCount="0" supportSubquery="1" supportAdvancedDrill="1" xr:uid="{27BD5FD6-83FF-4CE9-B881-AAC7452E8069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5">
    <cacheHierarchy uniqueName="[表1].[年度]" caption="年度" attribute="1" defaultMemberUniqueName="[表1].[年度].[All]" allUniqueName="[表1].[年度].[All]" dimensionUniqueName="[表1]" displayFolder="" count="0" memberValueDatatype="130" unbalanced="0"/>
    <cacheHierarchy uniqueName="[表1].[月份]" caption="月份" attribute="1" time="1" defaultMemberUniqueName="[表1].[月份].[All]" allUniqueName="[表1].[月份].[All]" dimensionUniqueName="[表1]" displayFolder="" count="0" memberValueDatatype="7" unbalanced="0"/>
    <cacheHierarchy uniqueName="[表1].[月份 (年)]" caption="月份 (年)" attribute="1" defaultMemberUniqueName="[表1].[月份 (年)].[All]" allUniqueName="[表1].[月份 (年)].[All]" dimensionUniqueName="[表1]" displayFolder="" count="0" memberValueDatatype="20" unbalanced="0"/>
    <cacheHierarchy uniqueName="[表1].[月份 (季度)]" caption="月份 (季度)" attribute="1" defaultMemberUniqueName="[表1].[月份 (季度)].[All]" allUniqueName="[表1].[月份 (季度)].[All]" dimensionUniqueName="[表1]" displayFolder="" count="0" memberValueDatatype="130" unbalanced="0"/>
    <cacheHierarchy uniqueName="[表1].[月份 (月索引)]" caption="月份 (月索引)" attribute="1" defaultMemberUniqueName="[表1].[月份 (月索引)].[All]" allUniqueName="[表1].[月份 (月索引)].[All]" dimensionUniqueName="[表1]" displayFolder="" count="0" memberValueDatatype="20" unbalanced="0"/>
    <cacheHierarchy uniqueName="[表1].[月份 (月)]" caption="月份 (月)" attribute="1" defaultMemberUniqueName="[表1].[月份 (月)].[All]" allUniqueName="[表1].[月份 (月)].[All]" dimensionUniqueName="[表1]" displayFolder="" count="0" memberValueDatatype="130" unbalanced="0"/>
    <cacheHierarchy uniqueName="[表1].[月份 (月)1]" caption="月份 (月)1" attribute="1" defaultMemberUniqueName="[表1].[月份 (月)1].[All]" allUniqueName="[表1].[月份 (月)1].[All]" dimensionUniqueName="[表1]" displayFolder="" count="0" memberValueDatatype="130" unbalanced="0"/>
    <cacheHierarchy uniqueName="[表2].[订单年份]" caption="订单年份" attribute="1" defaultMemberUniqueName="[表2].[订单年份].[All]" allUniqueName="[表2].[订单年份].[All]" dimensionUniqueName="[表2]" displayFolder="" count="0" memberValueDatatype="130" unbalanced="0"/>
    <cacheHierarchy uniqueName="[表2].[订单月份]" caption="订单月份" attribute="1" time="1" defaultMemberUniqueName="[表2].[订单月份].[All]" allUniqueName="[表2].[订单月份].[All]" dimensionUniqueName="[表2]" displayFolder="" count="0" memberValueDatatype="7" unbalanced="0"/>
    <cacheHierarchy uniqueName="[表2].[商务]" caption="商务" attribute="1" defaultMemberUniqueName="[表2].[商务].[All]" allUniqueName="[表2].[商务].[All]" dimensionUniqueName="[表2]" displayFolder="" count="0" memberValueDatatype="130" unbalanced="0"/>
    <cacheHierarchy uniqueName="[表2].[商务负责人]" caption="商务负责人" attribute="1" defaultMemberUniqueName="[表2].[商务负责人].[All]" allUniqueName="[表2].[商务负责人].[All]" dimensionUniqueName="[表2]" displayFolder="" count="0" memberValueDatatype="130" unbalanced="0"/>
    <cacheHierarchy uniqueName="[表2].[客户代称]" caption="客户代称" attribute="1" defaultMemberUniqueName="[表2].[客户代称].[All]" allUniqueName="[表2].[客户代称].[All]" dimensionUniqueName="[表2]" displayFolder="" count="0" memberValueDatatype="20" unbalanced="0"/>
    <cacheHierarchy uniqueName="[表2].[客户简称]" caption="客户简称" attribute="1" defaultMemberUniqueName="[表2].[客户简称].[All]" allUniqueName="[表2].[客户简称].[All]" dimensionUniqueName="[表2]" displayFolder="" count="0" memberValueDatatype="130" unbalanced="0"/>
    <cacheHierarchy uniqueName="[表2].[客户全称]" caption="客户全称" attribute="1" defaultMemberUniqueName="[表2].[客户全称].[All]" allUniqueName="[表2].[客户全称].[All]" dimensionUniqueName="[表2]" displayFolder="" count="0" memberValueDatatype="130" unbalanced="0"/>
    <cacheHierarchy uniqueName="[表2].[客户分类]" caption="客户分类" attribute="1" defaultMemberUniqueName="[表2].[客户分类].[All]" allUniqueName="[表2].[客户分类].[All]" dimensionUniqueName="[表2]" displayFolder="" count="0" memberValueDatatype="130" unbalanced="0"/>
    <cacheHierarchy uniqueName="[表2].[客户类别]" caption="客户类别" attribute="1" defaultMemberUniqueName="[表2].[客户类别].[All]" allUniqueName="[表2].[客户类别].[All]" dimensionUniqueName="[表2]" displayFolder="" count="0" memberValueDatatype="130" unbalanced="0"/>
    <cacheHierarchy uniqueName="[表2].[项目编码]" caption="项目编码" attribute="1" defaultMemberUniqueName="[表2].[项目编码].[All]" allUniqueName="[表2].[项目编码].[All]" dimensionUniqueName="[表2]" displayFolder="" count="0" memberValueDatatype="20" unbalanced="0"/>
    <cacheHierarchy uniqueName="[表2].[归属项目]" caption="归属项目" attribute="1" defaultMemberUniqueName="[表2].[归属项目].[All]" allUniqueName="[表2].[归属项目].[All]" dimensionUniqueName="[表2]" displayFolder="" count="0" memberValueDatatype="130" unbalanced="0"/>
    <cacheHierarchy uniqueName="[表2].[订单金额 （管理口径）]" caption="订单金额 （管理口径）" attribute="1" defaultMemberUniqueName="[表2].[订单金额 （管理口径）].[All]" allUniqueName="[表2].[订单金额 （管理口径）].[All]" dimensionUniqueName="[表2]" displayFolder="" count="0" memberValueDatatype="5" unbalanced="0"/>
    <cacheHierarchy uniqueName="[表2].[订单金额 （财务口径）]" caption="订单金额 （财务口径）" attribute="1" defaultMemberUniqueName="[表2].[订单金额 （财务口径）].[All]" allUniqueName="[表2].[订单金额 （财务口径）].[All]" dimensionUniqueName="[表2]" displayFolder="" count="0" memberValueDatatype="5" unbalanced="0"/>
    <cacheHierarchy uniqueName="[表2].[开票金额]" caption="开票金额" attribute="1" defaultMemberUniqueName="[表2].[开票金额].[All]" allUniqueName="[表2].[开票金额].[All]" dimensionUniqueName="[表2]" displayFolder="" count="0" memberValueDatatype="5" unbalanced="0"/>
    <cacheHierarchy uniqueName="[表2].[回款金额]" caption="回款金额" attribute="1" defaultMemberUniqueName="[表2].[回款金额].[All]" allUniqueName="[表2].[回款金额].[All]" dimensionUniqueName="[表2]" displayFolder="" count="0" memberValueDatatype="5" unbalanced="0"/>
    <cacheHierarchy uniqueName="[表2].[待回款金额]" caption="待回款金额" attribute="1" defaultMemberUniqueName="[表2].[待回款金额].[All]" allUniqueName="[表2].[待回款金额].[All]" dimensionUniqueName="[表2]" displayFolder="" count="0" memberValueDatatype="5" unbalanced="0"/>
    <cacheHierarchy uniqueName="[表2].[已开票待回款金额]" caption="已开票待回款金额" attribute="1" defaultMemberUniqueName="[表2].[已开票待回款金额].[All]" allUniqueName="[表2].[已开票待回款金额].[All]" dimensionUniqueName="[表2]" displayFolder="" count="0" memberValueDatatype="5" unbalanced="0"/>
    <cacheHierarchy uniqueName="[表2].[确认收入金额]" caption="确认收入金额" attribute="1" defaultMemberUniqueName="[表2].[确认收入金额].[All]" allUniqueName="[表2].[确认收入金额].[All]" dimensionUniqueName="[表2]" displayFolder="" count="0" memberValueDatatype="5" unbalanced="0"/>
    <cacheHierarchy uniqueName="[表2].[待确认收入]" caption="待确认收入" attribute="1" defaultMemberUniqueName="[表2].[待确认收入].[All]" allUniqueName="[表2].[待确认收入].[All]" dimensionUniqueName="[表2]" displayFolder="" count="0" memberValueDatatype="5" unbalanced="0"/>
    <cacheHierarchy uniqueName="[表2].[责任中心]" caption="责任中心" attribute="1" defaultMemberUniqueName="[表2].[责任中心].[All]" allUniqueName="[表2].[责任中心].[All]" dimensionUniqueName="[表2]" displayFolder="" count="0" memberValueDatatype="130" unbalanced="0"/>
    <cacheHierarchy uniqueName="[表2].[未税金额]" caption="未税金额" attribute="1" defaultMemberUniqueName="[表2].[未税金额].[All]" allUniqueName="[表2].[未税金额].[All]" dimensionUniqueName="[表2]" displayFolder="" count="0" memberValueDatatype="5" unbalanced="0"/>
    <cacheHierarchy uniqueName="[表2].[待确认收入2]" caption="待确认收入2" attribute="1" defaultMemberUniqueName="[表2].[待确认收入2].[All]" allUniqueName="[表2].[待确认收入2].[All]" dimensionUniqueName="[表2]" displayFolder="" count="0" memberValueDatatype="5" unbalanced="0"/>
    <cacheHierarchy uniqueName="[表2].[收入确认状态]" caption="收入确认状态" attribute="1" defaultMemberUniqueName="[表2].[收入确认状态].[All]" allUniqueName="[表2].[收入确认状态].[All]" dimensionUniqueName="[表2]" displayFolder="" count="0" memberValueDatatype="130" unbalanced="0"/>
    <cacheHierarchy uniqueName="[表3].[年度]" caption="年度" attribute="1" defaultMemberUniqueName="[表3].[年度].[All]" allUniqueName="[表3].[年度].[All]" dimensionUniqueName="[表3]" displayFolder="" count="0" memberValueDatatype="130" unbalanced="0"/>
    <cacheHierarchy uniqueName="[表3].[月份]" caption="月份" attribute="1" time="1" defaultMemberUniqueName="[表3].[月份].[All]" allUniqueName="[表3].[月份].[All]" dimensionUniqueName="[表3]" displayFolder="" count="0" memberValueDatatype="7" unbalanced="0"/>
    <cacheHierarchy uniqueName="[表3].[客户分类]" caption="客户分类" attribute="1" defaultMemberUniqueName="[表3].[客户分类].[All]" allUniqueName="[表3].[客户分类].[All]" dimensionUniqueName="[表3]" displayFolder="" count="0" memberValueDatatype="130" unbalanced="0"/>
    <cacheHierarchy uniqueName="[表3].[责任中心]" caption="责任中心" attribute="1" defaultMemberUniqueName="[表3].[责任中心].[All]" allUniqueName="[表3].[责任中心].[All]" dimensionUniqueName="[表3]" displayFolder="" count="0" memberValueDatatype="130" unbalanced="0"/>
    <cacheHierarchy uniqueName="[表3].[商务]" caption="商务" attribute="1" defaultMemberUniqueName="[表3].[商务].[All]" allUniqueName="[表3].[商务].[All]" dimensionUniqueName="[表3]" displayFolder="" count="0" memberValueDatatype="130" unbalanced="0"/>
    <cacheHierarchy uniqueName="[表3].[商务负责人]" caption="商务负责人" attribute="1" defaultMemberUniqueName="[表3].[商务负责人].[All]" allUniqueName="[表3].[商务负责人].[All]" dimensionUniqueName="[表3]" displayFolder="" count="0" memberValueDatatype="130" unbalanced="0"/>
    <cacheHierarchy uniqueName="[表3].[日期]" caption="日期" attribute="1" time="1" defaultMemberUniqueName="[表3].[日期].[All]" allUniqueName="[表3].[日期].[All]" dimensionUniqueName="[表3]" displayFolder="" count="0" memberValueDatatype="7" unbalanced="0"/>
    <cacheHierarchy uniqueName="[表3].[回款金额]" caption="回款金额" attribute="1" defaultMemberUniqueName="[表3].[回款金额].[All]" allUniqueName="[表3].[回款金额].[All]" dimensionUniqueName="[表3]" displayFolder="" count="0" memberValueDatatype="5" unbalanced="0"/>
    <cacheHierarchy uniqueName="[表3].[说明]" caption="说明" attribute="1" defaultMemberUniqueName="[表3].[说明].[All]" allUniqueName="[表3].[说明].[All]" dimensionUniqueName="[表3]" displayFolder="" count="0" memberValueDatatype="130" unbalanced="0"/>
    <cacheHierarchy uniqueName="[表3].[打款单位]" caption="打款单位" attribute="1" defaultMemberUniqueName="[表3].[打款单位].[All]" allUniqueName="[表3].[打款单位].[All]" dimensionUniqueName="[表3]" displayFolder="" count="0" memberValueDatatype="130" unbalanced="0"/>
    <cacheHierarchy uniqueName="[表3].[项目号]" caption="项目号" attribute="1" defaultMemberUniqueName="[表3].[项目号].[All]" allUniqueName="[表3].[项目号].[All]" dimensionUniqueName="[表3]" displayFolder="" count="0" memberValueDatatype="20" unbalanced="0"/>
    <cacheHierarchy uniqueName="[表3].[收款标记]" caption="收款标记" attribute="1" defaultMemberUniqueName="[表3].[收款标记].[All]" allUniqueName="[表3].[收款标记].[All]" dimensionUniqueName="[表3]" displayFolder="" count="0" memberValueDatatype="130" unbalanced="0"/>
    <cacheHierarchy uniqueName="[表3].[月份 (月)]" caption="月份 (月)" attribute="1" defaultMemberUniqueName="[表3].[月份 (月)].[All]" allUniqueName="[表3].[月份 (月)].[All]" dimensionUniqueName="[表3]" displayFolder="" count="0" memberValueDatatype="130" unbalanced="0"/>
    <cacheHierarchy uniqueName="[表4].[商务负责人]" caption="商务负责人" attribute="1" defaultMemberUniqueName="[表4].[商务负责人].[All]" allUniqueName="[表4].[商务负责人].[All]" dimensionUniqueName="[表4]" displayFolder="" count="2" memberValueDatatype="130" unbalanced="0"/>
    <cacheHierarchy uniqueName="[表1].[月份 (月索引)1]" caption="月份 (月索引)1" attribute="1" defaultMemberUniqueName="[表1].[月份 (月索引)1].[All]" allUniqueName="[表1].[月份 (月索引)1].[All]" dimensionUniqueName="[表1]" displayFolder="" count="0" memberValueDatatype="20" unbalanced="0" hidden="1"/>
    <cacheHierarchy uniqueName="[表3].[月份 (月索引)]" caption="月份 (月索引)" attribute="1" defaultMemberUniqueName="[表3].[月份 (月索引)].[All]" allUniqueName="[表3].[月份 (月索引)].[All]" dimensionUniqueName="[表3]" displayFolder="" count="0" memberValueDatatype="20" unbalanced="0" hidden="1"/>
    <cacheHierarchy uniqueName="[Measures].[__XL_Count 表2]" caption="__XL_Count 表2" measure="1" displayFolder="" measureGroup="表2" count="0" hidden="1"/>
    <cacheHierarchy uniqueName="[Measures].[__XL_Count 表3]" caption="__XL_Count 表3" measure="1" displayFolder="" measureGroup="表3" count="0" hidden="1"/>
    <cacheHierarchy uniqueName="[Measures].[__XL_Count 表1]" caption="__XL_Count 表1" measure="1" displayFolder="" measureGroup="表1" count="0" hidden="1"/>
    <cacheHierarchy uniqueName="[Measures].[__XL_Count 表4]" caption="__XL_Count 表4" measure="1" displayFolder="" measureGroup="表4" count="0" hidden="1"/>
    <cacheHierarchy uniqueName="[Measures].[__No measures defined]" caption="__No measures defined" measure="1" displayFolder="" count="0" hidden="1"/>
    <cacheHierarchy uniqueName="[Measures].[以下项目的总和:订单金额 （管理口径）]" caption="以下项目的总和:订单金额 （管理口径）" measure="1" displayFolder="" measureGroup="表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以下项目的总和:月份 (年)]" caption="以下项目的总和:月份 (年)" measure="1" displayFolder="" measureGroup="表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以下项目的总和:订单金额 （财务口径）]" caption="以下项目的总和:订单金额 （财务口径）" measure="1" displayFolder="" measureGroup="表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以下项目的总和:回款金额]" caption="以下项目的总和:回款金额" measure="1" displayFolder="" measureGroup="表3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4858992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D5737-49CC-47C4-9388-3F52DB1CEE4F}" name="数据透视表2" cacheId="149" applyNumberFormats="0" applyBorderFormats="0" applyFontFormats="0" applyPatternFormats="0" applyAlignmentFormats="0" applyWidthHeightFormats="1" dataCaption="值" tag="678b34ea-bfce-4718-b580-854c1acccf76" updatedVersion="8" minRefreshableVersion="3" useAutoFormatting="1" itemPrintTitles="1" createdVersion="5" indent="0" outline="1" outlineData="1" multipleFieldFilters="0">
  <location ref="B10:F13" firstHeaderRow="1" firstDataRow="3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>
      <items count="3">
        <item x="0" e="0"/>
        <item x="1" e="0"/>
        <item x="2" e="0"/>
      </items>
    </pivotField>
    <pivotField allDrilled="1" subtotalTop="0" showAll="0" dataSourceSort="1" defaultSubtotal="0" defaultAttributeDrillState="1"/>
  </pivotFields>
  <rowItems count="1">
    <i/>
  </rowItems>
  <colFields count="2">
    <field x="2"/>
    <field x="1"/>
  </colFields>
  <colItems count="4">
    <i>
      <x/>
    </i>
    <i>
      <x v="1"/>
    </i>
    <i>
      <x v="2"/>
    </i>
    <i t="grand">
      <x/>
    </i>
  </colItems>
  <dataFields count="1">
    <dataField name="  回款金额" fld="0" baseField="0" baseItem="0" numFmtId="180"/>
  </dataFields>
  <formats count="14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dataOnly="0" labelOnly="1" outline="0" axis="axisValues" fieldPosition="0"/>
    </format>
    <format dxfId="32">
      <pivotArea field="2" type="button" dataOnly="0" labelOnly="1" outline="0" axis="axisCol" fieldPosition="0"/>
    </format>
    <format dxfId="31">
      <pivotArea field="1" type="button" dataOnly="0" labelOnly="1" outline="0" axis="axisCol" fieldPosition="1"/>
    </format>
    <format dxfId="30">
      <pivotArea type="topRight" dataOnly="0" labelOnly="1" outline="0" fieldPosition="0"/>
    </format>
    <format dxfId="21">
      <pivotArea type="all" dataOnly="0" outline="0" fieldPosition="0"/>
    </format>
    <format dxfId="5">
      <pivotArea outline="0" collapsedLevelsAreSubtotals="1" fieldPosition="0"/>
    </format>
    <format dxfId="4">
      <pivotArea type="origin" dataOnly="0" labelOnly="1" outline="0" fieldPosition="0"/>
    </format>
    <format dxfId="3">
      <pivotArea dataOnly="0" labelOnly="1" outline="0" axis="axisValues" fieldPosition="0"/>
    </format>
    <format dxfId="2">
      <pivotArea field="2" type="button" dataOnly="0" labelOnly="1" outline="0" axis="axisCol" fieldPosition="0"/>
    </format>
    <format dxfId="1">
      <pivotArea field="1" type="button" dataOnly="0" labelOnly="1" outline="0" axis="axisCol" fieldPosition="1"/>
    </format>
    <format dxfId="0">
      <pivotArea type="topRight" dataOnly="0" labelOnly="1" outline="0" fieldPosition="0"/>
    </format>
  </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  回款金额"/>
  </pivotHierarchies>
  <pivotTableStyleInfo name="PivotStyleLight16" showRowHeaders="1" showColHeaders="1" showRowStripes="0" showColStripes="0" showLastColumn="1"/>
  <colHierarchiesUsage count="2">
    <colHierarchyUsage hierarchyUsage="6"/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表2]"/>
        <x15:activeTabTopLevelEntity name="[表3]"/>
        <x15:activeTabTopLevelEntity name="[表1]"/>
        <x15:activeTabTopLevelEntity name="[表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A2BFE-B9CB-43BB-AAA4-CA897ACE4A3B}" name="数据透视表1" cacheId="146" applyNumberFormats="0" applyBorderFormats="0" applyFontFormats="0" applyPatternFormats="0" applyAlignmentFormats="0" applyWidthHeightFormats="1" dataCaption="值" tag="e2393b7b-eb80-41e9-8146-badcfb1e4ba1" updatedVersion="8" minRefreshableVersion="3" useAutoFormatting="1" itemPrintTitles="1" createdVersion="5" indent="0" outline="1" outlineData="1" multipleFieldFilters="0">
  <location ref="B3:H6" firstHeaderRow="1" firstDataRow="3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  <pivotField allDrilled="1" subtotalTop="0" showAll="0" dataSourceSort="1" defaultSubtotal="0" defaultAttributeDrillState="1"/>
  </pivotFields>
  <rowItems count="1">
    <i/>
  </rowItems>
  <colFields count="2">
    <field x="2"/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   订单金额 （财务口径）" fld="0" baseField="0" baseItem="0"/>
  </dataField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   订单金额 （财务口径）"/>
    <pivotHierarchy dragToData="1"/>
  </pivotHierarchies>
  <pivotTableStyleInfo name="PivotStyleLight16" showRowHeaders="1" showColHeaders="1" showRowStripes="0" showColStripes="0" showLastColumn="1"/>
  <colHierarchiesUsage count="2">
    <colHierarchyUsage hierarchyUsage="6"/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表2]"/>
        <x15:activeTabTopLevelEntity name="[表3]"/>
        <x15:activeTabTopLevelEntity name="[表1]"/>
        <x15:activeTabTopLevelEntity name="[表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商务负责人" xr10:uid="{EC5DE971-B64E-4F1E-AE60-7101DD6579C0}" sourceName="[表4].[商务负责人]">
  <pivotTables>
    <pivotTable tabId="7" name="数据透视表1"/>
    <pivotTable tabId="7" name="数据透视表2"/>
  </pivotTables>
  <data>
    <olap pivotCacheId="148589925">
      <levels count="2">
        <level uniqueName="[表4].[商务负责人].[(All)]" sourceCaption="(All)" count="0"/>
        <level uniqueName="[表4].[商务负责人].[商务负责人]" sourceCaption="商务负责人" count="2">
          <ranges>
            <range startItem="0">
              <i n="[表4].[商务负责人].&amp;[柳俊]" c="柳俊"/>
              <i n="[表4].[商务负责人].&amp;[徐凤]" c="徐凤"/>
            </range>
          </ranges>
        </level>
      </levels>
      <selections count="1">
        <selection n="[表4].[商务负责人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商务负责人" xr10:uid="{2EDD9617-6E58-465E-80DC-4C2375A96188}" cache="切片器_商务负责人" caption="商务负责人" level="1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B1F5C9-EF1E-43F7-9596-2FEEAAD58031}" name="表2" displayName="表2" ref="A1:W18" totalsRowShown="0">
  <autoFilter ref="A1:W18" xr:uid="{FAB1F5C9-EF1E-43F7-9596-2FEEAAD58031}"/>
  <tableColumns count="23">
    <tableColumn id="1" xr3:uid="{724240CB-B93E-441A-A9DE-E583D74FF34F}" name="订单年份"/>
    <tableColumn id="2" xr3:uid="{FB3F1FC4-B2C4-4643-B466-E819FB7A86D6}" name="订单月份" dataDxfId="44"/>
    <tableColumn id="3" xr3:uid="{F682C6CE-763A-4706-A1AB-047D3C82412B}" name="商务"/>
    <tableColumn id="4" xr3:uid="{F4EEC4A1-FB0E-4FB8-8C72-81440345C740}" name="商务负责人"/>
    <tableColumn id="5" xr3:uid="{6A292A73-93B5-4E31-B20C-BE12E6EC7D6B}" name="客户代称"/>
    <tableColumn id="6" xr3:uid="{6128A0F6-8FDD-4333-9239-9B6F62E4991C}" name="客户简称"/>
    <tableColumn id="7" xr3:uid="{EB88B632-4F46-49B5-AF38-693ED1B77F51}" name="客户全称"/>
    <tableColumn id="8" xr3:uid="{B07E1BB0-77E1-4BE9-A3A7-E94BABAD21C7}" name="客户分类"/>
    <tableColumn id="9" xr3:uid="{1F47A23F-AC73-4E07-84C6-7392C0A377DF}" name="客户类别"/>
    <tableColumn id="10" xr3:uid="{DC7C71C3-D151-423A-9D71-742D1D336FAB}" name="项目编码"/>
    <tableColumn id="11" xr3:uid="{A223FA2B-B56B-4C24-890E-8C55A8048B19}" name="归属项目"/>
    <tableColumn id="12" xr3:uid="{803ACEBF-CC10-4EFF-8032-37CB4D57A0B2}" name="订单金额_x000a_（管理口径）" dataCellStyle="千位分隔"/>
    <tableColumn id="13" xr3:uid="{8F903C9D-E7DF-49E9-ABBC-C5672C4A80EC}" name="订单金额_x000a_（财务口径）" dataCellStyle="千位分隔"/>
    <tableColumn id="14" xr3:uid="{845E1D4E-4096-4183-8A81-70982B4EEC30}" name="开票金额"/>
    <tableColumn id="15" xr3:uid="{659D5D55-C5DA-4CB6-A983-ED7FBCD26051}" name="回款金额"/>
    <tableColumn id="16" xr3:uid="{3DED6AE9-B114-4711-9ADC-DE1F8A11FA95}" name="待回款金额"/>
    <tableColumn id="17" xr3:uid="{37EAAC4D-2FAC-43DC-A0BD-D25D620EFB79}" name="已开票待回款金额"/>
    <tableColumn id="18" xr3:uid="{1F82D813-2AEF-4FDF-8921-45C1D6F0B8AD}" name="确认收入金额"/>
    <tableColumn id="19" xr3:uid="{D8FA6FDF-17BD-450A-8EB7-69274F9242E2}" name="待确认收入"/>
    <tableColumn id="20" xr3:uid="{DDE8ED75-4B5B-4A9C-842E-CD6F37D2FC9A}" name="责任中心"/>
    <tableColumn id="21" xr3:uid="{FA6BF7E8-049A-42C8-B71C-70BF5D665494}" name="未税金额"/>
    <tableColumn id="22" xr3:uid="{86629AE6-D8D7-4822-9250-A6E51C914043}" name="待确认收入2"/>
    <tableColumn id="23" xr3:uid="{6B7020FD-E9BD-4FC6-B022-D4083AD42B05}" name="收入确认状态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208357-F9C5-467C-9756-48E7784AD5F1}" name="表3" displayName="表3" ref="A1:L6" totalsRowShown="0">
  <autoFilter ref="A1:L6" xr:uid="{7D208357-F9C5-467C-9756-48E7784AD5F1}"/>
  <tableColumns count="12">
    <tableColumn id="1" xr3:uid="{77A8C7D5-D65F-46E3-AFBC-9202F0EBB26D}" name="年度"/>
    <tableColumn id="2" xr3:uid="{C322AE82-3C61-4779-A226-29A765E75D03}" name="月份" dataDxfId="43"/>
    <tableColumn id="3" xr3:uid="{852A8B1D-6FB0-4D37-BEAF-F919B0931B0E}" name="客户分类"/>
    <tableColumn id="4" xr3:uid="{C67360A9-8160-48E9-97F1-2B9B41A3500A}" name="责任中心"/>
    <tableColumn id="5" xr3:uid="{981C4A47-2189-44C4-AC34-D378428E92A3}" name="商务" dataDxfId="42" dataCellStyle="千位分隔"/>
    <tableColumn id="6" xr3:uid="{BD762AE7-DBB7-4B66-8AFA-C09DD61CD3BF}" name="商务负责人" dataDxfId="41" dataCellStyle="千位分隔"/>
    <tableColumn id="7" xr3:uid="{2AE26130-FD44-4984-B39C-FBFCF4EFFB5D}" name="日期" dataDxfId="40"/>
    <tableColumn id="8" xr3:uid="{53639B01-C835-4F42-8789-5ACB96B26CF3}" name="回款金额" dataDxfId="39" dataCellStyle="千位分隔"/>
    <tableColumn id="9" xr3:uid="{C9B429C5-77DF-4BFC-9F90-2BB89D8587F8}" name="说明"/>
    <tableColumn id="10" xr3:uid="{9FD89DC2-371D-4B8A-AD9D-CAF2989E8A3D}" name="打款单位" dataDxfId="38" dataCellStyle="千位分隔"/>
    <tableColumn id="11" xr3:uid="{92367221-4D8E-4B0C-ADDE-CCB3411C59CC}" name="项目号"/>
    <tableColumn id="12" xr3:uid="{7784110A-ABD6-4C34-98BC-7F9CC04CFBE0}" name="收款标记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4A430-8C8E-4938-A70A-ADA31299AECF}" name="表1" displayName="表1" ref="A1:F7" totalsRowShown="0">
  <autoFilter ref="A1:F7" xr:uid="{13A4A430-8C8E-4938-A70A-ADA31299AECF}"/>
  <tableColumns count="6">
    <tableColumn id="1" xr3:uid="{5482241C-75B6-4F09-BC4C-09F6AD05B2A3}" name="年度"/>
    <tableColumn id="2" xr3:uid="{DA814D8D-C46F-4119-839A-070BB1D768AF}" name="月份" dataDxfId="37"/>
    <tableColumn id="3" xr3:uid="{D9C5564C-D825-4B5B-B9FF-6B2795F8A27B}" name="月份 (年)"/>
    <tableColumn id="4" xr3:uid="{BC6BBDE4-1500-4C85-B924-00BBC11F27F6}" name="月份 (季度)"/>
    <tableColumn id="5" xr3:uid="{A32D54BD-493D-41B5-B2FE-5AA4911D1264}" name="月份 (月索引)"/>
    <tableColumn id="6" xr3:uid="{4362CF7E-132E-4F11-AD74-AEE36887CFD8}" name="月份 (月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39D424-426A-41B2-AF34-F66D6A99D4E8}" name="表4" displayName="表4" ref="A1:A3" totalsRowShown="0">
  <autoFilter ref="A1:A3" xr:uid="{5B39D424-426A-41B2-AF34-F66D6A99D4E8}"/>
  <tableColumns count="1">
    <tableColumn id="1" xr3:uid="{486D7D0C-FB49-478B-96AC-E60286984086}" name="商务负责人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9B5B-2197-4D74-9DB0-9E377DF2A752}">
  <dimension ref="B3:H20"/>
  <sheetViews>
    <sheetView showGridLines="0" tabSelected="1" workbookViewId="0">
      <selection activeCell="H13" sqref="H13"/>
    </sheetView>
  </sheetViews>
  <sheetFormatPr defaultRowHeight="15" x14ac:dyDescent="0.25"/>
  <cols>
    <col min="1" max="1" width="9" style="5"/>
    <col min="2" max="2" width="22.125" style="5" customWidth="1"/>
    <col min="3" max="4" width="10.25" style="5" bestFit="1" customWidth="1"/>
    <col min="5" max="5" width="9.375" style="5" bestFit="1" customWidth="1"/>
    <col min="6" max="6" width="10.625" style="5" bestFit="1" customWidth="1"/>
    <col min="7" max="7" width="10.25" style="5" bestFit="1" customWidth="1"/>
    <col min="8" max="8" width="12.875" style="5" bestFit="1" customWidth="1"/>
    <col min="9" max="9" width="28" style="5" bestFit="1" customWidth="1"/>
    <col min="10" max="16384" width="9" style="5"/>
  </cols>
  <sheetData>
    <row r="3" spans="2:8" x14ac:dyDescent="0.25">
      <c r="C3" s="6" t="s">
        <v>59</v>
      </c>
    </row>
    <row r="4" spans="2:8" x14ac:dyDescent="0.25">
      <c r="C4" s="5" t="s">
        <v>60</v>
      </c>
      <c r="D4" s="5" t="s">
        <v>61</v>
      </c>
      <c r="E4" s="5" t="s">
        <v>62</v>
      </c>
      <c r="F4" s="5" t="s">
        <v>63</v>
      </c>
      <c r="G4" s="5" t="s">
        <v>64</v>
      </c>
      <c r="H4" s="5" t="s">
        <v>65</v>
      </c>
    </row>
    <row r="6" spans="2:8" x14ac:dyDescent="0.25">
      <c r="B6" s="5" t="s">
        <v>66</v>
      </c>
      <c r="C6" s="5">
        <v>170680.54250000001</v>
      </c>
      <c r="D6" s="5">
        <v>261900.0042</v>
      </c>
      <c r="E6" s="5">
        <v>95000</v>
      </c>
      <c r="F6" s="5">
        <v>159999.99709999998</v>
      </c>
      <c r="G6" s="5">
        <v>390000</v>
      </c>
      <c r="H6" s="5">
        <v>1077580.5438000001</v>
      </c>
    </row>
    <row r="10" spans="2:8" x14ac:dyDescent="0.25">
      <c r="C10" s="6" t="s">
        <v>59</v>
      </c>
    </row>
    <row r="11" spans="2:8" x14ac:dyDescent="0.25">
      <c r="C11" s="5" t="s">
        <v>61</v>
      </c>
      <c r="D11" s="5" t="s">
        <v>62</v>
      </c>
      <c r="E11" s="5" t="s">
        <v>64</v>
      </c>
      <c r="F11" s="5" t="s">
        <v>65</v>
      </c>
    </row>
    <row r="13" spans="2:8" x14ac:dyDescent="0.25">
      <c r="B13" s="5" t="s">
        <v>67</v>
      </c>
      <c r="C13" s="5">
        <v>28180.54</v>
      </c>
      <c r="D13" s="5">
        <v>142500</v>
      </c>
      <c r="E13" s="5">
        <v>96900</v>
      </c>
      <c r="F13" s="5">
        <v>267580.53999999998</v>
      </c>
    </row>
    <row r="18" spans="2:8" x14ac:dyDescent="0.25">
      <c r="C18" s="5" t="s">
        <v>60</v>
      </c>
      <c r="D18" s="5" t="s">
        <v>61</v>
      </c>
      <c r="E18" s="5" t="s">
        <v>62</v>
      </c>
      <c r="F18" s="5" t="s">
        <v>63</v>
      </c>
      <c r="G18" s="5" t="s">
        <v>64</v>
      </c>
      <c r="H18" s="5" t="s">
        <v>65</v>
      </c>
    </row>
    <row r="19" spans="2:8" x14ac:dyDescent="0.25">
      <c r="B19" s="5" t="s">
        <v>66</v>
      </c>
      <c r="C19" s="5">
        <f>(INDEX($C$6:$H$6,MATCH($B$19,$B6,0),MATCH(C$18,$C$4:$H$4,0)))/10000</f>
        <v>17.068054249999999</v>
      </c>
      <c r="D19" s="5">
        <f>(INDEX($C$6:$H$6,MATCH($B$19,$B6,0),MATCH(D$18,$C$4:$H$4,0)))/10000</f>
        <v>26.190000420000001</v>
      </c>
      <c r="E19" s="5">
        <f>(INDEX($C$6:$H$6,MATCH($B$19,$B6,0),MATCH(E$18,$C$4:$H$4,0)))/10000</f>
        <v>9.5</v>
      </c>
      <c r="F19" s="5">
        <f>(INDEX($C$6:$H$6,MATCH($B$19,$B6,0),MATCH(F$18,$C$4:$H$4,0)))/10000</f>
        <v>15.999999709999997</v>
      </c>
      <c r="G19" s="5">
        <f>(INDEX($C$6:$H$6,MATCH($B$19,$B6,0),MATCH(G$18,$C$4:$H$4,0)))/10000</f>
        <v>39</v>
      </c>
      <c r="H19" s="5">
        <f>(INDEX($C$6:$H$6,MATCH($B$19,$B6,0),MATCH(H$18,$C$4:$H$4,0)))/10000</f>
        <v>107.75805438</v>
      </c>
    </row>
    <row r="20" spans="2:8" x14ac:dyDescent="0.25">
      <c r="B20" s="5" t="s">
        <v>67</v>
      </c>
      <c r="C20" s="5" t="e">
        <f>(INDEX($C$13:$H$13,MATCH($B$20,$B13,0),MATCH(C$18,$C$11:$H$11,0)))/10000</f>
        <v>#N/A</v>
      </c>
      <c r="D20" s="5">
        <f>(INDEX($C$13:$H$13,MATCH($B$20,$B13,0),MATCH(D$18,$C$11:$H$11,0)))/10000</f>
        <v>2.8180540000000001</v>
      </c>
      <c r="E20" s="5">
        <f>(INDEX($C$13:$H$13,MATCH($B$20,$B13,0),MATCH(E$18,$C$11:$H$11,0)))/10000</f>
        <v>14.25</v>
      </c>
      <c r="F20" s="5" t="e">
        <f>(INDEX($C$13:$H$13,MATCH($B$20,$B13,0),MATCH(F$18,$C$11:$H$11,0)))/10000</f>
        <v>#N/A</v>
      </c>
      <c r="G20" s="5">
        <f>(INDEX($C$13:$H$13,MATCH($B$20,$B13,0),MATCH(G$18,$C$11:$H$11,0)))/10000</f>
        <v>9.69</v>
      </c>
      <c r="H20" s="5">
        <f>(INDEX($C$13:$H$13,MATCH($B$20,$B13,0),MATCH(H$18,$C$11:$H$11,0)))/10000</f>
        <v>26.758053999999998</v>
      </c>
    </row>
  </sheetData>
  <phoneticPr fontId="2" type="noConversion"/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D845D-09C5-4563-9DEE-22FDCC2C7CD6}">
  <dimension ref="A1:W18"/>
  <sheetViews>
    <sheetView workbookViewId="0">
      <selection activeCell="A18" sqref="A18"/>
    </sheetView>
  </sheetViews>
  <sheetFormatPr defaultRowHeight="14.25" x14ac:dyDescent="0.2"/>
  <cols>
    <col min="1" max="1" width="10.25" customWidth="1"/>
    <col min="2" max="2" width="10.25" style="1" customWidth="1"/>
    <col min="4" max="4" width="12.125" customWidth="1"/>
    <col min="5" max="11" width="10.25" customWidth="1"/>
    <col min="12" max="13" width="11.375" style="2" bestFit="1" customWidth="1"/>
    <col min="14" max="15" width="10.25" customWidth="1"/>
    <col min="16" max="16" width="12.125" customWidth="1"/>
    <col min="17" max="17" width="17.75" customWidth="1"/>
    <col min="18" max="18" width="14" customWidth="1"/>
    <col min="19" max="19" width="12.125" customWidth="1"/>
    <col min="20" max="21" width="10.25" customWidth="1"/>
    <col min="22" max="22" width="13.125" customWidth="1"/>
    <col min="23" max="23" width="14" customWidth="1"/>
  </cols>
  <sheetData>
    <row r="1" spans="1:23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42</v>
      </c>
      <c r="W1" t="s">
        <v>21</v>
      </c>
    </row>
    <row r="2" spans="1:23" x14ac:dyDescent="0.2">
      <c r="A2" t="s">
        <v>22</v>
      </c>
      <c r="B2" s="1">
        <v>45323</v>
      </c>
      <c r="C2" t="s">
        <v>29</v>
      </c>
      <c r="D2" t="s">
        <v>30</v>
      </c>
      <c r="F2" t="s">
        <v>23</v>
      </c>
      <c r="G2" t="s">
        <v>40</v>
      </c>
      <c r="I2" t="s">
        <v>24</v>
      </c>
      <c r="J2">
        <v>7900002</v>
      </c>
      <c r="K2" t="s">
        <v>25</v>
      </c>
      <c r="M2" s="2">
        <v>142500</v>
      </c>
      <c r="N2">
        <v>142500</v>
      </c>
      <c r="O2">
        <v>142500</v>
      </c>
      <c r="P2">
        <v>0</v>
      </c>
      <c r="Q2">
        <v>0</v>
      </c>
      <c r="R2">
        <v>126106.19469026499</v>
      </c>
      <c r="S2">
        <v>4.9476511776447296E-10</v>
      </c>
      <c r="T2" t="s">
        <v>26</v>
      </c>
      <c r="U2">
        <v>126106.19469026549</v>
      </c>
      <c r="V2">
        <v>4.9476511776447296E-10</v>
      </c>
      <c r="W2" t="s">
        <v>27</v>
      </c>
    </row>
    <row r="3" spans="1:23" x14ac:dyDescent="0.2">
      <c r="A3" t="s">
        <v>22</v>
      </c>
      <c r="B3" s="1">
        <v>45352</v>
      </c>
      <c r="C3" t="s">
        <v>29</v>
      </c>
      <c r="D3" t="s">
        <v>30</v>
      </c>
      <c r="F3" t="s">
        <v>23</v>
      </c>
      <c r="G3" t="s">
        <v>40</v>
      </c>
      <c r="I3" t="s">
        <v>24</v>
      </c>
      <c r="J3">
        <v>7900002</v>
      </c>
      <c r="K3" t="s">
        <v>25</v>
      </c>
      <c r="M3" s="2">
        <v>47500</v>
      </c>
      <c r="N3">
        <v>47500</v>
      </c>
      <c r="O3">
        <v>47500</v>
      </c>
      <c r="P3">
        <v>0</v>
      </c>
      <c r="Q3">
        <v>0</v>
      </c>
      <c r="R3">
        <v>42035.398230088504</v>
      </c>
      <c r="S3">
        <v>0</v>
      </c>
      <c r="T3" t="s">
        <v>26</v>
      </c>
      <c r="U3">
        <v>42035.398230088496</v>
      </c>
      <c r="V3">
        <v>0</v>
      </c>
      <c r="W3" t="s">
        <v>27</v>
      </c>
    </row>
    <row r="4" spans="1:23" x14ac:dyDescent="0.2">
      <c r="A4" t="s">
        <v>22</v>
      </c>
      <c r="B4" s="1">
        <v>45352</v>
      </c>
      <c r="C4" t="s">
        <v>29</v>
      </c>
      <c r="D4" t="s">
        <v>30</v>
      </c>
      <c r="F4" t="s">
        <v>23</v>
      </c>
      <c r="G4" t="s">
        <v>40</v>
      </c>
      <c r="I4" t="s">
        <v>24</v>
      </c>
      <c r="J4">
        <v>7900002</v>
      </c>
      <c r="K4" t="s">
        <v>25</v>
      </c>
      <c r="M4" s="2">
        <v>95000</v>
      </c>
      <c r="N4">
        <v>95000</v>
      </c>
      <c r="O4">
        <v>0</v>
      </c>
      <c r="P4">
        <v>95000</v>
      </c>
      <c r="Q4">
        <v>95000</v>
      </c>
      <c r="R4">
        <v>84070.8</v>
      </c>
      <c r="S4">
        <v>-3.5398230102146044E-3</v>
      </c>
      <c r="T4" t="s">
        <v>26</v>
      </c>
      <c r="U4">
        <v>84070.796460176993</v>
      </c>
      <c r="V4">
        <v>-3.5398230102146044E-3</v>
      </c>
      <c r="W4" t="s">
        <v>27</v>
      </c>
    </row>
    <row r="5" spans="1:23" x14ac:dyDescent="0.2">
      <c r="A5" t="s">
        <v>22</v>
      </c>
      <c r="B5" s="1">
        <v>45383</v>
      </c>
      <c r="C5" t="s">
        <v>29</v>
      </c>
      <c r="D5" t="s">
        <v>30</v>
      </c>
      <c r="F5" t="s">
        <v>23</v>
      </c>
      <c r="G5" t="s">
        <v>40</v>
      </c>
      <c r="I5" t="s">
        <v>24</v>
      </c>
      <c r="J5">
        <v>7900002</v>
      </c>
      <c r="K5" t="s">
        <v>25</v>
      </c>
      <c r="M5" s="2">
        <v>95000</v>
      </c>
      <c r="N5">
        <v>95000</v>
      </c>
      <c r="O5">
        <v>0</v>
      </c>
      <c r="P5">
        <v>95000</v>
      </c>
      <c r="Q5">
        <v>95000</v>
      </c>
      <c r="R5">
        <v>84070.796460176993</v>
      </c>
      <c r="S5">
        <v>0</v>
      </c>
      <c r="T5" t="s">
        <v>26</v>
      </c>
      <c r="U5">
        <v>84070.796460176993</v>
      </c>
      <c r="V5">
        <v>0</v>
      </c>
      <c r="W5" t="s">
        <v>27</v>
      </c>
    </row>
    <row r="6" spans="1:23" x14ac:dyDescent="0.2">
      <c r="A6" t="s">
        <v>22</v>
      </c>
      <c r="B6" s="1">
        <v>45323</v>
      </c>
      <c r="C6" t="s">
        <v>29</v>
      </c>
      <c r="D6" t="s">
        <v>30</v>
      </c>
      <c r="F6" t="s">
        <v>23</v>
      </c>
      <c r="G6" t="s">
        <v>40</v>
      </c>
      <c r="I6" t="s">
        <v>24</v>
      </c>
      <c r="J6">
        <v>7900002</v>
      </c>
      <c r="K6" t="s">
        <v>25</v>
      </c>
      <c r="M6" s="2">
        <v>16200</v>
      </c>
      <c r="N6">
        <v>16200</v>
      </c>
      <c r="O6">
        <v>16200.022199999999</v>
      </c>
      <c r="P6">
        <v>-2.2199999999429565E-2</v>
      </c>
      <c r="Q6">
        <v>-2.2199999999429565E-2</v>
      </c>
      <c r="R6">
        <v>14336.283185840699</v>
      </c>
      <c r="S6">
        <v>0</v>
      </c>
      <c r="T6" t="s">
        <v>26</v>
      </c>
      <c r="U6">
        <v>14336.283185840708</v>
      </c>
      <c r="V6">
        <v>0</v>
      </c>
      <c r="W6" t="s">
        <v>27</v>
      </c>
    </row>
    <row r="7" spans="1:23" x14ac:dyDescent="0.2">
      <c r="A7" t="s">
        <v>22</v>
      </c>
      <c r="B7" s="1">
        <v>45323</v>
      </c>
      <c r="C7" t="s">
        <v>29</v>
      </c>
      <c r="D7" t="s">
        <v>30</v>
      </c>
      <c r="F7" t="s">
        <v>23</v>
      </c>
      <c r="G7" t="s">
        <v>40</v>
      </c>
      <c r="I7" t="s">
        <v>24</v>
      </c>
      <c r="J7">
        <v>7900002</v>
      </c>
      <c r="K7" t="s">
        <v>25</v>
      </c>
      <c r="L7" s="2">
        <v>11980.542499999998</v>
      </c>
      <c r="M7" s="2">
        <v>11980.542499999998</v>
      </c>
      <c r="N7">
        <v>11980.54</v>
      </c>
      <c r="O7">
        <v>11980.5425</v>
      </c>
      <c r="P7">
        <v>0</v>
      </c>
      <c r="Q7">
        <v>-2.4999999986903276E-3</v>
      </c>
      <c r="R7">
        <v>10602.25</v>
      </c>
      <c r="S7">
        <v>0</v>
      </c>
      <c r="T7" t="s">
        <v>26</v>
      </c>
      <c r="U7">
        <v>10602.25</v>
      </c>
      <c r="V7">
        <v>0</v>
      </c>
      <c r="W7" t="s">
        <v>27</v>
      </c>
    </row>
    <row r="8" spans="1:23" x14ac:dyDescent="0.2">
      <c r="A8" t="s">
        <v>22</v>
      </c>
      <c r="B8" s="1">
        <v>45352</v>
      </c>
      <c r="C8" t="s">
        <v>29</v>
      </c>
      <c r="D8" t="s">
        <v>30</v>
      </c>
      <c r="F8" t="s">
        <v>23</v>
      </c>
      <c r="G8" t="s">
        <v>40</v>
      </c>
      <c r="I8" t="s">
        <v>24</v>
      </c>
      <c r="J8">
        <v>7900002</v>
      </c>
      <c r="K8" t="s">
        <v>25</v>
      </c>
      <c r="M8" s="2">
        <v>60000</v>
      </c>
      <c r="N8">
        <v>60000</v>
      </c>
      <c r="O8">
        <v>0</v>
      </c>
      <c r="P8">
        <v>60000</v>
      </c>
      <c r="Q8">
        <v>60000</v>
      </c>
      <c r="R8">
        <v>53097.345132743401</v>
      </c>
      <c r="S8">
        <v>0</v>
      </c>
      <c r="T8" t="s">
        <v>26</v>
      </c>
      <c r="U8">
        <v>53097.345132743365</v>
      </c>
      <c r="V8">
        <v>0</v>
      </c>
      <c r="W8" t="s">
        <v>27</v>
      </c>
    </row>
    <row r="9" spans="1:23" x14ac:dyDescent="0.2">
      <c r="A9" t="s">
        <v>22</v>
      </c>
      <c r="B9" s="1">
        <v>45352</v>
      </c>
      <c r="C9" t="s">
        <v>29</v>
      </c>
      <c r="D9" t="s">
        <v>30</v>
      </c>
      <c r="F9" t="s">
        <v>23</v>
      </c>
      <c r="G9" t="s">
        <v>40</v>
      </c>
      <c r="I9" t="s">
        <v>24</v>
      </c>
      <c r="J9">
        <v>7900002</v>
      </c>
      <c r="K9" t="s">
        <v>25</v>
      </c>
      <c r="L9" s="2">
        <v>10000</v>
      </c>
      <c r="M9" s="2">
        <v>10000</v>
      </c>
      <c r="N9">
        <v>10000</v>
      </c>
      <c r="O9">
        <v>0</v>
      </c>
      <c r="P9">
        <v>10000</v>
      </c>
      <c r="Q9">
        <v>10000</v>
      </c>
      <c r="R9">
        <v>8849.5575221238905</v>
      </c>
      <c r="S9">
        <v>0</v>
      </c>
      <c r="T9" t="s">
        <v>26</v>
      </c>
      <c r="U9">
        <v>8849.5575221238942</v>
      </c>
      <c r="V9">
        <v>0</v>
      </c>
      <c r="W9" t="s">
        <v>27</v>
      </c>
    </row>
    <row r="10" spans="1:23" x14ac:dyDescent="0.2">
      <c r="A10" t="s">
        <v>22</v>
      </c>
      <c r="B10" s="1">
        <v>45352</v>
      </c>
      <c r="C10" t="s">
        <v>57</v>
      </c>
      <c r="D10" t="s">
        <v>55</v>
      </c>
      <c r="F10" t="s">
        <v>23</v>
      </c>
      <c r="G10" t="s">
        <v>40</v>
      </c>
      <c r="I10" t="s">
        <v>24</v>
      </c>
      <c r="J10">
        <v>7900002</v>
      </c>
      <c r="K10" t="s">
        <v>25</v>
      </c>
      <c r="L10" s="2">
        <v>49400.004199999996</v>
      </c>
      <c r="M10" s="2">
        <v>49400.004199999996</v>
      </c>
      <c r="N10">
        <v>49400</v>
      </c>
      <c r="O10">
        <v>49400.004199999996</v>
      </c>
      <c r="P10">
        <v>0</v>
      </c>
      <c r="Q10">
        <v>-4.1999999957624823E-3</v>
      </c>
      <c r="R10">
        <v>43716.817876106201</v>
      </c>
      <c r="S10">
        <v>0</v>
      </c>
      <c r="T10" t="s">
        <v>26</v>
      </c>
      <c r="U10">
        <v>43716.817876106201</v>
      </c>
      <c r="V10">
        <v>0</v>
      </c>
      <c r="W10" t="s">
        <v>27</v>
      </c>
    </row>
    <row r="11" spans="1:23" x14ac:dyDescent="0.2">
      <c r="A11" t="s">
        <v>22</v>
      </c>
      <c r="B11" s="1">
        <v>45413</v>
      </c>
      <c r="C11" t="s">
        <v>29</v>
      </c>
      <c r="D11" t="s">
        <v>30</v>
      </c>
      <c r="E11">
        <v>0</v>
      </c>
      <c r="F11" t="s">
        <v>23</v>
      </c>
      <c r="G11" t="s">
        <v>40</v>
      </c>
      <c r="I11" t="s">
        <v>24</v>
      </c>
      <c r="J11">
        <v>7900002</v>
      </c>
      <c r="K11" t="s">
        <v>25</v>
      </c>
      <c r="L11" s="2">
        <v>29999.997099999997</v>
      </c>
      <c r="M11" s="2">
        <v>29999.997099999997</v>
      </c>
      <c r="N11">
        <v>30000</v>
      </c>
      <c r="O11">
        <v>0</v>
      </c>
      <c r="P11">
        <v>29999.997099999997</v>
      </c>
      <c r="Q11">
        <v>30000</v>
      </c>
      <c r="R11">
        <v>26548.67</v>
      </c>
      <c r="S11">
        <v>0</v>
      </c>
      <c r="T11" t="s">
        <v>26</v>
      </c>
      <c r="U11">
        <v>26548.67</v>
      </c>
      <c r="V11">
        <v>0</v>
      </c>
      <c r="W11" t="s">
        <v>27</v>
      </c>
    </row>
    <row r="12" spans="1:23" x14ac:dyDescent="0.2">
      <c r="A12" t="s">
        <v>22</v>
      </c>
      <c r="B12" s="1">
        <v>45413</v>
      </c>
      <c r="C12" t="s">
        <v>29</v>
      </c>
      <c r="D12" t="s">
        <v>30</v>
      </c>
      <c r="E12">
        <v>0</v>
      </c>
      <c r="F12" t="s">
        <v>23</v>
      </c>
      <c r="G12" t="s">
        <v>40</v>
      </c>
      <c r="I12" t="s">
        <v>24</v>
      </c>
      <c r="J12">
        <v>7900002</v>
      </c>
      <c r="K12" t="s">
        <v>25</v>
      </c>
      <c r="L12" s="2">
        <v>45000</v>
      </c>
      <c r="M12" s="2">
        <v>45000</v>
      </c>
      <c r="N12">
        <v>45000</v>
      </c>
      <c r="O12">
        <v>0</v>
      </c>
      <c r="P12">
        <v>45000</v>
      </c>
      <c r="Q12">
        <v>45000</v>
      </c>
      <c r="R12">
        <v>39823.008849557526</v>
      </c>
      <c r="S12">
        <v>0</v>
      </c>
      <c r="T12" t="s">
        <v>26</v>
      </c>
      <c r="U12">
        <v>39823.008849557526</v>
      </c>
      <c r="V12">
        <v>0</v>
      </c>
      <c r="W12" t="s">
        <v>27</v>
      </c>
    </row>
    <row r="13" spans="1:23" x14ac:dyDescent="0.2">
      <c r="A13" t="s">
        <v>22</v>
      </c>
      <c r="B13" s="1">
        <v>45413</v>
      </c>
      <c r="C13" t="s">
        <v>29</v>
      </c>
      <c r="D13" t="s">
        <v>30</v>
      </c>
      <c r="E13">
        <v>0</v>
      </c>
      <c r="F13" t="s">
        <v>23</v>
      </c>
      <c r="G13" t="s">
        <v>40</v>
      </c>
      <c r="I13" t="s">
        <v>24</v>
      </c>
      <c r="J13">
        <v>7900002</v>
      </c>
      <c r="K13" t="s">
        <v>25</v>
      </c>
      <c r="M13" s="2">
        <v>37500</v>
      </c>
      <c r="N13">
        <v>37500</v>
      </c>
      <c r="O13">
        <v>0</v>
      </c>
      <c r="P13">
        <v>37500</v>
      </c>
      <c r="Q13">
        <v>37500</v>
      </c>
      <c r="R13">
        <v>33185.840707964606</v>
      </c>
      <c r="S13">
        <v>0</v>
      </c>
      <c r="T13" t="s">
        <v>26</v>
      </c>
      <c r="U13">
        <v>33185.840707964606</v>
      </c>
      <c r="V13">
        <v>0</v>
      </c>
      <c r="W13" t="s">
        <v>27</v>
      </c>
    </row>
    <row r="14" spans="1:23" x14ac:dyDescent="0.2">
      <c r="A14" t="s">
        <v>22</v>
      </c>
      <c r="B14" s="1">
        <v>45413</v>
      </c>
      <c r="C14" t="s">
        <v>29</v>
      </c>
      <c r="D14" t="s">
        <v>30</v>
      </c>
      <c r="E14">
        <v>0</v>
      </c>
      <c r="F14" t="s">
        <v>23</v>
      </c>
      <c r="G14" t="s">
        <v>40</v>
      </c>
      <c r="I14" t="s">
        <v>24</v>
      </c>
      <c r="J14">
        <v>7900002</v>
      </c>
      <c r="K14" t="s">
        <v>25</v>
      </c>
      <c r="M14" s="2">
        <v>47500</v>
      </c>
      <c r="N14">
        <v>47500</v>
      </c>
      <c r="O14">
        <v>0</v>
      </c>
      <c r="P14">
        <v>47500</v>
      </c>
      <c r="Q14">
        <v>47500</v>
      </c>
      <c r="R14">
        <v>42035.398230088496</v>
      </c>
      <c r="S14">
        <v>0</v>
      </c>
      <c r="T14" t="s">
        <v>26</v>
      </c>
      <c r="U14">
        <v>42035.398230088496</v>
      </c>
      <c r="V14">
        <v>0</v>
      </c>
      <c r="W14" t="s">
        <v>27</v>
      </c>
    </row>
    <row r="15" spans="1:23" x14ac:dyDescent="0.2">
      <c r="A15" t="s">
        <v>22</v>
      </c>
      <c r="B15" s="1">
        <v>45444</v>
      </c>
      <c r="C15" t="s">
        <v>58</v>
      </c>
      <c r="D15" t="s">
        <v>56</v>
      </c>
      <c r="E15">
        <v>0</v>
      </c>
      <c r="F15" t="s">
        <v>23</v>
      </c>
      <c r="G15" t="s">
        <v>40</v>
      </c>
      <c r="I15" t="s">
        <v>24</v>
      </c>
      <c r="J15">
        <v>7900002</v>
      </c>
      <c r="K15" t="s">
        <v>25</v>
      </c>
      <c r="L15" s="2">
        <v>150000</v>
      </c>
      <c r="M15" s="2">
        <v>150000</v>
      </c>
      <c r="N15">
        <v>0</v>
      </c>
      <c r="O15">
        <v>0</v>
      </c>
      <c r="P15">
        <v>150000</v>
      </c>
      <c r="Q15">
        <v>0</v>
      </c>
      <c r="R15">
        <v>44248</v>
      </c>
      <c r="S15">
        <v>88495.362831858423</v>
      </c>
      <c r="T15" t="s">
        <v>26</v>
      </c>
      <c r="U15">
        <v>132743.36283185842</v>
      </c>
      <c r="V15">
        <v>88495.362831858423</v>
      </c>
      <c r="W15" t="s">
        <v>28</v>
      </c>
    </row>
    <row r="16" spans="1:23" x14ac:dyDescent="0.2">
      <c r="A16" t="s">
        <v>22</v>
      </c>
      <c r="B16" s="1">
        <v>45444</v>
      </c>
      <c r="C16" t="s">
        <v>57</v>
      </c>
      <c r="D16" t="s">
        <v>55</v>
      </c>
      <c r="E16">
        <v>0</v>
      </c>
      <c r="F16" t="s">
        <v>23</v>
      </c>
      <c r="G16" t="s">
        <v>40</v>
      </c>
      <c r="I16" t="s">
        <v>24</v>
      </c>
      <c r="J16">
        <v>7900002</v>
      </c>
      <c r="K16" t="s">
        <v>25</v>
      </c>
      <c r="L16" s="2">
        <v>35000</v>
      </c>
      <c r="M16" s="2">
        <v>35000</v>
      </c>
      <c r="N16">
        <v>0</v>
      </c>
      <c r="O16">
        <v>0</v>
      </c>
      <c r="P16">
        <v>35000</v>
      </c>
      <c r="Q16">
        <v>0</v>
      </c>
      <c r="R16">
        <v>30973.451327433631</v>
      </c>
      <c r="S16">
        <v>0</v>
      </c>
      <c r="T16" t="s">
        <v>26</v>
      </c>
      <c r="U16">
        <v>30973.451327433631</v>
      </c>
      <c r="V16">
        <v>0</v>
      </c>
      <c r="W16" t="s">
        <v>27</v>
      </c>
    </row>
    <row r="17" spans="1:23" x14ac:dyDescent="0.2">
      <c r="A17" t="s">
        <v>22</v>
      </c>
      <c r="B17" s="1">
        <v>45444</v>
      </c>
      <c r="C17" t="s">
        <v>57</v>
      </c>
      <c r="D17" t="s">
        <v>55</v>
      </c>
      <c r="E17">
        <v>0</v>
      </c>
      <c r="F17" t="s">
        <v>23</v>
      </c>
      <c r="G17" t="s">
        <v>40</v>
      </c>
      <c r="I17" t="s">
        <v>24</v>
      </c>
      <c r="J17">
        <v>7900002</v>
      </c>
      <c r="K17" t="s">
        <v>25</v>
      </c>
      <c r="M17" s="2">
        <v>95000</v>
      </c>
      <c r="N17">
        <v>0</v>
      </c>
      <c r="O17">
        <v>0</v>
      </c>
      <c r="P17">
        <v>95000</v>
      </c>
      <c r="Q17">
        <v>0</v>
      </c>
      <c r="R17">
        <v>84070.796460176993</v>
      </c>
      <c r="S17">
        <v>0</v>
      </c>
      <c r="T17" t="s">
        <v>26</v>
      </c>
      <c r="U17">
        <v>84070.796460176993</v>
      </c>
      <c r="V17">
        <v>0</v>
      </c>
      <c r="W17" t="s">
        <v>27</v>
      </c>
    </row>
    <row r="18" spans="1:23" x14ac:dyDescent="0.2">
      <c r="A18" t="s">
        <v>22</v>
      </c>
      <c r="B18" s="1">
        <v>45444</v>
      </c>
      <c r="C18" t="s">
        <v>57</v>
      </c>
      <c r="D18" t="s">
        <v>55</v>
      </c>
      <c r="E18">
        <v>0</v>
      </c>
      <c r="G18" t="s">
        <v>40</v>
      </c>
      <c r="I18" t="s">
        <v>24</v>
      </c>
      <c r="J18">
        <v>7900002</v>
      </c>
      <c r="K18" t="s">
        <v>25</v>
      </c>
      <c r="L18" s="2">
        <v>0</v>
      </c>
      <c r="M18" s="2">
        <v>110000</v>
      </c>
      <c r="N18">
        <v>0</v>
      </c>
      <c r="O18">
        <v>0</v>
      </c>
      <c r="P18">
        <v>110000</v>
      </c>
      <c r="Q18">
        <v>0</v>
      </c>
      <c r="R18">
        <v>0</v>
      </c>
      <c r="S18">
        <v>97345.132743362832</v>
      </c>
      <c r="T18" t="s">
        <v>26</v>
      </c>
      <c r="U18">
        <v>97345.132743362832</v>
      </c>
      <c r="V18">
        <v>97345.132743362832</v>
      </c>
      <c r="W18" t="s">
        <v>31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812A8-4B60-4A9A-82DD-6730F4976D8B}">
  <dimension ref="A1:L6"/>
  <sheetViews>
    <sheetView workbookViewId="0">
      <selection activeCell="M6" sqref="M6"/>
    </sheetView>
  </sheetViews>
  <sheetFormatPr defaultRowHeight="14.25" x14ac:dyDescent="0.2"/>
  <cols>
    <col min="2" max="2" width="10.5" style="1" customWidth="1"/>
    <col min="3" max="3" width="11.375" customWidth="1"/>
    <col min="4" max="4" width="10.25" customWidth="1"/>
    <col min="6" max="6" width="13.125" customWidth="1"/>
    <col min="7" max="7" width="10" style="1" bestFit="1" customWidth="1"/>
    <col min="8" max="8" width="11.375" style="2" bestFit="1" customWidth="1"/>
    <col min="10" max="10" width="10.25" customWidth="1"/>
    <col min="12" max="12" width="15.375" customWidth="1"/>
  </cols>
  <sheetData>
    <row r="1" spans="1:12" x14ac:dyDescent="0.2">
      <c r="A1" t="s">
        <v>32</v>
      </c>
      <c r="B1" s="1" t="s">
        <v>33</v>
      </c>
      <c r="C1" t="s">
        <v>7</v>
      </c>
      <c r="D1" t="s">
        <v>19</v>
      </c>
      <c r="E1" s="2" t="s">
        <v>2</v>
      </c>
      <c r="F1" s="2" t="s">
        <v>3</v>
      </c>
      <c r="G1" s="1" t="s">
        <v>34</v>
      </c>
      <c r="H1" s="2" t="s">
        <v>14</v>
      </c>
      <c r="I1" t="s">
        <v>35</v>
      </c>
      <c r="J1" t="s">
        <v>36</v>
      </c>
      <c r="K1" t="s">
        <v>37</v>
      </c>
      <c r="L1" t="s">
        <v>38</v>
      </c>
    </row>
    <row r="2" spans="1:12" x14ac:dyDescent="0.2">
      <c r="A2" t="s">
        <v>22</v>
      </c>
      <c r="B2" s="1">
        <v>45352</v>
      </c>
      <c r="C2" t="s">
        <v>24</v>
      </c>
      <c r="D2" t="s">
        <v>26</v>
      </c>
      <c r="E2" s="2" t="s">
        <v>29</v>
      </c>
      <c r="F2" s="2" t="s">
        <v>30</v>
      </c>
      <c r="G2" s="1">
        <v>45366</v>
      </c>
      <c r="H2" s="2">
        <v>16200</v>
      </c>
      <c r="J2" s="3" t="s">
        <v>41</v>
      </c>
      <c r="K2">
        <v>7900002</v>
      </c>
      <c r="L2" t="s">
        <v>39</v>
      </c>
    </row>
    <row r="3" spans="1:12" x14ac:dyDescent="0.2">
      <c r="A3" t="s">
        <v>22</v>
      </c>
      <c r="B3" s="1">
        <v>45352</v>
      </c>
      <c r="C3" t="s">
        <v>24</v>
      </c>
      <c r="D3" t="s">
        <v>26</v>
      </c>
      <c r="E3" s="2" t="s">
        <v>29</v>
      </c>
      <c r="F3" s="2" t="s">
        <v>30</v>
      </c>
      <c r="G3" s="1">
        <v>45377</v>
      </c>
      <c r="H3" s="2">
        <v>11980.54</v>
      </c>
      <c r="J3" s="3" t="s">
        <v>41</v>
      </c>
      <c r="K3">
        <v>7900002</v>
      </c>
      <c r="L3" t="s">
        <v>39</v>
      </c>
    </row>
    <row r="4" spans="1:12" x14ac:dyDescent="0.2">
      <c r="A4" t="s">
        <v>22</v>
      </c>
      <c r="B4" s="1">
        <v>45383</v>
      </c>
      <c r="C4" t="s">
        <v>24</v>
      </c>
      <c r="D4" t="s">
        <v>26</v>
      </c>
      <c r="E4" s="2" t="s">
        <v>29</v>
      </c>
      <c r="F4" s="2" t="s">
        <v>30</v>
      </c>
      <c r="G4" s="1">
        <v>45412</v>
      </c>
      <c r="H4" s="2">
        <v>142500</v>
      </c>
      <c r="J4" s="3" t="s">
        <v>41</v>
      </c>
      <c r="K4">
        <v>7900002</v>
      </c>
      <c r="L4" t="s">
        <v>39</v>
      </c>
    </row>
    <row r="5" spans="1:12" x14ac:dyDescent="0.2">
      <c r="A5" t="s">
        <v>22</v>
      </c>
      <c r="B5" s="1">
        <v>45444</v>
      </c>
      <c r="C5" t="s">
        <v>24</v>
      </c>
      <c r="D5" t="s">
        <v>26</v>
      </c>
      <c r="E5" s="2" t="s">
        <v>29</v>
      </c>
      <c r="F5" s="2" t="s">
        <v>30</v>
      </c>
      <c r="G5" s="1">
        <v>45446</v>
      </c>
      <c r="H5" s="2">
        <v>47500</v>
      </c>
      <c r="J5" s="3" t="s">
        <v>41</v>
      </c>
      <c r="K5">
        <v>7900002</v>
      </c>
      <c r="L5" t="s">
        <v>39</v>
      </c>
    </row>
    <row r="6" spans="1:12" x14ac:dyDescent="0.2">
      <c r="A6" t="s">
        <v>22</v>
      </c>
      <c r="B6" s="1">
        <v>45444</v>
      </c>
      <c r="C6" t="s">
        <v>24</v>
      </c>
      <c r="D6" t="s">
        <v>26</v>
      </c>
      <c r="E6" s="2" t="s">
        <v>57</v>
      </c>
      <c r="F6" s="2" t="s">
        <v>55</v>
      </c>
      <c r="G6" s="1">
        <v>45463</v>
      </c>
      <c r="H6" s="2">
        <v>49400</v>
      </c>
      <c r="J6" s="3" t="s">
        <v>41</v>
      </c>
      <c r="K6">
        <v>7900002</v>
      </c>
      <c r="L6" t="s">
        <v>39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EA50-8634-4CF1-A27C-65FC78CAA472}">
  <dimension ref="A1:F7"/>
  <sheetViews>
    <sheetView workbookViewId="0">
      <selection activeCell="E27" sqref="E27"/>
    </sheetView>
  </sheetViews>
  <sheetFormatPr defaultRowHeight="14.25" x14ac:dyDescent="0.2"/>
  <cols>
    <col min="2" max="2" width="11.375" style="4" bestFit="1" customWidth="1"/>
    <col min="3" max="3" width="10.125" customWidth="1"/>
    <col min="4" max="4" width="12" customWidth="1"/>
    <col min="5" max="5" width="13.875" customWidth="1"/>
    <col min="6" max="6" width="10.125" customWidth="1"/>
  </cols>
  <sheetData>
    <row r="1" spans="1:6" x14ac:dyDescent="0.2">
      <c r="A1" t="s">
        <v>32</v>
      </c>
      <c r="B1" s="4" t="s">
        <v>33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">
      <c r="A2" t="s">
        <v>22</v>
      </c>
      <c r="B2" s="4">
        <v>45292</v>
      </c>
      <c r="C2">
        <v>2024</v>
      </c>
      <c r="D2" t="s">
        <v>47</v>
      </c>
      <c r="E2">
        <v>1</v>
      </c>
      <c r="F2" t="s">
        <v>48</v>
      </c>
    </row>
    <row r="3" spans="1:6" x14ac:dyDescent="0.2">
      <c r="A3" t="s">
        <v>22</v>
      </c>
      <c r="B3" s="4">
        <v>45323</v>
      </c>
      <c r="C3">
        <v>2024</v>
      </c>
      <c r="D3" t="s">
        <v>47</v>
      </c>
      <c r="E3">
        <v>2</v>
      </c>
      <c r="F3" t="s">
        <v>49</v>
      </c>
    </row>
    <row r="4" spans="1:6" x14ac:dyDescent="0.2">
      <c r="A4" t="s">
        <v>22</v>
      </c>
      <c r="B4" s="4">
        <v>45352</v>
      </c>
      <c r="C4">
        <v>2024</v>
      </c>
      <c r="D4" t="s">
        <v>47</v>
      </c>
      <c r="E4">
        <v>3</v>
      </c>
      <c r="F4" t="s">
        <v>50</v>
      </c>
    </row>
    <row r="5" spans="1:6" x14ac:dyDescent="0.2">
      <c r="A5" t="s">
        <v>22</v>
      </c>
      <c r="B5" s="4">
        <v>45383</v>
      </c>
      <c r="C5">
        <v>2024</v>
      </c>
      <c r="D5" t="s">
        <v>51</v>
      </c>
      <c r="E5">
        <v>4</v>
      </c>
      <c r="F5" t="s">
        <v>52</v>
      </c>
    </row>
    <row r="6" spans="1:6" x14ac:dyDescent="0.2">
      <c r="A6" t="s">
        <v>22</v>
      </c>
      <c r="B6" s="4">
        <v>45413</v>
      </c>
      <c r="C6">
        <v>2024</v>
      </c>
      <c r="D6" t="s">
        <v>51</v>
      </c>
      <c r="E6">
        <v>5</v>
      </c>
      <c r="F6" t="s">
        <v>53</v>
      </c>
    </row>
    <row r="7" spans="1:6" x14ac:dyDescent="0.2">
      <c r="A7" t="s">
        <v>22</v>
      </c>
      <c r="B7" s="4">
        <v>45444</v>
      </c>
      <c r="C7">
        <v>2024</v>
      </c>
      <c r="D7" t="s">
        <v>51</v>
      </c>
      <c r="E7">
        <v>6</v>
      </c>
      <c r="F7" t="s">
        <v>54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543A-8DD6-434B-A39A-4EF1F3CD21AC}">
  <dimension ref="A1:A3"/>
  <sheetViews>
    <sheetView workbookViewId="0">
      <selection activeCell="A3" sqref="A3"/>
    </sheetView>
  </sheetViews>
  <sheetFormatPr defaultRowHeight="14.25" x14ac:dyDescent="0.2"/>
  <cols>
    <col min="1" max="1" width="12.125" customWidth="1"/>
  </cols>
  <sheetData>
    <row r="1" spans="1:1" x14ac:dyDescent="0.2">
      <c r="A1" t="s">
        <v>3</v>
      </c>
    </row>
    <row r="2" spans="1:1" x14ac:dyDescent="0.2">
      <c r="A2" t="s">
        <v>30</v>
      </c>
    </row>
    <row r="3" spans="1:1" x14ac:dyDescent="0.2">
      <c r="A3" t="s">
        <v>55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h�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 t^�^< / s t r i n g > < / k e y > < v a l u e > < i n t > 6 6 < / i n t > < / v a l u e > < / i t e m > < i t e m > < k e y > < s t r i n g > g�N< / s t r i n g > < / k e y > < v a l u e > < i n t > 6 6 < / i n t > < / v a l u e > < / i t e m > < i t e m > < k e y > < s t r i n g > �[7bR{|< / s t r i n g > < / k e y > < v a l u e > < i n t > 9 6 < / i n t > < / v a l u e > < / i t e m > < i t e m > < k e y > < s t r i n g > #��N-N�_< / s t r i n g > < / k e y > < v a l u e > < i n t > 9 6 < / i n t > < / v a l u e > < / i t e m > < i t e m > < k e y > < s t r i n g > FU�R< / s t r i n g > < / k e y > < v a l u e > < i n t > 6 6 < / i n t > < / v a l u e > < / i t e m > < i t e m > < k e y > < s t r i n g > FU�R�#��N< / s t r i n g > < / k e y > < v a l u e > < i n t > 1 1 1 < / i n t > < / v a l u e > < / i t e m > < i t e m > < k e y > < s t r i n g > �eg< / s t r i n g > < / k e y > < v a l u e > < i n t > 6 6 < / i n t > < / v a l u e > < / i t e m > < i t e m > < k e y > < s t r i n g > �V>kё��< / s t r i n g > < / k e y > < v a l u e > < i n t > 9 6 < / i n t > < / v a l u e > < / i t e m > < i t e m > < k e y > < s t r i n g > �f< / s t r i n g > < / k e y > < v a l u e > < i n t > 6 6 < / i n t > < / v a l u e > < / i t e m > < i t e m > < k e y > < s t r i n g > Sb>kUSMO< / s t r i n g > < / k e y > < v a l u e > < i n t > 9 6 < / i n t > < / v a l u e > < / i t e m > < i t e m > < k e y > < s t r i n g > y��v�S< / s t r i n g > < / k e y > < v a l u e > < i n t > 8 1 < / i n t > < / v a l u e > < / i t e m > < i t e m > < k e y > < s t r i n g > 6e>kh��< / s t r i n g > < / k e y > < v a l u e > < i n t > 9 6 < / i n t > < / v a l u e > < / i t e m > < / C o l u m n W i d t h s > < C o l u m n D i s p l a y I n d e x > < i t e m > < k e y > < s t r i n g > t^�^< / s t r i n g > < / k e y > < v a l u e > < i n t > 0 < / i n t > < / v a l u e > < / i t e m > < i t e m > < k e y > < s t r i n g > g�N< / s t r i n g > < / k e y > < v a l u e > < i n t > 1 < / i n t > < / v a l u e > < / i t e m > < i t e m > < k e y > < s t r i n g > �[7bR{|< / s t r i n g > < / k e y > < v a l u e > < i n t > 2 < / i n t > < / v a l u e > < / i t e m > < i t e m > < k e y > < s t r i n g > #��N-N�_< / s t r i n g > < / k e y > < v a l u e > < i n t > 3 < / i n t > < / v a l u e > < / i t e m > < i t e m > < k e y > < s t r i n g > FU�R< / s t r i n g > < / k e y > < v a l u e > < i n t > 4 < / i n t > < / v a l u e > < / i t e m > < i t e m > < k e y > < s t r i n g > FU�R�#��N< / s t r i n g > < / k e y > < v a l u e > < i n t > 5 < / i n t > < / v a l u e > < / i t e m > < i t e m > < k e y > < s t r i n g > �eg< / s t r i n g > < / k e y > < v a l u e > < i n t > 6 < / i n t > < / v a l u e > < / i t e m > < i t e m > < k e y > < s t r i n g > �V>kё��< / s t r i n g > < / k e y > < v a l u e > < i n t > 7 < / i n t > < / v a l u e > < / i t e m > < i t e m > < k e y > < s t r i n g > �f< / s t r i n g > < / k e y > < v a l u e > < i n t > 8 < / i n t > < / v a l u e > < / i t e m > < i t e m > < k e y > < s t r i n g > Sb>kUSMO< / s t r i n g > < / k e y > < v a l u e > < i n t > 9 < / i n t > < / v a l u e > < / i t e m > < i t e m > < k e y > < s t r i n g > y��v�S< / s t r i n g > < / k e y > < v a l u e > < i n t > 1 0 < / i n t > < / v a l u e > < / i t e m > < i t e m > < k e y > < s t r i n g > 6e>kh��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h�2 , h�3 , h�1 , h�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h�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 h�4 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 C o l u m n s \ FU�R�#��N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 h�3 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 C o l u m n s \ �[7bR{|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 C o l u m n s \ #��N-N�_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 C o l u m n s \ FU�R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 C o l u m n s \ FU�R�#��N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 C o l u m n s \ �V>kё��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 C o l u m n s \ �f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 C o l u m n s \ Sb>kUSMO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 C o l u m n s \ 6e>kh��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 h�1 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  ( t^) 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  ( c[�^) 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  ( g"}_) 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  ( g) 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 �e�S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 �e�S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 C o l u m n s \ fg�Q�S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 C o l u m n s \ fg�Q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 h�2 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 C o l u m n s \ ��USt^�N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 C o l u m n s \ FU�R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 C o l u m n s \ FU�R�#��N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 C o l u m n s \ �[7b�N�y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 C o l u m n s \ �[7b�{�y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 C o l u m n s \ �[7bhQ�y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 C o l u m n s \ �[7bR{|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 C o l u m n s \ �[7b{|+R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 C o l u m n s \ R_^\y��v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 C o l u m n s \ ��USё��  ��{t�S�_	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 C o l u m n s \ ��USё��  �"��R�S�_	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 C o l u m n s \  _hyё��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 C o l u m n s \ �V>kё��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 C o l u m n s \ �_�V>kё��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 C o l u m n s \ �] _hy�_�V>kё��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 C o l u m n s \ nx��6eeQё��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 C o l u m n s \ �_nx��6eeQ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 C o l u m n s \ #��N-N�_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 C o l u m n s \ *gzё��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 C o l u m n s \ �_nx��6eeQ2 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 C o l u m n s \ 6eeQnx���r`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 h�4 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 C o l u m n s \ FU�R�#��N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 C o l u m n s \ FU�R�#��N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 �e�S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 �e�S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 C o l u m n s \ t^< / K e y > < / D i a g r a m O b j e c t K e y > < D i a g r a m O b j e c t K e y > < K e y > C o l u m n s \ g�N�S< / K e y > < / D i a g r a m O b j e c t K e y > < D i a g r a m O b j e c t K e y > < K e y > C o l u m n s \ g< / K e y > < / D i a g r a m O b j e c t K e y > < D i a g r a m O b j e c t K e y > < K e y > C o l u m n s \ M M M - Y Y Y Y < / K e y > < / D i a g r a m O b j e c t K e y > < D i a g r a m O b j e c t K e y > < K e y > C o l u m n s \ fg�Q�S< / K e y > < / D i a g r a m O b j e c t K e y > < D i a g r a m O b j e c t K e y > < K e y > C o l u m n s \ fg�Q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 C o l u m n s \ g�N�S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 C o l u m n s \ fg�Q�S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 C o l u m n s \ fg�Q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 h�3 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 C o l u m n s \ t^�^< / K e y > < / D i a g r a m O b j e c t K e y > < D i a g r a m O b j e c t K e y > < K e y > C o l u m n s \ g�N< / K e y > < / D i a g r a m O b j e c t K e y > < D i a g r a m O b j e c t K e y > < K e y > C o l u m n s \ �[7bR{|< / K e y > < / D i a g r a m O b j e c t K e y > < D i a g r a m O b j e c t K e y > < K e y > C o l u m n s \ #��N-N�_< / K e y > < / D i a g r a m O b j e c t K e y > < D i a g r a m O b j e c t K e y > < K e y > C o l u m n s \ FU�R< / K e y > < / D i a g r a m O b j e c t K e y > < D i a g r a m O b j e c t K e y > < K e y > C o l u m n s \ FU�R�#��N< / K e y > < / D i a g r a m O b j e c t K e y > < D i a g r a m O b j e c t K e y > < K e y > C o l u m n s \ �eg< / K e y > < / D i a g r a m O b j e c t K e y > < D i a g r a m O b j e c t K e y > < K e y > C o l u m n s \ �V>kё��< / K e y > < / D i a g r a m O b j e c t K e y > < D i a g r a m O b j e c t K e y > < K e y > C o l u m n s \ �f< / K e y > < / D i a g r a m O b j e c t K e y > < D i a g r a m O b j e c t K e y > < K e y > C o l u m n s \ Sb>kUSMO< / K e y > < / D i a g r a m O b j e c t K e y > < D i a g r a m O b j e c t K e y > < K e y > C o l u m n s \ y��v�S< / K e y > < / D i a g r a m O b j e c t K e y > < D i a g r a m O b j e c t K e y > < K e y > C o l u m n s \ 6e>kh��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 C o l u m n s \ t^�^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 C o l u m n s \ �[7bR{|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 C o l u m n s \ #��N-N�_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 C o l u m n s \ FU�R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 C o l u m n s \ FU�R�#��N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 C o l u m n s \ �V>kё��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 C o l u m n s \ �f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 C o l u m n s \ Sb>kUSMO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 C o l u m n s \ y��v�S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 C o l u m n s \ 6e>kh��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 h�1 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 C o l u m n s \ t^�^< / K e y > < / D i a g r a m O b j e c t K e y > < D i a g r a m O b j e c t K e y > < K e y > C o l u m n s \ g�N< / K e y > < / D i a g r a m O b j e c t K e y > < D i a g r a m O b j e c t K e y > < K e y > C o l u m n s \ g�N  ( t^) < / K e y > < / D i a g r a m O b j e c t K e y > < D i a g r a m O b j e c t K e y > < K e y > C o l u m n s \ g�N  ( c[�^) < / K e y > < / D i a g r a m O b j e c t K e y > < D i a g r a m O b j e c t K e y > < K e y > C o l u m n s \ g�N  ( g"}_) < / K e y > < / D i a g r a m O b j e c t K e y > < D i a g r a m O b j e c t K e y > < K e y > C o l u m n s \ g�N  ( g) 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 C o l u m n s \ t^�^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  ( t^) 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  ( c[�^) 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  ( g"}_) 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  ( g) 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 T a g s \ T a b l e s \ & l t ; T a b l e s \ h�2 & g t ; < / K e y > < / D i a g r a m O b j e c t K e y > < D i a g r a m O b j e c t K e y > < K e y > D y n a m i c   T a g s \ T a b l e s \ & l t ; T a b l e s \ h�3 & g t ; < / K e y > < / D i a g r a m O b j e c t K e y > < D i a g r a m O b j e c t K e y > < K e y > D y n a m i c   T a g s \ T a b l e s \ & l t ; T a b l e s \ h�1 & g t ; < / K e y > < / D i a g r a m O b j e c t K e y > < D i a g r a m O b j e c t K e y > < K e y > D y n a m i c   T a g s \ T a b l e s \ & l t ; T a b l e s \ h�4 & g t ; < / K e y > < / D i a g r a m O b j e c t K e y > < D i a g r a m O b j e c t K e y > < K e y > T a b l e s \ h�2 < / K e y > < / D i a g r a m O b j e c t K e y > < D i a g r a m O b j e c t K e y > < K e y > T a b l e s \ h�2 \ C o l u m n s \ ��USt^�N< / K e y > < / D i a g r a m O b j e c t K e y > < D i a g r a m O b j e c t K e y > < K e y > T a b l e s \ h�2 \ C o l u m n s \ ��USg�N< / K e y > < / D i a g r a m O b j e c t K e y > < D i a g r a m O b j e c t K e y > < K e y > T a b l e s \ h�2 \ C o l u m n s \ FU�R< / K e y > < / D i a g r a m O b j e c t K e y > < D i a g r a m O b j e c t K e y > < K e y > T a b l e s \ h�2 \ C o l u m n s \ FU�R�#��N< / K e y > < / D i a g r a m O b j e c t K e y > < D i a g r a m O b j e c t K e y > < K e y > T a b l e s \ h�2 \ C o l u m n s \ �[7b�N�y< / K e y > < / D i a g r a m O b j e c t K e y > < D i a g r a m O b j e c t K e y > < K e y > T a b l e s \ h�2 \ C o l u m n s \ �[7b�{�y< / K e y > < / D i a g r a m O b j e c t K e y > < D i a g r a m O b j e c t K e y > < K e y > T a b l e s \ h�2 \ C o l u m n s \ �[7bhQ�y< / K e y > < / D i a g r a m O b j e c t K e y > < D i a g r a m O b j e c t K e y > < K e y > T a b l e s \ h�2 \ C o l u m n s \ �[7bR{|< / K e y > < / D i a g r a m O b j e c t K e y > < D i a g r a m O b j e c t K e y > < K e y > T a b l e s \ h�2 \ C o l u m n s \ �[7b{|+R< / K e y > < / D i a g r a m O b j e c t K e y > < D i a g r a m O b j e c t K e y > < K e y > T a b l e s \ h�2 \ C o l u m n s \ y��vx< / K e y > < / D i a g r a m O b j e c t K e y > < D i a g r a m O b j e c t K e y > < K e y > T a b l e s \ h�2 \ C o l u m n s \ R_^\y��v< / K e y > < / D i a g r a m O b j e c t K e y > < D i a g r a m O b j e c t K e y > < K e y > T a b l e s \ h�2 \ C o l u m n s \ ��USё��  ��{t�S�_	�< / K e y > < / D i a g r a m O b j e c t K e y > < D i a g r a m O b j e c t K e y > < K e y > T a b l e s \ h�2 \ C o l u m n s \ ��USё��  �"��R�S�_	�< / K e y > < / D i a g r a m O b j e c t K e y > < D i a g r a m O b j e c t K e y > < K e y > T a b l e s \ h�2 \ C o l u m n s \  _hyё��< / K e y > < / D i a g r a m O b j e c t K e y > < D i a g r a m O b j e c t K e y > < K e y > T a b l e s \ h�2 \ C o l u m n s \ �V>kё��< / K e y > < / D i a g r a m O b j e c t K e y > < D i a g r a m O b j e c t K e y > < K e y > T a b l e s \ h�2 \ C o l u m n s \ �_�V>kё��< / K e y > < / D i a g r a m O b j e c t K e y > < D i a g r a m O b j e c t K e y > < K e y > T a b l e s \ h�2 \ C o l u m n s \ �] _hy�_�V>kё��< / K e y > < / D i a g r a m O b j e c t K e y > < D i a g r a m O b j e c t K e y > < K e y > T a b l e s \ h�2 \ C o l u m n s \ nx��6eeQё��< / K e y > < / D i a g r a m O b j e c t K e y > < D i a g r a m O b j e c t K e y > < K e y > T a b l e s \ h�2 \ C o l u m n s \ �_nx��6eeQ< / K e y > < / D i a g r a m O b j e c t K e y > < D i a g r a m O b j e c t K e y > < K e y > T a b l e s \ h�2 \ C o l u m n s \ #��N-N�_< / K e y > < / D i a g r a m O b j e c t K e y > < D i a g r a m O b j e c t K e y > < K e y > T a b l e s \ h�2 \ C o l u m n s \ *gzё��< / K e y > < / D i a g r a m O b j e c t K e y > < D i a g r a m O b j e c t K e y > < K e y > T a b l e s \ h�2 \ C o l u m n s \ �_nx��6eeQ2 < / K e y > < / D i a g r a m O b j e c t K e y > < D i a g r a m O b j e c t K e y > < K e y > T a b l e s \ h�2 \ C o l u m n s \ 6eeQnx���r`< / K e y > < / D i a g r a m O b j e c t K e y > < D i a g r a m O b j e c t K e y > < K e y > T a b l e s \ h�3 < / K e y > < / D i a g r a m O b j e c t K e y > < D i a g r a m O b j e c t K e y > < K e y > T a b l e s \ h�3 \ C o l u m n s \ t^�^< / K e y > < / D i a g r a m O b j e c t K e y > < D i a g r a m O b j e c t K e y > < K e y > T a b l e s \ h�3 \ C o l u m n s \ g�N< / K e y > < / D i a g r a m O b j e c t K e y > < D i a g r a m O b j e c t K e y > < K e y > T a b l e s \ h�3 \ C o l u m n s \ �[7bR{|< / K e y > < / D i a g r a m O b j e c t K e y > < D i a g r a m O b j e c t K e y > < K e y > T a b l e s \ h�3 \ C o l u m n s \ #��N-N�_< / K e y > < / D i a g r a m O b j e c t K e y > < D i a g r a m O b j e c t K e y > < K e y > T a b l e s \ h�3 \ C o l u m n s \ FU�R< / K e y > < / D i a g r a m O b j e c t K e y > < D i a g r a m O b j e c t K e y > < K e y > T a b l e s \ h�3 \ C o l u m n s \ FU�R�#��N< / K e y > < / D i a g r a m O b j e c t K e y > < D i a g r a m O b j e c t K e y > < K e y > T a b l e s \ h�3 \ C o l u m n s \ �eg< / K e y > < / D i a g r a m O b j e c t K e y > < D i a g r a m O b j e c t K e y > < K e y > T a b l e s \ h�3 \ C o l u m n s \ �V>kё��< / K e y > < / D i a g r a m O b j e c t K e y > < D i a g r a m O b j e c t K e y > < K e y > T a b l e s \ h�3 \ C o l u m n s \ �f< / K e y > < / D i a g r a m O b j e c t K e y > < D i a g r a m O b j e c t K e y > < K e y > T a b l e s \ h�3 \ C o l u m n s \ Sb>kUSMO< / K e y > < / D i a g r a m O b j e c t K e y > < D i a g r a m O b j e c t K e y > < K e y > T a b l e s \ h�3 \ C o l u m n s \ y��v�S< / K e y > < / D i a g r a m O b j e c t K e y > < D i a g r a m O b j e c t K e y > < K e y > T a b l e s \ h�3 \ C o l u m n s \ 6e>kh��< / K e y > < / D i a g r a m O b j e c t K e y > < D i a g r a m O b j e c t K e y > < K e y > T a b l e s \ h�1 < / K e y > < / D i a g r a m O b j e c t K e y > < D i a g r a m O b j e c t K e y > < K e y > T a b l e s \ h�1 \ C o l u m n s \ t^�^< / K e y > < / D i a g r a m O b j e c t K e y > < D i a g r a m O b j e c t K e y > < K e y > T a b l e s \ h�1 \ C o l u m n s \ g�N< / K e y > < / D i a g r a m O b j e c t K e y > < D i a g r a m O b j e c t K e y > < K e y > T a b l e s \ h�1 \ C o l u m n s \ g�N  ( t^) < / K e y > < / D i a g r a m O b j e c t K e y > < D i a g r a m O b j e c t K e y > < K e y > T a b l e s \ h�1 \ C o l u m n s \ g�N  ( c[�^) < / K e y > < / D i a g r a m O b j e c t K e y > < D i a g r a m O b j e c t K e y > < K e y > T a b l e s \ h�1 \ C o l u m n s \ g�N  ( g"}_) < / K e y > < / D i a g r a m O b j e c t K e y > < D i a g r a m O b j e c t K e y > < K e y > T a b l e s \ h�1 \ C o l u m n s \ g�N  ( g) < / K e y > < / D i a g r a m O b j e c t K e y > < D i a g r a m O b j e c t K e y > < K e y > T a b l e s \ h�4 < / K e y > < / D i a g r a m O b j e c t K e y > < D i a g r a m O b j e c t K e y > < K e y > T a b l e s \ h�4 \ C o l u m n s \ FU�R�#��N< / K e y > < / D i a g r a m O b j e c t K e y > < D i a g r a m O b j e c t K e y > < K e y > R e l a t i o n s h i p s \ & l t ; T a b l e s \ h�2 \ C o l u m n s \ ��USg�N& g t ; - & l t ; T a b l e s \ h�1 \ C o l u m n s \ g�N& g t ; < / K e y > < / D i a g r a m O b j e c t K e y > < D i a g r a m O b j e c t K e y > < K e y > R e l a t i o n s h i p s \ & l t ; T a b l e s \ h�2 \ C o l u m n s \ ��USg�N& g t ; - & l t ; T a b l e s \ h�1 \ C o l u m n s \ g�N& g t ; \ F K < / K e y > < / D i a g r a m O b j e c t K e y > < D i a g r a m O b j e c t K e y > < K e y > R e l a t i o n s h i p s \ & l t ; T a b l e s \ h�2 \ C o l u m n s \ ��USg�N& g t ; - & l t ; T a b l e s \ h�1 \ C o l u m n s \ g�N& g t ; \ P K < / K e y > < / D i a g r a m O b j e c t K e y > < D i a g r a m O b j e c t K e y > < K e y > R e l a t i o n s h i p s \ & l t ; T a b l e s \ h�2 \ C o l u m n s \ ��USg�N& g t ; - & l t ; T a b l e s \ h�1 \ C o l u m n s \ g�N& g t ; \ C r o s s F i l t e r < / K e y > < / D i a g r a m O b j e c t K e y > < D i a g r a m O b j e c t K e y > < K e y > R e l a t i o n s h i p s \ & l t ; T a b l e s \ h�3 \ C o l u m n s \ g�N& g t ; - & l t ; T a b l e s \ h�1 \ C o l u m n s \ g�N& g t ; < / K e y > < / D i a g r a m O b j e c t K e y > < D i a g r a m O b j e c t K e y > < K e y > R e l a t i o n s h i p s \ & l t ; T a b l e s \ h�3 \ C o l u m n s \ g�N& g t ; - & l t ; T a b l e s \ h�1 \ C o l u m n s \ g�N& g t ; \ F K < / K e y > < / D i a g r a m O b j e c t K e y > < D i a g r a m O b j e c t K e y > < K e y > R e l a t i o n s h i p s \ & l t ; T a b l e s \ h�3 \ C o l u m n s \ g�N& g t ; - & l t ; T a b l e s \ h�1 \ C o l u m n s \ g�N& g t ; \ P K < / K e y > < / D i a g r a m O b j e c t K e y > < D i a g r a m O b j e c t K e y > < K e y > R e l a t i o n s h i p s \ & l t ; T a b l e s \ h�3 \ C o l u m n s \ g�N& g t ; - & l t ; T a b l e s \ h�1 \ C o l u m n s \ g�N& g t ; \ C r o s s F i l t e r < / K e y > < / D i a g r a m O b j e c t K e y > < D i a g r a m O b j e c t K e y > < K e y > R e l a t i o n s h i p s \ & l t ; T a b l e s \ h�3 \ C o l u m n s \ FU�R�#��N& g t ; - & l t ; T a b l e s \ h�4 \ C o l u m n s \ FU�R�#��N& g t ; < / K e y > < / D i a g r a m O b j e c t K e y > < D i a g r a m O b j e c t K e y > < K e y > R e l a t i o n s h i p s \ & l t ; T a b l e s \ h�3 \ C o l u m n s \ FU�R�#��N& g t ; - & l t ; T a b l e s \ h�4 \ C o l u m n s \ FU�R�#��N& g t ; \ F K < / K e y > < / D i a g r a m O b j e c t K e y > < D i a g r a m O b j e c t K e y > < K e y > R e l a t i o n s h i p s \ & l t ; T a b l e s \ h�3 \ C o l u m n s \ FU�R�#��N& g t ; - & l t ; T a b l e s \ h�4 \ C o l u m n s \ FU�R�#��N& g t ; \ P K < / K e y > < / D i a g r a m O b j e c t K e y > < D i a g r a m O b j e c t K e y > < K e y > R e l a t i o n s h i p s \ & l t ; T a b l e s \ h�3 \ C o l u m n s \ FU�R�#��N& g t ; - & l t ; T a b l e s \ h�4 \ C o l u m n s \ FU�R�#��N& g t ; \ C r o s s F i l t e r < / K e y > < / D i a g r a m O b j e c t K e y > < D i a g r a m O b j e c t K e y > < K e y > R e l a t i o n s h i p s \ & l t ; T a b l e s \ h�2 \ C o l u m n s \ FU�R�#��N& g t ; - & l t ; T a b l e s \ h�4 \ C o l u m n s \ FU�R�#��N& g t ; < / K e y > < / D i a g r a m O b j e c t K e y > < D i a g r a m O b j e c t K e y > < K e y > R e l a t i o n s h i p s \ & l t ; T a b l e s \ h�2 \ C o l u m n s \ FU�R�#��N& g t ; - & l t ; T a b l e s \ h�4 \ C o l u m n s \ FU�R�#��N& g t ; \ F K < / K e y > < / D i a g r a m O b j e c t K e y > < D i a g r a m O b j e c t K e y > < K e y > R e l a t i o n s h i p s \ & l t ; T a b l e s \ h�2 \ C o l u m n s \ FU�R�#��N& g t ; - & l t ; T a b l e s \ h�4 \ C o l u m n s \ FU�R�#��N& g t ; \ P K < / K e y > < / D i a g r a m O b j e c t K e y > < D i a g r a m O b j e c t K e y > < K e y > R e l a t i o n s h i p s \ & l t ; T a b l e s \ h�2 \ C o l u m n s \ FU�R�#��N& g t ; - & l t ; T a b l e s \ h�4 \ C o l u m n s \ FU�R�#��N& g t ; \ C r o s s F i l t e r < / K e y > < / D i a g r a m O b j e c t K e y > < / A l l K e y s > < S e l e c t e d K e y s > < D i a g r a m O b j e c t K e y > < K e y > R e l a t i o n s h i p s \ & l t ; T a b l e s \ h�2 \ C o l u m n s \ FU�R�#��N& g t ; - & l t ; T a b l e s \ h�4 \ C o l u m n s \ FU�R�#��N& g t ; 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 T a g s \ T a b l e s \ & l t ; T a b l e s \ h�2 & g t ; 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 T a g s \ T a b l e s \ & l t ; T a b l e s \ h�3 & g t ; 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 T a g s \ T a b l e s \ & l t ; T a b l e s \ h�1 & g t ; 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 T a g s \ T a b l e s \ & l t ; T a b l e s \ h�4 & g t ; 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 T a b l e s \ h�2 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 T a b l e s \ h�2 \ C o l u m n s \ ��USt^�N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 T a b l e s \ h�2 \ C o l u m n s \ ��USg�N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 T a b l e s \ h�2 \ C o l u m n s \ FU�R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 T a b l e s \ h�2 \ C o l u m n s \ FU�R�#��N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 T a b l e s \ h�2 \ C o l u m n s \ �[7b�N�y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 T a b l e s \ h�2 \ C o l u m n s \ �[7b�{�y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 T a b l e s \ h�2 \ C o l u m n s \ �[7bhQ�y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 T a b l e s \ h�2 \ C o l u m n s \ �[7bR{|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 T a b l e s \ h�2 \ C o l u m n s \ �[7b{|+R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 T a b l e s \ h�2 \ C o l u m n s \ y��vx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 T a b l e s \ h�2 \ C o l u m n s \ R_^\y��v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 T a b l e s \ h�2 \ C o l u m n s \ ��USё��  ��{t�S�_	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 T a b l e s \ h�2 \ C o l u m n s \ ��USё��  �"��R�S�_	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 T a b l e s \ h�2 \ C o l u m n s \  _hyё��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 T a b l e s \ h�2 \ C o l u m n s \ �V>kё��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 T a b l e s \ h�2 \ C o l u m n s \ �_�V>kё��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 T a b l e s \ h�2 \ C o l u m n s \ �] _hy�_�V>kё��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 T a b l e s \ h�2 \ C o l u m n s \ nx��6eeQё��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 T a b l e s \ h�2 \ C o l u m n s \ �_nx��6eeQ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 T a b l e s \ h�2 \ C o l u m n s \ #��N-N�_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 T a b l e s \ h�2 \ C o l u m n s \ *gzё��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 T a b l e s \ h�2 \ C o l u m n s \ �_nx��6eeQ2 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 T a b l e s \ h�2 \ C o l u m n s \ 6eeQnx���r`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 4 8 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 T a b l e s \ h�3 \ C o l u m n s \ t^�^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 T a b l e s \ h�3 \ C o l u m n s \ g�N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 T a b l e s \ h�3 \ C o l u m n s \ �[7bR{|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 T a b l e s \ h�3 \ C o l u m n s \ #��N-N�_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 T a b l e s \ h�3 \ C o l u m n s \ FU�R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 T a b l e s \ h�3 \ C o l u m n s \ FU�R�#��N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 T a b l e s \ h�3 \ C o l u m n s \ �eg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 T a b l e s \ h�3 \ C o l u m n s \ �V>kё��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 T a b l e s \ h�3 \ C o l u m n s \ �f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 T a b l e s \ h�3 \ C o l u m n s \ Sb>kUSMO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 T a b l e s \ h�3 \ C o l u m n s \ y��v�S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 T a b l e s \ h�3 \ C o l u m n s \ 6e>kh��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 T a b l e s \ h�1 \ C o l u m n s \ t^�^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 T a b l e s \ h�1 \ C o l u m n s \ g�N  ( t^) 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 T a b l e s \ h�1 \ C o l u m n s \ g�N  ( c[�^) 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 T a b l e s \ h�1 \ C o l u m n s \ g�N  ( g"}_) 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 T a b l e s \ h�1 \ C o l u m n s \ g�N  ( g) 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 T a b l e s \ h�4 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 8 0 9 . 9 0 3 8 1 0 5 6 7 6 6 5 8 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 T a b l e s \ h�4 \ C o l u m n s \ FU�R�#��N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 R e l a t i o n s h i p s \ & l t ; T a b l e s \ h�2 \ C o l u m n s \ ��USg�N& g t ; - & l t ; T a b l e s \ h�1 \ C o l u m n s \ g�N& g t ; < / K e y > < / a : K e y > < a : V a l u e   i : t y p e = " D i a g r a m D i s p l a y L i n k V i e w S t a t e " > < A u t o m a t i o n P r o p e r t y H e l p e r T e x t > �z�p  1 :   ( 2 1 6 , 8 5 ) 0�z�p  2 :   ( 5 5 3 . 9 0 3 8 1 0 5 6 7 6 6 6 , 7 5 ) 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< / b : _ y > < / b : P o i n t > < b : P o i n t > < b : _ x > 3 0 8 . 4 0 3 8 1 1 0 1 4 < / b : _ x > < b : _ y > 8 5 < / b : _ y > < / b : P o i n t > < b : P o i n t > < b : _ x > 3 1 0 . 4 0 3 8 1 1 0 1 4 < / b : _ x > < b : _ y > 8 3 < / b : _ y > < / b : P o i n t > < b : P o i n t > < b : _ x > 3 1 0 . 4 0 3 8 1 1 0 1 4 < / b : _ x > < b : _ y > - 1 7 . 5 < / b : _ y > < / b : P o i n t > < b : P o i n t > < b : _ x > 3 1 2 . 4 0 3 8 1 1 0 1 4 < / b : _ x > < b : _ y > - 1 9 . 5 < / b : _ y > < / b : P o i n t > < b : P o i n t > < b : _ x > 5 4 6 . 1 1 8 0 9 6 7 1 1 0 7 1 4 2 < / b : _ x > < b : _ y > - 1 9 . 5 < / b : _ y > < / b : P o i n t > < b : P o i n t > < b : _ x > 5 4 8 . 1 1 8 0 9 6 7 1 1 0 7 1 4 2 < / b : _ x > < b : _ y > - 1 7 . 5 < / b : _ y > < / b : P o i n t > < b : P o i n t > < b : _ x > 5 4 8 . 1 1 8 0 9 6 7 1 1 0 7 1 4 2 < / b : _ x > < b : _ y > 7 3 < / b : _ y > < / b : P o i n t > < b : P o i n t > < b : _ x > 5 5 0 . 1 1 8 0 9 6 7 1 1 0 7 1 4 2 < / b : _ x > < b : _ y > 7 5 < / b : _ y > < / b : P o i n t > < b : P o i n t > < b : _ x > 5 5 3 . 9 0 3 8 1 0 5 6 7 6 6 5 8 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 R e l a t i o n s h i p s \ & l t ; T a b l e s \ h�2 \ C o l u m n s \ ��USg�N& g t ; - & l t ; T a b l e s \ h�1 \ C o l u m n s \ g�N& g t ; \ F K 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 R e l a t i o n s h i p s \ & l t ; T a b l e s \ h�2 \ C o l u m n s \ ��USg�N& g t ; - & l t ; T a b l e s \ h�1 \ C o l u m n s \ g�N& g t ; \ P K 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 5 5 3 . 9 0 3 8 1 0 5 6 7 6 6 5 8 < / b : _ x > < b : _ y > 6 7 < / b : _ y > < / L a b e l L o c a t i o n > < L o c a t i o n   x m l n s : b = " h t t p : / / s c h e m a s . d a t a c o n t r a c t . o r g / 2 0 0 4 / 0 7 / S y s t e m . W i n d o w s " > < b : _ x > 5 6 9 . 9 0 3 8 1 0 5 6 7 6 6 5 8 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 R e l a t i o n s h i p s \ & l t ; T a b l e s \ h�2 \ C o l u m n s \ ��USg�N& g t ; - & l t ; T a b l e s \ h�1 \ C o l u m n s \ g�N& g t ; \ C r o s s F i l t e r 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< / b : _ y > < / b : P o i n t > < b : P o i n t > < b : _ x > 3 0 8 . 4 0 3 8 1 1 0 1 4 < / b : _ x > < b : _ y > 8 5 < / b : _ y > < / b : P o i n t > < b : P o i n t > < b : _ x > 3 1 0 . 4 0 3 8 1 1 0 1 4 < / b : _ x > < b : _ y > 8 3 < / b : _ y > < / b : P o i n t > < b : P o i n t > < b : _ x > 3 1 0 . 4 0 3 8 1 1 0 1 4 < / b : _ x > < b : _ y > - 1 7 . 5 < / b : _ y > < / b : P o i n t > < b : P o i n t > < b : _ x > 3 1 2 . 4 0 3 8 1 1 0 1 4 < / b : _ x > < b : _ y > - 1 9 . 5 < / b : _ y > < / b : P o i n t > < b : P o i n t > < b : _ x > 5 4 6 . 1 1 8 0 9 6 7 1 1 0 7 1 4 2 < / b : _ x > < b : _ y > - 1 9 . 5 < / b : _ y > < / b : P o i n t > < b : P o i n t > < b : _ x > 5 4 8 . 1 1 8 0 9 6 7 1 1 0 7 1 4 2 < / b : _ x > < b : _ y > - 1 7 . 5 < / b : _ y > < / b : P o i n t > < b : P o i n t > < b : _ x > 5 4 8 . 1 1 8 0 9 6 7 1 1 0 7 1 4 2 < / b : _ x > < b : _ y > 7 3 < / b : _ y > < / b : P o i n t > < b : P o i n t > < b : _ x > 5 5 0 . 1 1 8 0 9 6 7 1 1 0 7 1 4 2 < / b : _ x > < b : _ y > 7 5 < / b : _ y > < / b : P o i n t > < b : P o i n t > < b : _ x > 5 5 3 . 9 0 3 8 1 0 5 6 7 6 6 5 8 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 R e l a t i o n s h i p s \ & l t ; T a b l e s \ h�3 \ C o l u m n s \ g�N& g t ; - & l t ; T a b l e s \ h�1 \ C o l u m n s \ g�N& g t ; < / K e y > < / a : K e y > < a : V a l u e   i : t y p e = " D i a g r a m D i s p l a y L i n k V i e w S t a t e " > < A u t o m a t i o n P r o p e r t y H e l p e r T e x t > �z�p  1 :   ( 5 4 5 . 9 0 3 8 1 0 5 6 7 6 6 6 , 9 5 ) 0�z�p  2 :   ( 5 5 3 . 9 0 3 8 1 0 5 6 7 6 6 6 , 9 5 ) 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 9 5 < / b : _ y > < / b : P o i n t > < b : P o i n t > < b : _ x > 5 5 3 . 9 0 3 8 1 0 5 6 7 6 6 5 8 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 R e l a t i o n s h i p s \ & l t ; T a b l e s \ h�3 \ C o l u m n s \ g�N& g t ; - & l t ; T a b l e s \ h�1 \ C o l u m n s \ g�N& g t ; \ F K 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 8 7 < / b : _ y > < / L a b e l L o c a t i o n > < L o c a t i o n   x m l n s : b = " h t t p : / / s c h e m a s . d a t a c o n t r a c t . o r g / 2 0 0 4 / 0 7 / S y s t e m . W i n d o w s " > < b : _ x > 5 2 9 . 9 0 3 8 1 0 5 6 7 6 6 5 8 < / b : _ x > < b : _ y >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 R e l a t i o n s h i p s \ & l t ; T a b l e s \ h�3 \ C o l u m n s \ g�N& g t ; - & l t ; T a b l e s \ h�1 \ C o l u m n s \ g�N& g t ; \ P K 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 5 5 3 . 9 0 3 8 1 0 5 6 7 6 6 5 8 < / b : _ x > < b : _ y > 8 7 < / b : _ y > < / L a b e l L o c a t i o n > < L o c a t i o n   x m l n s : b = " h t t p : / / s c h e m a s . d a t a c o n t r a c t . o r g / 2 0 0 4 / 0 7 / S y s t e m . W i n d o w s " > < b : _ x > 5 6 9 . 9 0 3 8 1 0 5 6 7 6 6 5 8 < / b : _ x > < b : _ y >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 R e l a t i o n s h i p s \ & l t ; T a b l e s \ h�3 \ C o l u m n s \ g�N& g t ; - & l t ; T a b l e s \ h�1 \ C o l u m n s \ g�N& g t ; \ C r o s s F i l t e r 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 9 5 < / b : _ y > < / b : P o i n t > < b : P o i n t > < b : _ x > 5 5 3 . 9 0 3 8 1 0 5 6 7 6 6 5 8 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 R e l a t i o n s h i p s \ & l t ; T a b l e s \ h�3 \ C o l u m n s \ FU�R�#��N& g t ; - & l t ; T a b l e s \ h�4 \ C o l u m n s \ FU�R�#��N& g t ; < / K e y > < / a : K e y > < a : V a l u e   i : t y p e = " D i a g r a m D i s p l a y L i n k V i e w S t a t e " > < A u t o m a t i o n P r o p e r t y H e l p e r T e x t > �z�p  1 :   ( 5 4 5 . 9 0 3 8 1 0 5 6 7 6 6 6 , 5 5 ) 0�z�p  2 :   ( 7 9 3 . 9 0 3 8 1 0 5 6 7 6 6 6 , 8 5 ) 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 5 5 < / b : _ y > < / b : P o i n t > < b : P o i n t > < b : _ x > 5 4 9 . 6 8 9 5 2 5 2 8 8 9 2 8 6 2 < / b : _ x > < b : _ y > 5 5 < / b : _ y > < / b : P o i n t > < b : P o i n t > < b : _ x > 5 5 1 . 6 8 9 5 2 5 2 8 8 9 2 8 6 2 < / b : _ x > < b : _ y > 5 3 < / b : _ y > < / b : P o i n t > < b : P o i n t > < b : _ x > 5 5 1 . 6 8 9 5 2 5 2 8 8 9 2 8 6 2 < / b : _ x > < b : _ y > - 1 7 . 5 < / b : _ y > < / b : P o i n t > < b : P o i n t > < b : _ x > 5 5 3 . 6 8 9 5 2 5 2 8 8 9 2 8 6 2 < / b : _ x > < b : _ y > - 1 9 . 5 < / b : _ y > < / b : P o i n t > < b : P o i n t > < b : _ x > 7 8 6 . 1 1 8 0 9 6 7 0 4 2 8 5 6 8 < / b : _ x > < b : _ y > - 1 9 . 5 < / b : _ y > < / b : P o i n t > < b : P o i n t > < b : _ x > 7 8 8 . 1 1 8 0 9 6 7 0 4 2 8 5 6 8 < / b : _ x > < b : _ y > - 1 7 . 5 < / b : _ y > < / b : P o i n t > < b : P o i n t > < b : _ x > 7 8 8 . 1 1 8 0 9 6 7 0 4 2 8 5 6 8 < / b : _ x > < b : _ y > 8 3 < / b : _ y > < / b : P o i n t > < b : P o i n t > < b : _ x > 7 9 0 . 1 1 8 0 9 6 7 0 4 2 8 5 6 8 < / b : _ x > < b : _ y > 8 5 < / b : _ y > < / b : P o i n t > < b : P o i n t > < b : _ x > 7 9 3 . 9 0 3 8 1 0 5 6 7 6 6 5 9 1 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 R e l a t i o n s h i p s \ & l t ; T a b l e s \ h�3 \ C o l u m n s \ FU�R�#��N& g t ; - & l t ; T a b l e s \ h�4 \ C o l u m n s \ FU�R�#��N& g t ; \ F K 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 4 7 < / b : _ y > < / L a b e l L o c a t i o n > < L o c a t i o n   x m l n s : b = " h t t p : / / s c h e m a s . d a t a c o n t r a c t . o r g / 2 0 0 4 / 0 7 / S y s t e m . W i n d o w s " > < b : _ x > 5 2 9 . 9 0 3 8 1 0 5 6 7 6 6 5 8 < / b : _ x > < b : _ y >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 R e l a t i o n s h i p s \ & l t ; T a b l e s \ h�3 \ C o l u m n s \ FU�R�#��N& g t ; - & l t ; T a b l e s \ h�4 \ C o l u m n s \ FU�R�#��N& g t ; \ P K 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 7 9 3 . 9 0 3 8 1 0 5 6 7 6 6 5 9 1 < / b : _ x > < b : _ y > 7 7 < / b : _ y > < / L a b e l L o c a t i o n > < L o c a t i o n   x m l n s : b = " h t t p : / / s c h e m a s . d a t a c o n t r a c t . o r g / 2 0 0 4 / 0 7 / S y s t e m . W i n d o w s " > < b : _ x > 8 0 9 . 9 0 3 8 1 0 5 6 7 6 6 5 9 1 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 R e l a t i o n s h i p s \ & l t ; T a b l e s \ h�3 \ C o l u m n s \ FU�R�#��N& g t ; - & l t ; T a b l e s \ h�4 \ C o l u m n s \ FU�R�#��N& g t ; \ C r o s s F i l t e r 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 5 5 < / b : _ y > < / b : P o i n t > < b : P o i n t > < b : _ x > 5 4 9 . 6 8 9 5 2 5 2 8 8 9 2 8 6 2 < / b : _ x > < b : _ y > 5 5 < / b : _ y > < / b : P o i n t > < b : P o i n t > < b : _ x > 5 5 1 . 6 8 9 5 2 5 2 8 8 9 2 8 6 2 < / b : _ x > < b : _ y > 5 3 < / b : _ y > < / b : P o i n t > < b : P o i n t > < b : _ x > 5 5 1 . 6 8 9 5 2 5 2 8 8 9 2 8 6 2 < / b : _ x > < b : _ y > - 1 7 . 5 < / b : _ y > < / b : P o i n t > < b : P o i n t > < b : _ x > 5 5 3 . 6 8 9 5 2 5 2 8 8 9 2 8 6 2 < / b : _ x > < b : _ y > - 1 9 . 5 < / b : _ y > < / b : P o i n t > < b : P o i n t > < b : _ x > 7 8 6 . 1 1 8 0 9 6 7 0 4 2 8 5 6 8 < / b : _ x > < b : _ y > - 1 9 . 5 < / b : _ y > < / b : P o i n t > < b : P o i n t > < b : _ x > 7 8 8 . 1 1 8 0 9 6 7 0 4 2 8 5 6 8 < / b : _ x > < b : _ y > - 1 7 . 5 < / b : _ y > < / b : P o i n t > < b : P o i n t > < b : _ x > 7 8 8 . 1 1 8 0 9 6 7 0 4 2 8 5 6 8 < / b : _ x > < b : _ y > 8 3 < / b : _ y > < / b : P o i n t > < b : P o i n t > < b : _ x > 7 9 0 . 1 1 8 0 9 6 7 0 4 2 8 5 6 8 < / b : _ x > < b : _ y > 8 5 < / b : _ y > < / b : P o i n t > < b : P o i n t > < b : _ x > 7 9 3 . 9 0 3 8 1 0 5 6 7 6 6 5 9 1 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 R e l a t i o n s h i p s \ & l t ; T a b l e s \ h�2 \ C o l u m n s \ FU�R�#��N& g t ; - & l t ; T a b l e s \ h�4 \ C o l u m n s \ FU�R�#��N& g t ; < / K e y > < / a : K e y > < a : V a l u e   i : t y p e = " D i a g r a m D i s p l a y L i n k V i e w S t a t e " > < A u t o m a t i o n P r o p e r t y H e l p e r T e x t > �z�p  1 :   ( 2 1 6 , 6 5 ) 0�z�p  2 :   ( 7 9 3 . 9 0 3 8 1 0 5 6 7 6 6 6 , 6 5 ) 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 3 0 3 . 4 0 3 8 1 1 0 1 4 < / b : _ x > < b : _ y > 6 5 < / b : _ y > < / b : P o i n t > < b : P o i n t > < b : _ x > 3 0 5 . 4 0 3 8 1 1 0 1 4 < / b : _ x > < b : _ y > 6 3 < / b : _ y > < / b : P o i n t > < b : P o i n t > < b : _ x > 3 0 5 . 4 0 3 8 1 1 0 1 4 < / b : _ x > < b : _ y > - 2 2 . 5 < / b : _ y > < / b : P o i n t > < b : P o i n t > < b : _ x > 3 0 7 . 4 0 3 8 1 1 0 1 4 < / b : _ x > < b : _ y > - 2 4 . 5 < / b : _ y > < / b : P o i n t > < b : P o i n t > < b : _ x > 7 8 9 . 6 8 9 5 2 5 2 7 5 7 1 4 2 3 < / b : _ x > < b : _ y > - 2 4 . 5 < / b : _ y > < / b : P o i n t > < b : P o i n t > < b : _ x > 7 9 1 . 6 8 9 5 2 5 2 7 5 7 1 4 2 3 < / b : _ x > < b : _ y > - 2 2 . 5 < / b : _ y > < / b : P o i n t > < b : P o i n t > < b : _ x > 7 9 1 . 6 8 9 5 2 5 2 7 5 7 1 4 2 3 < / b : _ x > < b : _ y > 6 3 < / b : _ y > < / b : P o i n t > < b : P o i n t > < b : _ x > 7 9 3 . 6 8 9 5 2 5 2 7 5 7 1 4 2 3 < / b : _ x > < b : _ y > 6 5 < / b : _ y > < / b : P o i n t > < b : P o i n t > < b : _ x > 7 9 3 . 9 0 3 8 1 0 5 6 7 6 6 5 6 9 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 R e l a t i o n s h i p s \ & l t ; T a b l e s \ h�2 \ C o l u m n s \ FU�R�#��N& g t ; - & l t ; T a b l e s \ h�4 \ C o l u m n s \ FU�R�#��N& g t ; \ F K 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 R e l a t i o n s h i p s \ & l t ; T a b l e s \ h�2 \ C o l u m n s \ FU�R�#��N& g t ; - & l t ; T a b l e s \ h�4 \ C o l u m n s \ FU�R�#��N& g t ; \ P K 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 7 9 3 . 9 0 3 8 1 0 5 6 7 6 6 5 6 9 < / b : _ x > < b : _ y > 5 7 < / b : _ y > < / L a b e l L o c a t i o n > < L o c a t i o n   x m l n s : b = " h t t p : / / s c h e m a s . d a t a c o n t r a c t . o r g / 2 0 0 4 / 0 7 / S y s t e m . W i n d o w s " > < b : _ x > 8 0 9 . 9 0 3 8 1 0 5 6 7 6 6 5 6 9 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 R e l a t i o n s h i p s \ & l t ; T a b l e s \ h�2 \ C o l u m n s \ FU�R�#��N& g t ; - & l t ; T a b l e s \ h�4 \ C o l u m n s \ FU�R�#��N& g t ; \ C r o s s F i l t e r 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 3 0 3 . 4 0 3 8 1 1 0 1 4 < / b : _ x > < b : _ y > 6 5 < / b : _ y > < / b : P o i n t > < b : P o i n t > < b : _ x > 3 0 5 . 4 0 3 8 1 1 0 1 4 < / b : _ x > < b : _ y > 6 3 < / b : _ y > < / b : P o i n t > < b : P o i n t > < b : _ x > 3 0 5 . 4 0 3 8 1 1 0 1 4 < / b : _ x > < b : _ y > - 2 2 . 5 < / b : _ y > < / b : P o i n t > < b : P o i n t > < b : _ x > 3 0 7 . 4 0 3 8 1 1 0 1 4 < / b : _ x > < b : _ y > - 2 4 . 5 < / b : _ y > < / b : P o i n t > < b : P o i n t > < b : _ x > 7 8 9 . 6 8 9 5 2 5 2 7 5 7 1 4 2 3 < / b : _ x > < b : _ y > - 2 4 . 5 < / b : _ y > < / b : P o i n t > < b : P o i n t > < b : _ x > 7 9 1 . 6 8 9 5 2 5 2 7 5 7 1 4 2 3 < / b : _ x > < b : _ y > - 2 2 . 5 < / b : _ y > < / b : P o i n t > < b : P o i n t > < b : _ x > 7 9 1 . 6 8 9 5 2 5 2 7 5 7 1 4 2 3 < / b : _ x > < b : _ y > 6 3 < / b : _ y > < / b : P o i n t > < b : P o i n t > < b : _ x > 7 9 3 . 6 8 9 5 2 5 2 7 5 7 1 4 2 3 < / b : _ x > < b : _ y > 6 5 < / b : _ y > < / b : P o i n t > < b : P o i n t > < b : _ x > 7 9 3 . 9 0 3 8 1 0 5 6 7 6 6 5 6 9 < / b : _ x > < b : _ y > 6 5 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 h�2 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 M e a s u r e s \ �NNy��v�v;`�T: ��USё��  ��{t�S�_	�< / K e y > < / D i a g r a m O b j e c t K e y > < D i a g r a m O b j e c t K e y > < K e y > M e a s u r e s \ �NNy��v�v;`�T: ��USё��  ��{t�S�_	�\ T a g I n f o \ lQ_< / K e y > < / D i a g r a m O b j e c t K e y > < D i a g r a m O b j e c t K e y > < K e y > M e a s u r e s \ �NNy��v�v;`�T: ��USё��  ��{t�S�_	�\ T a g I n f o \ <P< / K e y > < / D i a g r a m O b j e c t K e y > < D i a g r a m O b j e c t K e y > < K e y > M e a s u r e s \ �NNy��v�v;`�T: ��USё��  �"��R�S�_	�< / K e y > < / D i a g r a m O b j e c t K e y > < D i a g r a m O b j e c t K e y > < K e y > M e a s u r e s \ �NNy��v�v;`�T: ��USё��  �"��R�S�_	�\ T a g I n f o \ lQ_< / K e y > < / D i a g r a m O b j e c t K e y > < D i a g r a m O b j e c t K e y > < K e y > M e a s u r e s \ �NNy��v�v;`�T: ��USё��  �"��R�S�_	�\ T a g I n f o \ <P< / K e y > < / D i a g r a m O b j e c t K e y > < D i a g r a m O b j e c t K e y > < K e y > C o l u m n s \ ��USt^�N< / K e y > < / D i a g r a m O b j e c t K e y > < D i a g r a m O b j e c t K e y > < K e y > C o l u m n s \ ��USg�N< / K e y > < / D i a g r a m O b j e c t K e y > < D i a g r a m O b j e c t K e y > < K e y > C o l u m n s \ FU�R< / K e y > < / D i a g r a m O b j e c t K e y > < D i a g r a m O b j e c t K e y > < K e y > C o l u m n s \ FU�R�#��N< / K e y > < / D i a g r a m O b j e c t K e y > < D i a g r a m O b j e c t K e y > < K e y > C o l u m n s \ �[7b�N�y< / K e y > < / D i a g r a m O b j e c t K e y > < D i a g r a m O b j e c t K e y > < K e y > C o l u m n s \ �[7b�{�y< / K e y > < / D i a g r a m O b j e c t K e y > < D i a g r a m O b j e c t K e y > < K e y > C o l u m n s \ �[7bhQ�y< / K e y > < / D i a g r a m O b j e c t K e y > < D i a g r a m O b j e c t K e y > < K e y > C o l u m n s \ �[7bR{|< / K e y > < / D i a g r a m O b j e c t K e y > < D i a g r a m O b j e c t K e y > < K e y > C o l u m n s \ �[7b{|+R< / K e y > < / D i a g r a m O b j e c t K e y > < D i a g r a m O b j e c t K e y > < K e y > C o l u m n s \ y��vx< / K e y > < / D i a g r a m O b j e c t K e y > < D i a g r a m O b j e c t K e y > < K e y > C o l u m n s \ R_^\y��v< / K e y > < / D i a g r a m O b j e c t K e y > < D i a g r a m O b j e c t K e y > < K e y > C o l u m n s \ ��USё��  ��{t�S�_	�< / K e y > < / D i a g r a m O b j e c t K e y > < D i a g r a m O b j e c t K e y > < K e y > C o l u m n s \ ��USё��  �"��R�S�_	�< / K e y > < / D i a g r a m O b j e c t K e y > < D i a g r a m O b j e c t K e y > < K e y > C o l u m n s \  _hyё��< / K e y > < / D i a g r a m O b j e c t K e y > < D i a g r a m O b j e c t K e y > < K e y > C o l u m n s \ �V>kё��< / K e y > < / D i a g r a m O b j e c t K e y > < D i a g r a m O b j e c t K e y > < K e y > C o l u m n s \ �_�V>kё��< / K e y > < / D i a g r a m O b j e c t K e y > < D i a g r a m O b j e c t K e y > < K e y > C o l u m n s \ �] _hy�_�V>kё��< / K e y > < / D i a g r a m O b j e c t K e y > < D i a g r a m O b j e c t K e y > < K e y > C o l u m n s \ nx��6eeQё��< / K e y > < / D i a g r a m O b j e c t K e y > < D i a g r a m O b j e c t K e y > < K e y > C o l u m n s \ �_nx��6eeQ< / K e y > < / D i a g r a m O b j e c t K e y > < D i a g r a m O b j e c t K e y > < K e y > C o l u m n s \ #��N-N�_< / K e y > < / D i a g r a m O b j e c t K e y > < D i a g r a m O b j e c t K e y > < K e y > C o l u m n s \ *gzё��< / K e y > < / D i a g r a m O b j e c t K e y > < D i a g r a m O b j e c t K e y > < K e y > C o l u m n s \ �_nx��6eeQ2 < / K e y > < / D i a g r a m O b j e c t K e y > < D i a g r a m O b j e c t K e y > < K e y > C o l u m n s \ 6eeQnx���r`< / K e y > < / D i a g r a m O b j e c t K e y > < D i a g r a m O b j e c t K e y > < K e y > L i n k s \ & l t ; C o l u m n s \ �NNy��v�v;`�T: ��USё��  ��{t�S�_	�& g t ; - & l t ; M e a s u r e s \ ��USё��  ��{t�S�_	�& g t ; < / K e y > < / D i a g r a m O b j e c t K e y > < D i a g r a m O b j e c t K e y > < K e y > L i n k s \ & l t ; C o l u m n s \ �NNy��v�v;`�T: ��USё��  ��{t�S�_	�& g t ; - & l t ; M e a s u r e s \ ��USё��  ��{t�S�_	�& g t ; \ C O L U M N < / K e y > < / D i a g r a m O b j e c t K e y > < D i a g r a m O b j e c t K e y > < K e y > L i n k s \ & l t ; C o l u m n s \ �NNy��v�v;`�T: ��USё��  ��{t�S�_	�& g t ; - & l t ; M e a s u r e s \ ��USё��  ��{t�S�_	�& g t ; \ M E A S U R E < / K e y > < / D i a g r a m O b j e c t K e y > < D i a g r a m O b j e c t K e y > < K e y > L i n k s \ & l t ; C o l u m n s \ �NNy��v�v;`�T: ��USё��  �"��R�S�_	�& g t ; - & l t ; M e a s u r e s \ ��USё��  �"��R�S�_	�& g t ; < / K e y > < / D i a g r a m O b j e c t K e y > < D i a g r a m O b j e c t K e y > < K e y > L i n k s \ & l t ; C o l u m n s \ �NNy��v�v;`�T: ��USё��  �"��R�S�_	�& g t ; - & l t ; M e a s u r e s \ ��USё��  �"��R�S�_	�& g t ; \ C O L U M N < / K e y > < / D i a g r a m O b j e c t K e y > < D i a g r a m O b j e c t K e y > < K e y > L i n k s \ & l t ; C o l u m n s \ �NNy��v�v;`�T: ��USё��  �"��R�S�_	�& g t ; - & l t ; M e a s u r e s \ ��USё��  �"��R�S�_	�& g t ; \ M E A S U R E 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 M e a s u r e s \ �NNy��v�v;`�T: ��USё��  ��{t�S�_	�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 M e a s u r e s \ �NNy��v�v;`�T: ��USё��  ��{t�S�_	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 M e a s u r e s \ �NNy��v�v;`�T: ��USё��  ��{t�S�_	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 M e a s u r e s \ �NNy��v�v;`�T: ��USё��  �"��R�S�_	�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 M e a s u r e s \ �NNy��v�v;`�T: ��USё��  �"��R�S�_	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 M e a s u r e s \ �NNy��v�v;`�T: ��USё��  �"��R�S�_	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 C o l u m n s \ ��USt^�N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 C o l u m n s \ ��USg�N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 C o l u m n s \ FU�R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 C o l u m n s \ FU�R�#��N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 C o l u m n s \ �[7b�N�y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 C o l u m n s \ �[7b�{�y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 C o l u m n s \ �[7bhQ�y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 C o l u m n s \ �[7bR{|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 C o l u m n s \ �[7b{|+R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 C o l u m n s \ R_^\y��v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 C o l u m n s \ ��USё��  ��{t�S�_	�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 C o l u m n s \ ��USё��  �"��R�S�_	�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 C o l u m n s \  _hyё��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 C o l u m n s \ �V>kё��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 C o l u m n s \ �_�V>kё��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 C o l u m n s \ �] _hy�_�V>kё��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 C o l u m n s \ nx��6eeQё��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 C o l u m n s \ �_nx��6eeQ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 C o l u m n s \ #��N-N�_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 C o l u m n s \ *gzё��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 C o l u m n s \ �_nx��6eeQ2 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 C o l u m n s \ 6eeQnx���r`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 L i n k s \ & l t ; C o l u m n s \ �NNy��v�v;`�T: ��USё��  ��{t�S�_	�& g t ; - & l t ; M e a s u r e s \ ��USё��  ��{t�S�_	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 L i n k s \ & l t ; C o l u m n s \ �NNy��v�v;`�T: ��USё��  ��{t�S�_	�& g t ; - & l t ; M e a s u r e s \ ��USё��  ��{t�S�_	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 L i n k s \ & l t ; C o l u m n s \ �NNy��v�v;`�T: ��USё��  ��{t�S�_	�& g t ; - & l t ; M e a s u r e s \ ��USё��  ��{t�S�_	�& g t ; \ M E A S U R E 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 L i n k s \ & l t ; C o l u m n s \ �NNy��v�v;`�T: ��USё��  �"��R�S�_	�& g t ; - & l t ; M e a s u r e s \ ��USё��  �"��R�S�_	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 L i n k s \ & l t ; C o l u m n s \ �NNy��v�v;`�T: ��USё��  �"��R�S�_	�& g t ; - & l t ; M e a s u r e s \ ��USё��  �"��R�S�_	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 L i n k s \ & l t ; C o l u m n s \ �NNy��v�v;`�T: ��USё��  �"��R�S�_	�& g t ; - & l t ; M e a s u r e s \ ��USё��  �"��R�S�_	�& g t ; \ M E A S U R E 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 2 0 2 4 - 0 8 - 0 1 T 1 4 : 2 7 : 4 6 . 3 3 8 3 4 1 2 + 0 8 : 0 0 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h�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 ��USt^�N< / s t r i n g > < / k e y > < v a l u e > < i n t > 9 6 < / i n t > < / v a l u e > < / i t e m > < i t e m > < k e y > < s t r i n g > ��USg�N< / s t r i n g > < / k e y > < v a l u e > < i n t > 9 6 < / i n t > < / v a l u e > < / i t e m > < i t e m > < k e y > < s t r i n g > FU�R< / s t r i n g > < / k e y > < v a l u e > < i n t > 6 6 < / i n t > < / v a l u e > < / i t e m > < i t e m > < k e y > < s t r i n g > FU�R�#��N< / s t r i n g > < / k e y > < v a l u e > < i n t > 1 1 1 < / i n t > < / v a l u e > < / i t e m > < i t e m > < k e y > < s t r i n g > �[7b�N�y< / s t r i n g > < / k e y > < v a l u e > < i n t > 9 6 < / i n t > < / v a l u e > < / i t e m > < i t e m > < k e y > < s t r i n g > �[7b�{�y< / s t r i n g > < / k e y > < v a l u e > < i n t > 9 6 < / i n t > < / v a l u e > < / i t e m > < i t e m > < k e y > < s t r i n g > �[7bhQ�y< / s t r i n g > < / k e y > < v a l u e > < i n t > 9 6 < / i n t > < / v a l u e > < / i t e m > < i t e m > < k e y > < s t r i n g > �[7bR{|< / s t r i n g > < / k e y > < v a l u e > < i n t > 9 6 < / i n t > < / v a l u e > < / i t e m > < i t e m > < k e y > < s t r i n g > �[7b{|+R< / s t r i n g > < / k e y > < v a l u e > < i n t > 9 6 < / i n t > < / v a l u e > < / i t e m > < i t e m > < k e y > < s t r i n g > y��vx< / s t r i n g > < / k e y > < v a l u e > < i n t > 9 6 < / i n t > < / v a l u e > < / i t e m > < i t e m > < k e y > < s t r i n g > R_^\y��v< / s t r i n g > < / k e y > < v a l u e > < i n t > 9 6 < / i n t > < / v a l u e > < / i t e m > < i t e m > < k e y > < s t r i n g > ��USё��  ��{t�S�_	�< / s t r i n g > < / k e y > < v a l u e > < i n t > 1 8 9 < / i n t > < / v a l u e > < / i t e m > < i t e m > < k e y > < s t r i n g > ��USё��  �"��R�S�_	�< / s t r i n g > < / k e y > < v a l u e > < i n t > 1 8 9 < / i n t > < / v a l u e > < / i t e m > < i t e m > < k e y > < s t r i n g >  _hyё��< / s t r i n g > < / k e y > < v a l u e > < i n t > 9 6 < / i n t > < / v a l u e > < / i t e m > < i t e m > < k e y > < s t r i n g > �V>kё��< / s t r i n g > < / k e y > < v a l u e > < i n t > 9 6 < / i n t > < / v a l u e > < / i t e m > < i t e m > < k e y > < s t r i n g > �_�V>kё��< / s t r i n g > < / k e y > < v a l u e > < i n t > 1 1 1 < / i n t > < / v a l u e > < / i t e m > < i t e m > < k e y > < s t r i n g > �] _hy�_�V>kё��< / s t r i n g > < / k e y > < v a l u e > < i n t > 1 5 6 < / i n t > < / v a l u e > < / i t e m > < i t e m > < k e y > < s t r i n g > nx��6eeQё��< / s t r i n g > < / k e y > < v a l u e > < i n t > 1 2 6 < / i n t > < / v a l u e > < / i t e m > < i t e m > < k e y > < s t r i n g > �_nx��6eeQ< / s t r i n g > < / k e y > < v a l u e > < i n t > 1 1 1 < / i n t > < / v a l u e > < / i t e m > < i t e m > < k e y > < s t r i n g > #��N-N�_< / s t r i n g > < / k e y > < v a l u e > < i n t > 9 6 < / i n t > < / v a l u e > < / i t e m > < i t e m > < k e y > < s t r i n g > *gzё��< / s t r i n g > < / k e y > < v a l u e > < i n t > 9 6 < / i n t > < / v a l u e > < / i t e m > < i t e m > < k e y > < s t r i n g > �_nx��6eeQ2 < / s t r i n g > < / k e y > < v a l u e > < i n t > 1 1 8 < / i n t > < / v a l u e > < / i t e m > < i t e m > < k e y > < s t r i n g > 6eeQnx���r`< / s t r i n g > < / k e y > < v a l u e > < i n t > 1 2 6 < / i n t > < / v a l u e > < / i t e m > < / C o l u m n W i d t h s > < C o l u m n D i s p l a y I n d e x > < i t e m > < k e y > < s t r i n g > ��USt^�N< / s t r i n g > < / k e y > < v a l u e > < i n t > 0 < / i n t > < / v a l u e > < / i t e m > < i t e m > < k e y > < s t r i n g > ��USg�N< / s t r i n g > < / k e y > < v a l u e > < i n t > 1 < / i n t > < / v a l u e > < / i t e m > < i t e m > < k e y > < s t r i n g > FU�R< / s t r i n g > < / k e y > < v a l u e > < i n t > 2 < / i n t > < / v a l u e > < / i t e m > < i t e m > < k e y > < s t r i n g > FU�R�#��N< / s t r i n g > < / k e y > < v a l u e > < i n t > 3 < / i n t > < / v a l u e > < / i t e m > < i t e m > < k e y > < s t r i n g > �[7b�N�y< / s t r i n g > < / k e y > < v a l u e > < i n t > 4 < / i n t > < / v a l u e > < / i t e m > < i t e m > < k e y > < s t r i n g > �[7b�{�y< / s t r i n g > < / k e y > < v a l u e > < i n t > 5 < / i n t > < / v a l u e > < / i t e m > < i t e m > < k e y > < s t r i n g > �[7bhQ�y< / s t r i n g > < / k e y > < v a l u e > < i n t > 6 < / i n t > < / v a l u e > < / i t e m > < i t e m > < k e y > < s t r i n g > �[7bR{|< / s t r i n g > < / k e y > < v a l u e > < i n t > 7 < / i n t > < / v a l u e > < / i t e m > < i t e m > < k e y > < s t r i n g > �[7b{|+R< / s t r i n g > < / k e y > < v a l u e > < i n t > 8 < / i n t > < / v a l u e > < / i t e m > < i t e m > < k e y > < s t r i n g > y��vx< / s t r i n g > < / k e y > < v a l u e > < i n t > 9 < / i n t > < / v a l u e > < / i t e m > < i t e m > < k e y > < s t r i n g > R_^\y��v< / s t r i n g > < / k e y > < v a l u e > < i n t > 1 0 < / i n t > < / v a l u e > < / i t e m > < i t e m > < k e y > < s t r i n g > ��USё��  ��{t�S�_	�< / s t r i n g > < / k e y > < v a l u e > < i n t > 1 1 < / i n t > < / v a l u e > < / i t e m > < i t e m > < k e y > < s t r i n g > ��USё��  �"��R�S�_	�< / s t r i n g > < / k e y > < v a l u e > < i n t > 1 2 < / i n t > < / v a l u e > < / i t e m > < i t e m > < k e y > < s t r i n g >  _hyё��< / s t r i n g > < / k e y > < v a l u e > < i n t > 1 3 < / i n t > < / v a l u e > < / i t e m > < i t e m > < k e y > < s t r i n g > �V>kё��< / s t r i n g > < / k e y > < v a l u e > < i n t > 1 4 < / i n t > < / v a l u e > < / i t e m > < i t e m > < k e y > < s t r i n g > �_�V>kё��< / s t r i n g > < / k e y > < v a l u e > < i n t > 1 5 < / i n t > < / v a l u e > < / i t e m > < i t e m > < k e y > < s t r i n g > �] _hy�_�V>kё��< / s t r i n g > < / k e y > < v a l u e > < i n t > 1 6 < / i n t > < / v a l u e > < / i t e m > < i t e m > < k e y > < s t r i n g > nx��6eeQё��< / s t r i n g > < / k e y > < v a l u e > < i n t > 1 7 < / i n t > < / v a l u e > < / i t e m > < i t e m > < k e y > < s t r i n g > �_nx��6eeQ< / s t r i n g > < / k e y > < v a l u e > < i n t > 1 8 < / i n t > < / v a l u e > < / i t e m > < i t e m > < k e y > < s t r i n g > #��N-N�_< / s t r i n g > < / k e y > < v a l u e > < i n t > 1 9 < / i n t > < / v a l u e > < / i t e m > < i t e m > < k e y > < s t r i n g > *gzё��< / s t r i n g > < / k e y > < v a l u e > < i n t > 2 0 < / i n t > < / v a l u e > < / i t e m > < i t e m > < k e y > < s t r i n g > �_nx��6eeQ2 < / s t r i n g > < / k e y > < v a l u e > < i n t > 2 1 < / i n t > < / v a l u e > < / i t e m > < i t e m > < k e y > < s t r i n g > 6eeQnx���r`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 t^�^< / s t r i n g > < / k e y > < v a l u e > < i n t > 6 8 < / i n t > < / v a l u e > < / i t e m > < i t e m > < k e y > < s t r i n g > g�N< / s t r i n g > < / k e y > < v a l u e > < i n t > 6 8 < / i n t > < / v a l u e > < / i t e m > < i t e m > < k e y > < s t r i n g > g�N  ( t^) < / s t r i n g > < / k e y > < v a l u e > < i n t > 9 7 < / i n t > < / v a l u e > < / i t e m > < i t e m > < k e y > < s t r i n g > g�N  ( c[�^) < / s t r i n g > < / k e y > < v a l u e > < i n t > 1 1 3 < / i n t > < / v a l u e > < / i t e m > < i t e m > < k e y > < s t r i n g > g�N  ( g"}_) < / s t r i n g > < / k e y > < v a l u e > < i n t > 1 2 9 < / i n t > < / v a l u e > < / i t e m > < i t e m > < k e y > < s t r i n g > g�N  ( g) < / s t r i n g > < / k e y > < v a l u e > < i n t > 9 7 < / i n t > < / v a l u e > < / i t e m > < / C o l u m n W i d t h s > < C o l u m n D i s p l a y I n d e x > < i t e m > < k e y > < s t r i n g > t^�^< / s t r i n g > < / k e y > < v a l u e > < i n t > 0 < / i n t > < / v a l u e > < / i t e m > < i t e m > < k e y > < s t r i n g > g�N< / s t r i n g > < / k e y > < v a l u e > < i n t > 1 < / i n t > < / v a l u e > < / i t e m > < i t e m > < k e y > < s t r i n g > g�N  ( t^) < / s t r i n g > < / k e y > < v a l u e > < i n t > 2 < / i n t > < / v a l u e > < / i t e m > < i t e m > < k e y > < s t r i n g > g�N  ( c[�^) < / s t r i n g > < / k e y > < v a l u e > < i n t > 3 < / i n t > < / v a l u e > < / i t e m > < i t e m > < k e y > < s t r i n g > g�N  ( g"}_) < / s t r i n g > < / k e y > < v a l u e > < i n t > 4 < / i n t > < / v a l u e > < / i t e m > < i t e m > < k e y > < s t r i n g > g�N  ( g) 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h�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 FU�R�#��N< / s t r i n g > < / k e y > < v a l u e > < i n t > 1 1 6 < / i n t > < / v a l u e > < / i t e m > < / C o l u m n W i d t h s > < C o l u m n D i s p l a y I n d e x > < i t e m > < k e y > < s t r i n g > FU�R�#��N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BF5AF43-929A-45FF-B1CE-B14E99B8E488}">
  <ds:schemaRefs/>
</ds:datastoreItem>
</file>

<file path=customXml/itemProps10.xml><?xml version="1.0" encoding="utf-8"?>
<ds:datastoreItem xmlns:ds="http://schemas.openxmlformats.org/officeDocument/2006/customXml" ds:itemID="{7E46B221-804F-4656-B2F5-3DC466EA6FC1}">
  <ds:schemaRefs/>
</ds:datastoreItem>
</file>

<file path=customXml/itemProps11.xml><?xml version="1.0" encoding="utf-8"?>
<ds:datastoreItem xmlns:ds="http://schemas.openxmlformats.org/officeDocument/2006/customXml" ds:itemID="{CC95A3C0-9CF6-410E-BA3B-86C8941CC2C2}">
  <ds:schemaRefs/>
</ds:datastoreItem>
</file>

<file path=customXml/itemProps12.xml><?xml version="1.0" encoding="utf-8"?>
<ds:datastoreItem xmlns:ds="http://schemas.openxmlformats.org/officeDocument/2006/customXml" ds:itemID="{7A71D06D-04BB-4D28-97D8-D35857B570F4}">
  <ds:schemaRefs/>
</ds:datastoreItem>
</file>

<file path=customXml/itemProps13.xml><?xml version="1.0" encoding="utf-8"?>
<ds:datastoreItem xmlns:ds="http://schemas.openxmlformats.org/officeDocument/2006/customXml" ds:itemID="{E93AADC3-D6D2-4BB5-BF0F-E200BC2A40AE}">
  <ds:schemaRefs/>
</ds:datastoreItem>
</file>

<file path=customXml/itemProps14.xml><?xml version="1.0" encoding="utf-8"?>
<ds:datastoreItem xmlns:ds="http://schemas.openxmlformats.org/officeDocument/2006/customXml" ds:itemID="{B326321D-5198-435A-AE3F-FCF54DDEABE3}">
  <ds:schemaRefs/>
</ds:datastoreItem>
</file>

<file path=customXml/itemProps15.xml><?xml version="1.0" encoding="utf-8"?>
<ds:datastoreItem xmlns:ds="http://schemas.openxmlformats.org/officeDocument/2006/customXml" ds:itemID="{26533AFB-EB2F-4930-A77E-248B119FFC13}">
  <ds:schemaRefs/>
</ds:datastoreItem>
</file>

<file path=customXml/itemProps16.xml><?xml version="1.0" encoding="utf-8"?>
<ds:datastoreItem xmlns:ds="http://schemas.openxmlformats.org/officeDocument/2006/customXml" ds:itemID="{102F9519-2AA5-4F87-8867-F6B17F6C435D}">
  <ds:schemaRefs/>
</ds:datastoreItem>
</file>

<file path=customXml/itemProps17.xml><?xml version="1.0" encoding="utf-8"?>
<ds:datastoreItem xmlns:ds="http://schemas.openxmlformats.org/officeDocument/2006/customXml" ds:itemID="{401E6FB7-68D2-4272-B649-790DB3D18D66}">
  <ds:schemaRefs/>
</ds:datastoreItem>
</file>

<file path=customXml/itemProps18.xml><?xml version="1.0" encoding="utf-8"?>
<ds:datastoreItem xmlns:ds="http://schemas.openxmlformats.org/officeDocument/2006/customXml" ds:itemID="{60D7137B-9CAB-4E8C-9CC1-EC34C7A42FD6}">
  <ds:schemaRefs/>
</ds:datastoreItem>
</file>

<file path=customXml/itemProps19.xml><?xml version="1.0" encoding="utf-8"?>
<ds:datastoreItem xmlns:ds="http://schemas.openxmlformats.org/officeDocument/2006/customXml" ds:itemID="{E86AA881-A064-42A2-BA57-F0C063E02E37}">
  <ds:schemaRefs/>
</ds:datastoreItem>
</file>

<file path=customXml/itemProps2.xml><?xml version="1.0" encoding="utf-8"?>
<ds:datastoreItem xmlns:ds="http://schemas.openxmlformats.org/officeDocument/2006/customXml" ds:itemID="{69B90C96-DF11-4BE0-98CE-3A1EB3F988A7}">
  <ds:schemaRefs/>
</ds:datastoreItem>
</file>

<file path=customXml/itemProps3.xml><?xml version="1.0" encoding="utf-8"?>
<ds:datastoreItem xmlns:ds="http://schemas.openxmlformats.org/officeDocument/2006/customXml" ds:itemID="{42E88B08-5E37-42F5-B1FB-08572F03EFCE}">
  <ds:schemaRefs/>
</ds:datastoreItem>
</file>

<file path=customXml/itemProps4.xml><?xml version="1.0" encoding="utf-8"?>
<ds:datastoreItem xmlns:ds="http://schemas.openxmlformats.org/officeDocument/2006/customXml" ds:itemID="{A8D72270-735E-4070-A10B-77B05138BA80}">
  <ds:schemaRefs/>
</ds:datastoreItem>
</file>

<file path=customXml/itemProps5.xml><?xml version="1.0" encoding="utf-8"?>
<ds:datastoreItem xmlns:ds="http://schemas.openxmlformats.org/officeDocument/2006/customXml" ds:itemID="{1612C8FF-2F93-45E8-AE7A-27F8D9A7B1A6}">
  <ds:schemaRefs/>
</ds:datastoreItem>
</file>

<file path=customXml/itemProps6.xml><?xml version="1.0" encoding="utf-8"?>
<ds:datastoreItem xmlns:ds="http://schemas.openxmlformats.org/officeDocument/2006/customXml" ds:itemID="{4D2C3EE7-2B91-4396-92E8-DF8E2893EB25}">
  <ds:schemaRefs/>
</ds:datastoreItem>
</file>

<file path=customXml/itemProps7.xml><?xml version="1.0" encoding="utf-8"?>
<ds:datastoreItem xmlns:ds="http://schemas.openxmlformats.org/officeDocument/2006/customXml" ds:itemID="{F4ADA538-CD4B-4F2A-9141-B13221E126A2}">
  <ds:schemaRefs/>
</ds:datastoreItem>
</file>

<file path=customXml/itemProps8.xml><?xml version="1.0" encoding="utf-8"?>
<ds:datastoreItem xmlns:ds="http://schemas.openxmlformats.org/officeDocument/2006/customXml" ds:itemID="{5EF4BD74-B488-4E22-8CEA-1A94C1A85677}">
  <ds:schemaRefs/>
</ds:datastoreItem>
</file>

<file path=customXml/itemProps9.xml><?xml version="1.0" encoding="utf-8"?>
<ds:datastoreItem xmlns:ds="http://schemas.openxmlformats.org/officeDocument/2006/customXml" ds:itemID="{6896FC61-405D-4FE5-8BCE-F0E8D304402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图表</vt:lpstr>
      <vt:lpstr>订单</vt:lpstr>
      <vt:lpstr>收款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华春红</dc:creator>
  <cp:lastModifiedBy>华春红</cp:lastModifiedBy>
  <dcterms:created xsi:type="dcterms:W3CDTF">2015-06-05T18:19:34Z</dcterms:created>
  <dcterms:modified xsi:type="dcterms:W3CDTF">2024-08-01T06:27:46Z</dcterms:modified>
</cp:coreProperties>
</file>