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mosoft/Downloads/"/>
    </mc:Choice>
  </mc:AlternateContent>
  <xr:revisionPtr revIDLastSave="0" documentId="13_ncr:1_{D6407EBA-50E9-C745-946B-1FCF2C51FAE7}" xr6:coauthVersionLast="47" xr6:coauthVersionMax="47" xr10:uidLastSave="{00000000-0000-0000-0000-000000000000}"/>
  <bookViews>
    <workbookView xWindow="0" yWindow="880" windowWidth="36000" windowHeight="21420" xr2:uid="{6A198259-2893-FB4C-988F-4F704C055D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" i="1" l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9" i="1"/>
  <c r="AR27" i="1"/>
  <c r="F9" i="1"/>
  <c r="AQ35" i="1"/>
  <c r="T35" i="1"/>
  <c r="P35" i="1" s="1"/>
  <c r="L35" i="1"/>
  <c r="I35" i="1" s="1"/>
  <c r="F35" i="1"/>
  <c r="AQ34" i="1"/>
  <c r="T34" i="1"/>
  <c r="P34" i="1" s="1"/>
  <c r="L34" i="1"/>
  <c r="I34" i="1" s="1"/>
  <c r="F34" i="1"/>
  <c r="AQ33" i="1"/>
  <c r="T33" i="1"/>
  <c r="P33" i="1" s="1"/>
  <c r="L33" i="1"/>
  <c r="I33" i="1" s="1"/>
  <c r="F33" i="1"/>
  <c r="AQ32" i="1"/>
  <c r="T32" i="1"/>
  <c r="P32" i="1" s="1"/>
  <c r="L32" i="1"/>
  <c r="I32" i="1" s="1"/>
  <c r="F32" i="1"/>
  <c r="AQ31" i="1"/>
  <c r="T31" i="1"/>
  <c r="P31" i="1" s="1"/>
  <c r="L31" i="1"/>
  <c r="I31" i="1" s="1"/>
  <c r="F31" i="1"/>
  <c r="AQ30" i="1"/>
  <c r="T30" i="1"/>
  <c r="P30" i="1" s="1"/>
  <c r="L30" i="1"/>
  <c r="I30" i="1" s="1"/>
  <c r="F30" i="1"/>
  <c r="AQ29" i="1"/>
  <c r="T29" i="1"/>
  <c r="P29" i="1" s="1"/>
  <c r="L29" i="1"/>
  <c r="I29" i="1" s="1"/>
  <c r="F29" i="1"/>
  <c r="AQ28" i="1"/>
  <c r="T28" i="1"/>
  <c r="P28" i="1" s="1"/>
  <c r="L28" i="1"/>
  <c r="I28" i="1" s="1"/>
  <c r="F28" i="1"/>
  <c r="AQ27" i="1"/>
  <c r="T27" i="1"/>
  <c r="P27" i="1" s="1"/>
  <c r="L27" i="1"/>
  <c r="I27" i="1" s="1"/>
  <c r="F27" i="1"/>
  <c r="AQ26" i="1"/>
  <c r="T26" i="1"/>
  <c r="P26" i="1" s="1"/>
  <c r="L26" i="1"/>
  <c r="I26" i="1" s="1"/>
  <c r="F26" i="1"/>
  <c r="AQ25" i="1"/>
  <c r="T25" i="1"/>
  <c r="P25" i="1" s="1"/>
  <c r="L25" i="1"/>
  <c r="I25" i="1" s="1"/>
  <c r="F25" i="1"/>
  <c r="AQ24" i="1"/>
  <c r="T24" i="1"/>
  <c r="P24" i="1" s="1"/>
  <c r="L24" i="1"/>
  <c r="I24" i="1" s="1"/>
  <c r="F24" i="1"/>
  <c r="AQ23" i="1"/>
  <c r="T23" i="1"/>
  <c r="P23" i="1" s="1"/>
  <c r="L23" i="1"/>
  <c r="I23" i="1" s="1"/>
  <c r="F23" i="1"/>
  <c r="AQ22" i="1"/>
  <c r="T22" i="1"/>
  <c r="P22" i="1" s="1"/>
  <c r="L22" i="1"/>
  <c r="I22" i="1" s="1"/>
  <c r="F22" i="1"/>
  <c r="AQ21" i="1"/>
  <c r="AR21" i="1" s="1"/>
  <c r="T21" i="1"/>
  <c r="P21" i="1" s="1"/>
  <c r="L21" i="1"/>
  <c r="I21" i="1" s="1"/>
  <c r="F21" i="1"/>
  <c r="AQ20" i="1"/>
  <c r="T20" i="1"/>
  <c r="P20" i="1" s="1"/>
  <c r="L20" i="1"/>
  <c r="I20" i="1" s="1"/>
  <c r="F20" i="1"/>
  <c r="AQ19" i="1"/>
  <c r="T19" i="1"/>
  <c r="P19" i="1" s="1"/>
  <c r="L19" i="1"/>
  <c r="I19" i="1" s="1"/>
  <c r="F19" i="1"/>
  <c r="AQ18" i="1"/>
  <c r="T18" i="1"/>
  <c r="P18" i="1" s="1"/>
  <c r="L18" i="1"/>
  <c r="I18" i="1" s="1"/>
  <c r="F18" i="1"/>
  <c r="AQ17" i="1"/>
  <c r="T17" i="1"/>
  <c r="P17" i="1" s="1"/>
  <c r="L17" i="1"/>
  <c r="I17" i="1" s="1"/>
  <c r="F17" i="1"/>
  <c r="AQ16" i="1"/>
  <c r="T16" i="1"/>
  <c r="P16" i="1" s="1"/>
  <c r="L16" i="1"/>
  <c r="I16" i="1" s="1"/>
  <c r="F16" i="1"/>
  <c r="AQ15" i="1"/>
  <c r="T15" i="1"/>
  <c r="P15" i="1" s="1"/>
  <c r="L15" i="1"/>
  <c r="I15" i="1" s="1"/>
  <c r="F15" i="1"/>
  <c r="AQ14" i="1"/>
  <c r="T14" i="1"/>
  <c r="P14" i="1" s="1"/>
  <c r="L14" i="1"/>
  <c r="I14" i="1" s="1"/>
  <c r="F14" i="1"/>
  <c r="AQ13" i="1"/>
  <c r="T13" i="1"/>
  <c r="P13" i="1" s="1"/>
  <c r="L13" i="1"/>
  <c r="I13" i="1" s="1"/>
  <c r="F13" i="1"/>
  <c r="AQ12" i="1"/>
  <c r="T12" i="1"/>
  <c r="P12" i="1" s="1"/>
  <c r="L12" i="1"/>
  <c r="I12" i="1" s="1"/>
  <c r="F12" i="1"/>
  <c r="AQ11" i="1"/>
  <c r="T11" i="1"/>
  <c r="P11" i="1" s="1"/>
  <c r="L11" i="1"/>
  <c r="I11" i="1" s="1"/>
  <c r="F11" i="1"/>
  <c r="AQ10" i="1"/>
  <c r="T10" i="1"/>
  <c r="P10" i="1" s="1"/>
  <c r="L10" i="1"/>
  <c r="I10" i="1" s="1"/>
  <c r="F10" i="1"/>
  <c r="AQ9" i="1"/>
  <c r="T9" i="1"/>
  <c r="P9" i="1" s="1"/>
  <c r="L9" i="1"/>
  <c r="I9" i="1" s="1"/>
  <c r="AR15" i="1" l="1"/>
  <c r="AR24" i="1"/>
  <c r="AR33" i="1"/>
  <c r="AR31" i="1"/>
  <c r="AR29" i="1"/>
  <c r="AR35" i="1"/>
  <c r="AR19" i="1"/>
  <c r="AR18" i="1"/>
  <c r="AR20" i="1"/>
  <c r="AR10" i="1"/>
  <c r="AR12" i="1"/>
  <c r="AR11" i="1"/>
  <c r="AR32" i="1"/>
  <c r="AR16" i="1"/>
  <c r="AR23" i="1"/>
  <c r="AR14" i="1"/>
  <c r="AR17" i="1"/>
  <c r="AR22" i="1"/>
  <c r="AR30" i="1"/>
  <c r="AR34" i="1"/>
  <c r="AR13" i="1"/>
  <c r="AR26" i="1"/>
  <c r="AR25" i="1"/>
  <c r="AR28" i="1"/>
  <c r="AR9" i="1"/>
</calcChain>
</file>

<file path=xl/sharedStrings.xml><?xml version="1.0" encoding="utf-8"?>
<sst xmlns="http://schemas.openxmlformats.org/spreadsheetml/2006/main" count="141" uniqueCount="130">
  <si>
    <t>기타비용</t>
    <phoneticPr fontId="3" type="noConversion"/>
  </si>
  <si>
    <t>매장 운영관리대장</t>
    <phoneticPr fontId="3" type="noConversion"/>
  </si>
  <si>
    <t>기간 :</t>
  </si>
  <si>
    <t>2023-01-01~01-31</t>
    <phoneticPr fontId="3" type="noConversion"/>
  </si>
  <si>
    <t>지급일 :</t>
  </si>
  <si>
    <t>매장형태</t>
    <phoneticPr fontId="3" type="noConversion"/>
  </si>
  <si>
    <t>구 분</t>
    <phoneticPr fontId="3" type="noConversion"/>
  </si>
  <si>
    <t>마일리지</t>
    <phoneticPr fontId="3" type="noConversion"/>
  </si>
  <si>
    <t>마일리지
(-vat)</t>
    <phoneticPr fontId="3" type="noConversion"/>
  </si>
  <si>
    <t>원가
(-vat)</t>
    <phoneticPr fontId="3" type="noConversion"/>
  </si>
  <si>
    <t>매장
근무인원</t>
    <phoneticPr fontId="3" type="noConversion"/>
  </si>
  <si>
    <t>기타 수수료</t>
    <phoneticPr fontId="3" type="noConversion"/>
  </si>
  <si>
    <t>운영경비</t>
    <phoneticPr fontId="3" type="noConversion"/>
  </si>
  <si>
    <t>계</t>
    <phoneticPr fontId="3" type="noConversion"/>
  </si>
  <si>
    <t>온라인
RT</t>
    <phoneticPr fontId="3" type="noConversion"/>
  </si>
  <si>
    <t>온라인
반송</t>
    <phoneticPr fontId="3" type="noConversion"/>
  </si>
  <si>
    <t>온라인</t>
    <phoneticPr fontId="3" type="noConversion"/>
  </si>
  <si>
    <t>인센티브</t>
    <phoneticPr fontId="3" type="noConversion"/>
  </si>
  <si>
    <t>패널티</t>
    <phoneticPr fontId="3" type="noConversion"/>
  </si>
  <si>
    <t>기타</t>
    <phoneticPr fontId="3" type="noConversion"/>
  </si>
  <si>
    <t>공급가액</t>
    <phoneticPr fontId="3" type="noConversion"/>
  </si>
  <si>
    <t>매니저명</t>
    <phoneticPr fontId="3" type="noConversion"/>
  </si>
  <si>
    <t>전화요금</t>
    <phoneticPr fontId="3" type="noConversion"/>
  </si>
  <si>
    <t>인터넷</t>
    <phoneticPr fontId="3" type="noConversion"/>
  </si>
  <si>
    <t>본사수선비</t>
    <phoneticPr fontId="3" type="noConversion"/>
  </si>
  <si>
    <t>본사수선비
(-vat)</t>
    <phoneticPr fontId="3" type="noConversion"/>
  </si>
  <si>
    <t>보안비
외부창고</t>
    <phoneticPr fontId="3" type="noConversion"/>
  </si>
  <si>
    <t>소모자재, 사은품 내역</t>
    <phoneticPr fontId="3" type="noConversion"/>
  </si>
  <si>
    <t>외부창고
본사부담</t>
    <phoneticPr fontId="3" type="noConversion"/>
  </si>
  <si>
    <t>추가지급</t>
    <phoneticPr fontId="3" type="noConversion"/>
  </si>
  <si>
    <t>기타
(사용경비)</t>
    <phoneticPr fontId="3" type="noConversion"/>
  </si>
  <si>
    <t>반다나</t>
  </si>
  <si>
    <t>슈케이스</t>
  </si>
  <si>
    <t>-</t>
    <phoneticPr fontId="3" type="noConversion"/>
  </si>
  <si>
    <t>사은품소계</t>
    <phoneticPr fontId="3" type="noConversion"/>
  </si>
  <si>
    <t>박스테이프</t>
  </si>
  <si>
    <t>쇼핑백(특소)</t>
  </si>
  <si>
    <t>쇼핑백(중)</t>
  </si>
  <si>
    <t>쇼핑백(대)</t>
  </si>
  <si>
    <t>수입 쇼핑백(소)</t>
  </si>
  <si>
    <t>수입 쇼핑백(중)</t>
  </si>
  <si>
    <t>수입 쇼핑백(대)</t>
  </si>
  <si>
    <t>소모자재소계</t>
    <phoneticPr fontId="3" type="noConversion"/>
  </si>
  <si>
    <t>소모자재
사은품
합계</t>
    <phoneticPr fontId="3" type="noConversion"/>
  </si>
  <si>
    <t>롯데백화점 본점 피엘라벤</t>
    <phoneticPr fontId="3" type="noConversion"/>
  </si>
  <si>
    <t>신수혜</t>
    <phoneticPr fontId="3" type="noConversion"/>
  </si>
  <si>
    <t>L0025</t>
    <phoneticPr fontId="3" type="noConversion"/>
  </si>
  <si>
    <t>중
간
관
리
매
장</t>
  </si>
  <si>
    <t>브랜드  스토어</t>
  </si>
  <si>
    <t>롯데백화점 부산본점 피엘라벤</t>
    <phoneticPr fontId="3" type="noConversion"/>
  </si>
  <si>
    <t>신원준</t>
    <phoneticPr fontId="3" type="noConversion"/>
  </si>
  <si>
    <t>롯데백화점 잠실점 피엘라벤</t>
    <phoneticPr fontId="3" type="noConversion"/>
  </si>
  <si>
    <t>김성준</t>
    <phoneticPr fontId="3" type="noConversion"/>
  </si>
  <si>
    <t>롯데백화점 평촌점 피엘라벤</t>
    <phoneticPr fontId="3" type="noConversion"/>
  </si>
  <si>
    <t>오하늘</t>
    <phoneticPr fontId="3" type="noConversion"/>
  </si>
  <si>
    <t>롯데백화점 대전점 피엘라벤</t>
    <phoneticPr fontId="3" type="noConversion"/>
  </si>
  <si>
    <t>김문혁</t>
    <phoneticPr fontId="3" type="noConversion"/>
  </si>
  <si>
    <t>롯데백화점 수원점 피엘라벤</t>
    <phoneticPr fontId="3" type="noConversion"/>
  </si>
  <si>
    <t>이경실</t>
    <phoneticPr fontId="3" type="noConversion"/>
  </si>
  <si>
    <t>롯데백화점 인천터미널점 피엘라벤</t>
    <phoneticPr fontId="3" type="noConversion"/>
  </si>
  <si>
    <t>심상균</t>
    <phoneticPr fontId="3" type="noConversion"/>
  </si>
  <si>
    <t>롯데백화점 노원점 피엘라벤</t>
    <phoneticPr fontId="3" type="noConversion"/>
  </si>
  <si>
    <t>정진오</t>
    <phoneticPr fontId="3" type="noConversion"/>
  </si>
  <si>
    <t>롯데백화점 동탄점 피엘라벤</t>
    <phoneticPr fontId="3" type="noConversion"/>
  </si>
  <si>
    <t>지현미</t>
    <phoneticPr fontId="3" type="noConversion"/>
  </si>
  <si>
    <t>롯데백화점 울산점 피엘라벤</t>
    <phoneticPr fontId="3" type="noConversion"/>
  </si>
  <si>
    <t>이은경</t>
    <phoneticPr fontId="3" type="noConversion"/>
  </si>
  <si>
    <t>롯데아울렛 고양터미널점 피엘라벤</t>
    <phoneticPr fontId="3" type="noConversion"/>
  </si>
  <si>
    <t>김세진</t>
  </si>
  <si>
    <t>롯데아울렛 이천점 피엘라벤</t>
    <phoneticPr fontId="3" type="noConversion"/>
  </si>
  <si>
    <t>강혜선</t>
    <phoneticPr fontId="3" type="noConversion"/>
  </si>
  <si>
    <t>롯데아울렛 동부산점 피엘라벤</t>
    <phoneticPr fontId="3" type="noConversion"/>
  </si>
  <si>
    <t>이수진</t>
    <phoneticPr fontId="3" type="noConversion"/>
  </si>
  <si>
    <t>신세계백화점 강남점 피엘라벤</t>
    <phoneticPr fontId="3" type="noConversion"/>
  </si>
  <si>
    <t>민정규</t>
    <phoneticPr fontId="3" type="noConversion"/>
  </si>
  <si>
    <t>신세계백화점 센텀시티점 피엘라벤</t>
    <phoneticPr fontId="3" type="noConversion"/>
  </si>
  <si>
    <t>김태근</t>
    <phoneticPr fontId="3" type="noConversion"/>
  </si>
  <si>
    <t>신세계백화점 하남점 피엘라벤</t>
    <phoneticPr fontId="3" type="noConversion"/>
  </si>
  <si>
    <t>문성현</t>
    <phoneticPr fontId="3" type="noConversion"/>
  </si>
  <si>
    <t>신세계백화점 의정부점 피엘라벤</t>
    <phoneticPr fontId="3" type="noConversion"/>
  </si>
  <si>
    <t>최호현</t>
    <phoneticPr fontId="3" type="noConversion"/>
  </si>
  <si>
    <t>신세계백화점 타임스퀘어점 피엘라벤</t>
    <phoneticPr fontId="3" type="noConversion"/>
  </si>
  <si>
    <t>최원숙</t>
    <phoneticPr fontId="3" type="noConversion"/>
  </si>
  <si>
    <t>신세계백화점 대구점 피엘라벤</t>
    <phoneticPr fontId="3" type="noConversion"/>
  </si>
  <si>
    <t>박진황</t>
    <phoneticPr fontId="3" type="noConversion"/>
  </si>
  <si>
    <t>신세계백화점 경기점 피엘라벤</t>
    <phoneticPr fontId="3" type="noConversion"/>
  </si>
  <si>
    <t>강승우</t>
    <phoneticPr fontId="3" type="noConversion"/>
  </si>
  <si>
    <t>신세계백화점 대전점 피엘라벤</t>
    <phoneticPr fontId="3" type="noConversion"/>
  </si>
  <si>
    <t>김원준</t>
    <phoneticPr fontId="3" type="noConversion"/>
  </si>
  <si>
    <t>신세계 스타필드 고양점 피엘라벤</t>
    <phoneticPr fontId="3" type="noConversion"/>
  </si>
  <si>
    <t>강유주</t>
  </si>
  <si>
    <t>현대아울렛 김포점 피엘라벤</t>
    <phoneticPr fontId="3" type="noConversion"/>
  </si>
  <si>
    <t>이진선</t>
    <phoneticPr fontId="3" type="noConversion"/>
  </si>
  <si>
    <t>현대아울렛 대전점 피엘라벤</t>
    <phoneticPr fontId="3" type="noConversion"/>
  </si>
  <si>
    <t>현대백화점 더현대 서울점 피엘라벤</t>
    <phoneticPr fontId="3" type="noConversion"/>
  </si>
  <si>
    <t>최희선</t>
    <phoneticPr fontId="3" type="noConversion"/>
  </si>
  <si>
    <t>갤러리아 타임월드 피엘라벤</t>
    <phoneticPr fontId="3" type="noConversion"/>
  </si>
  <si>
    <t>박지환</t>
    <phoneticPr fontId="3" type="noConversion"/>
  </si>
  <si>
    <t>브랜드스토어 대구 수성점 피엘라벤</t>
    <phoneticPr fontId="3" type="noConversion"/>
  </si>
  <si>
    <t>김영실</t>
    <phoneticPr fontId="3" type="noConversion"/>
  </si>
  <si>
    <t>L0027</t>
    <phoneticPr fontId="2" type="noConversion"/>
  </si>
  <si>
    <t>-</t>
    <phoneticPr fontId="2" type="noConversion"/>
  </si>
  <si>
    <t>PR991UAC01SH0099</t>
    <phoneticPr fontId="2" type="noConversion"/>
  </si>
  <si>
    <t>PR231UAC01SC0099</t>
    <phoneticPr fontId="2" type="noConversion"/>
  </si>
  <si>
    <t>SM231WTL01BT0099</t>
    <phoneticPr fontId="2" type="noConversion"/>
  </si>
  <si>
    <t>F0003</t>
    <phoneticPr fontId="2" type="noConversion"/>
  </si>
  <si>
    <t>H0017</t>
    <phoneticPr fontId="2" type="noConversion"/>
  </si>
  <si>
    <t>H0020</t>
    <phoneticPr fontId="2" type="noConversion"/>
  </si>
  <si>
    <t>H0021</t>
    <phoneticPr fontId="2" type="noConversion"/>
  </si>
  <si>
    <t>L0012</t>
    <phoneticPr fontId="2" type="noConversion"/>
  </si>
  <si>
    <t>L0035</t>
    <phoneticPr fontId="2" type="noConversion"/>
  </si>
  <si>
    <t>L0038</t>
    <phoneticPr fontId="2" type="noConversion"/>
  </si>
  <si>
    <t>L0042</t>
    <phoneticPr fontId="2" type="noConversion"/>
  </si>
  <si>
    <t>L0043</t>
    <phoneticPr fontId="2" type="noConversion"/>
  </si>
  <si>
    <t>L0045</t>
    <phoneticPr fontId="2" type="noConversion"/>
  </si>
  <si>
    <t>L0046</t>
    <phoneticPr fontId="2" type="noConversion"/>
  </si>
  <si>
    <t>L0047</t>
    <phoneticPr fontId="2" type="noConversion"/>
  </si>
  <si>
    <t>L0048</t>
    <phoneticPr fontId="2" type="noConversion"/>
  </si>
  <si>
    <t>L0049</t>
    <phoneticPr fontId="2" type="noConversion"/>
  </si>
  <si>
    <t>L0050</t>
    <phoneticPr fontId="2" type="noConversion"/>
  </si>
  <si>
    <t>S0007</t>
    <phoneticPr fontId="2" type="noConversion"/>
  </si>
  <si>
    <t>S0014</t>
    <phoneticPr fontId="2" type="noConversion"/>
  </si>
  <si>
    <t>S0017</t>
    <phoneticPr fontId="2" type="noConversion"/>
  </si>
  <si>
    <t>S0018</t>
    <phoneticPr fontId="2" type="noConversion"/>
  </si>
  <si>
    <t>S0019</t>
    <phoneticPr fontId="2" type="noConversion"/>
  </si>
  <si>
    <t>S0020</t>
    <phoneticPr fontId="2" type="noConversion"/>
  </si>
  <si>
    <t>S0021</t>
    <phoneticPr fontId="2" type="noConversion"/>
  </si>
  <si>
    <t>S0022</t>
    <phoneticPr fontId="2" type="noConversion"/>
  </si>
  <si>
    <t>G0003</t>
    <phoneticPr fontId="2" type="noConversion"/>
  </si>
  <si>
    <t>S0015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</si>
</sst>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7" formatCode="_-* #,##0.0_-;\-* #,##0.0_-;_-* &quot;-&quot;_-;_-@_-"/>
  </numFmts>
  <fonts count="1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D9F2"/>
        <bgColor indexed="64"/>
      </patternFill>
    </fill>
    <fill>
      <patternFill patternType="solid">
        <fgColor rgb="FFEBF2DF"/>
        <bgColor indexed="64"/>
      </patternFill>
    </fill>
    <fill>
      <patternFill patternType="solid">
        <fgColor rgb="FFF2DDDC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989898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989898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989898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989898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4" borderId="14" xfId="0" applyFill="1" applyBorder="1" applyAlignment="1">
      <alignment horizontal="center" vertical="center"/>
    </xf>
    <xf numFmtId="41" fontId="6" fillId="0" borderId="14" xfId="1" applyFont="1" applyFill="1" applyBorder="1">
      <alignment vertical="center"/>
    </xf>
    <xf numFmtId="41" fontId="7" fillId="5" borderId="23" xfId="1" applyFont="1" applyFill="1" applyBorder="1" applyAlignment="1">
      <alignment horizontal="right" vertical="center" wrapText="1"/>
    </xf>
    <xf numFmtId="177" fontId="6" fillId="0" borderId="14" xfId="1" applyNumberFormat="1" applyFont="1" applyFill="1" applyBorder="1">
      <alignment vertical="center"/>
    </xf>
    <xf numFmtId="41" fontId="8" fillId="0" borderId="14" xfId="1" applyFont="1" applyFill="1" applyBorder="1">
      <alignment vertical="center"/>
    </xf>
    <xf numFmtId="0" fontId="0" fillId="0" borderId="20" xfId="0" applyBorder="1">
      <alignment vertical="center"/>
    </xf>
    <xf numFmtId="0" fontId="5" fillId="2" borderId="10" xfId="0" applyFont="1" applyFill="1" applyBorder="1">
      <alignment vertical="center"/>
    </xf>
    <xf numFmtId="0" fontId="0" fillId="0" borderId="14" xfId="0" applyFill="1" applyBorder="1">
      <alignment vertical="center"/>
    </xf>
    <xf numFmtId="0" fontId="9" fillId="6" borderId="25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4" borderId="27" xfId="0" applyFill="1" applyBorder="1" applyAlignment="1">
      <alignment horizontal="center" vertical="center"/>
    </xf>
    <xf numFmtId="41" fontId="6" fillId="0" borderId="27" xfId="1" applyFont="1" applyFill="1" applyBorder="1">
      <alignment vertical="center"/>
    </xf>
    <xf numFmtId="41" fontId="7" fillId="5" borderId="28" xfId="1" applyFont="1" applyFill="1" applyBorder="1" applyAlignment="1">
      <alignment horizontal="right" vertical="center" wrapText="1"/>
    </xf>
    <xf numFmtId="177" fontId="6" fillId="0" borderId="27" xfId="1" applyNumberFormat="1" applyFont="1" applyFill="1" applyBorder="1">
      <alignment vertical="center"/>
    </xf>
    <xf numFmtId="41" fontId="8" fillId="0" borderId="27" xfId="1" applyFon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20" xfId="0" applyFill="1" applyBorder="1">
      <alignment vertical="center"/>
    </xf>
    <xf numFmtId="0" fontId="0" fillId="4" borderId="20" xfId="0" applyFill="1" applyBorder="1" applyAlignment="1">
      <alignment horizontal="center" vertical="center"/>
    </xf>
    <xf numFmtId="41" fontId="6" fillId="0" borderId="20" xfId="1" applyFont="1" applyFill="1" applyBorder="1">
      <alignment vertical="center"/>
    </xf>
    <xf numFmtId="41" fontId="7" fillId="5" borderId="30" xfId="1" applyFont="1" applyFill="1" applyBorder="1" applyAlignment="1">
      <alignment horizontal="right" vertical="center" wrapText="1"/>
    </xf>
    <xf numFmtId="177" fontId="6" fillId="0" borderId="20" xfId="1" applyNumberFormat="1" applyFont="1" applyFill="1" applyBorder="1">
      <alignment vertical="center"/>
    </xf>
    <xf numFmtId="41" fontId="8" fillId="0" borderId="20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/>
    </xf>
    <xf numFmtId="0" fontId="0" fillId="0" borderId="35" xfId="0" applyBorder="1">
      <alignment vertical="center"/>
    </xf>
    <xf numFmtId="0" fontId="0" fillId="4" borderId="35" xfId="0" applyFill="1" applyBorder="1" applyAlignment="1">
      <alignment horizontal="center" vertical="center"/>
    </xf>
    <xf numFmtId="41" fontId="6" fillId="0" borderId="35" xfId="1" applyFont="1" applyFill="1" applyBorder="1">
      <alignment vertical="center"/>
    </xf>
    <xf numFmtId="41" fontId="7" fillId="5" borderId="36" xfId="1" applyFont="1" applyFill="1" applyBorder="1" applyAlignment="1">
      <alignment horizontal="right" vertical="center" wrapText="1"/>
    </xf>
    <xf numFmtId="177" fontId="6" fillId="0" borderId="35" xfId="1" applyNumberFormat="1" applyFont="1" applyFill="1" applyBorder="1">
      <alignment vertical="center"/>
    </xf>
    <xf numFmtId="41" fontId="8" fillId="0" borderId="35" xfId="1" applyFont="1" applyFill="1" applyBorder="1">
      <alignment vertical="center"/>
    </xf>
    <xf numFmtId="41" fontId="8" fillId="7" borderId="16" xfId="1" applyFont="1" applyFill="1" applyBorder="1">
      <alignment vertical="center"/>
    </xf>
    <xf numFmtId="41" fontId="8" fillId="7" borderId="14" xfId="1" applyFont="1" applyFill="1" applyBorder="1">
      <alignment vertical="center"/>
    </xf>
    <xf numFmtId="41" fontId="8" fillId="7" borderId="27" xfId="1" applyFont="1" applyFill="1" applyBorder="1">
      <alignment vertical="center"/>
    </xf>
    <xf numFmtId="41" fontId="8" fillId="7" borderId="29" xfId="1" applyFont="1" applyFill="1" applyBorder="1">
      <alignment vertical="center"/>
    </xf>
    <xf numFmtId="41" fontId="8" fillId="7" borderId="20" xfId="1" applyFont="1" applyFill="1" applyBorder="1">
      <alignment vertical="center"/>
    </xf>
    <xf numFmtId="41" fontId="8" fillId="7" borderId="22" xfId="1" applyFont="1" applyFill="1" applyBorder="1">
      <alignment vertical="center"/>
    </xf>
    <xf numFmtId="41" fontId="8" fillId="7" borderId="35" xfId="1" applyFont="1" applyFill="1" applyBorder="1">
      <alignment vertical="center"/>
    </xf>
    <xf numFmtId="41" fontId="8" fillId="7" borderId="37" xfId="1" applyFont="1" applyFill="1" applyBorder="1">
      <alignment vertical="center"/>
    </xf>
    <xf numFmtId="41" fontId="6" fillId="7" borderId="14" xfId="1" applyFont="1" applyFill="1" applyBorder="1">
      <alignment vertical="center"/>
    </xf>
    <xf numFmtId="41" fontId="6" fillId="7" borderId="27" xfId="1" applyFont="1" applyFill="1" applyBorder="1">
      <alignment vertical="center"/>
    </xf>
    <xf numFmtId="41" fontId="6" fillId="7" borderId="20" xfId="1" applyFont="1" applyFill="1" applyBorder="1">
      <alignment vertical="center"/>
    </xf>
    <xf numFmtId="41" fontId="6" fillId="7" borderId="35" xfId="1" applyFont="1" applyFill="1" applyBorder="1">
      <alignment vertical="center"/>
    </xf>
    <xf numFmtId="41" fontId="8" fillId="8" borderId="14" xfId="1" applyFont="1" applyFill="1" applyBorder="1">
      <alignment vertical="center"/>
    </xf>
    <xf numFmtId="41" fontId="8" fillId="8" borderId="27" xfId="1" applyFont="1" applyFill="1" applyBorder="1">
      <alignment vertical="center"/>
    </xf>
    <xf numFmtId="41" fontId="8" fillId="8" borderId="20" xfId="1" applyFont="1" applyFill="1" applyBorder="1">
      <alignment vertical="center"/>
    </xf>
    <xf numFmtId="41" fontId="8" fillId="8" borderId="35" xfId="1" applyFont="1" applyFill="1" applyBorder="1">
      <alignment vertical="center"/>
    </xf>
    <xf numFmtId="41" fontId="8" fillId="9" borderId="14" xfId="1" applyFont="1" applyFill="1" applyBorder="1">
      <alignment vertical="center"/>
    </xf>
    <xf numFmtId="41" fontId="8" fillId="9" borderId="27" xfId="1" applyFont="1" applyFill="1" applyBorder="1">
      <alignment vertical="center"/>
    </xf>
    <xf numFmtId="41" fontId="8" fillId="9" borderId="20" xfId="1" applyFont="1" applyFill="1" applyBorder="1">
      <alignment vertical="center"/>
    </xf>
    <xf numFmtId="41" fontId="8" fillId="9" borderId="35" xfId="1" applyFont="1" applyFill="1" applyBorder="1">
      <alignment vertical="center"/>
    </xf>
    <xf numFmtId="0" fontId="10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6D9F2"/>
      <color rgb="FFF2DDDC"/>
      <color rgb="FFEBF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AC4C-2AB3-B34B-9858-AFC3C602CF70}">
  <dimension ref="A1:AU35"/>
  <sheetViews>
    <sheetView tabSelected="1" workbookViewId="0"/>
  </sheetViews>
  <sheetFormatPr baseColWidth="10" defaultRowHeight="18"/>
  <cols>
    <col min="1" max="1" width="12.7109375" customWidth="1"/>
    <col min="2" max="2" width="8" style="58" customWidth="1"/>
    <col min="3" max="3" width="31.140625" customWidth="1"/>
    <col min="7" max="7" width="0" hidden="1" customWidth="1"/>
    <col min="22" max="31" width="17.7109375" customWidth="1"/>
    <col min="33" max="42" width="17.7109375" customWidth="1"/>
  </cols>
  <sheetData>
    <row r="1" spans="1:47" ht="22">
      <c r="A1" s="103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3" spans="1:47" ht="19" thickBot="1">
      <c r="A3" s="2" t="s">
        <v>2</v>
      </c>
      <c r="B3" s="3" t="s">
        <v>3</v>
      </c>
      <c r="C3" s="2"/>
      <c r="D3" s="2" t="s">
        <v>4</v>
      </c>
      <c r="E3" s="4">
        <v>44967</v>
      </c>
    </row>
    <row r="4" spans="1:47" ht="18" customHeight="1">
      <c r="A4" s="68" t="s">
        <v>5</v>
      </c>
      <c r="B4" s="5" t="s">
        <v>6</v>
      </c>
      <c r="C4" s="6"/>
      <c r="D4" s="7"/>
      <c r="E4" s="8" t="s">
        <v>7</v>
      </c>
      <c r="F4" s="9" t="s">
        <v>8</v>
      </c>
      <c r="G4" s="9" t="s">
        <v>9</v>
      </c>
      <c r="H4" s="9" t="s">
        <v>10</v>
      </c>
      <c r="I4" s="10" t="s">
        <v>11</v>
      </c>
      <c r="J4" s="11"/>
      <c r="K4" s="11"/>
      <c r="L4" s="11"/>
      <c r="M4" s="11"/>
      <c r="N4" s="11"/>
      <c r="O4" s="12"/>
      <c r="P4" s="10" t="s">
        <v>12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3"/>
    </row>
    <row r="5" spans="1:47">
      <c r="A5" s="69"/>
      <c r="B5" s="14"/>
      <c r="C5" s="73"/>
      <c r="D5" s="15"/>
      <c r="E5" s="16"/>
      <c r="F5" s="66"/>
      <c r="G5" s="16"/>
      <c r="H5" s="66"/>
      <c r="I5" s="17" t="s">
        <v>13</v>
      </c>
      <c r="J5" s="17" t="s">
        <v>14</v>
      </c>
      <c r="K5" s="17" t="s">
        <v>15</v>
      </c>
      <c r="L5" s="17" t="s">
        <v>16</v>
      </c>
      <c r="M5" s="17" t="s">
        <v>17</v>
      </c>
      <c r="N5" s="17" t="s">
        <v>18</v>
      </c>
      <c r="O5" s="17" t="s">
        <v>19</v>
      </c>
      <c r="P5" s="18" t="s">
        <v>20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20"/>
      <c r="AU5" s="21"/>
    </row>
    <row r="6" spans="1:47" ht="18" customHeight="1">
      <c r="A6" s="69"/>
      <c r="B6" s="59"/>
      <c r="C6" s="39"/>
      <c r="D6" s="17" t="s">
        <v>21</v>
      </c>
      <c r="E6" s="16"/>
      <c r="F6" s="66"/>
      <c r="G6" s="16"/>
      <c r="H6" s="66"/>
      <c r="I6" s="16"/>
      <c r="J6" s="16"/>
      <c r="K6" s="16"/>
      <c r="L6" s="16"/>
      <c r="M6" s="16"/>
      <c r="N6" s="16"/>
      <c r="O6" s="16"/>
      <c r="P6" s="17" t="s">
        <v>13</v>
      </c>
      <c r="Q6" s="22" t="s">
        <v>22</v>
      </c>
      <c r="R6" s="22" t="s">
        <v>23</v>
      </c>
      <c r="S6" s="22" t="s">
        <v>24</v>
      </c>
      <c r="T6" s="23" t="s">
        <v>25</v>
      </c>
      <c r="U6" s="23" t="s">
        <v>26</v>
      </c>
      <c r="V6" s="20" t="s">
        <v>27</v>
      </c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5" t="s">
        <v>28</v>
      </c>
      <c r="AT6" s="25" t="s">
        <v>29</v>
      </c>
      <c r="AU6" s="26" t="s">
        <v>30</v>
      </c>
    </row>
    <row r="7" spans="1:47" ht="50" customHeight="1">
      <c r="A7" s="69"/>
      <c r="B7" s="14"/>
      <c r="C7" s="15"/>
      <c r="D7" s="16"/>
      <c r="E7" s="16"/>
      <c r="F7" s="66"/>
      <c r="G7" s="27"/>
      <c r="H7" s="66"/>
      <c r="I7" s="16"/>
      <c r="J7" s="16"/>
      <c r="K7" s="16"/>
      <c r="L7" s="16"/>
      <c r="M7" s="16"/>
      <c r="N7" s="16"/>
      <c r="O7" s="16"/>
      <c r="P7" s="16"/>
      <c r="Q7" s="64"/>
      <c r="R7" s="64"/>
      <c r="S7" s="64"/>
      <c r="T7" s="65"/>
      <c r="U7" s="65"/>
      <c r="V7" s="31" t="s">
        <v>31</v>
      </c>
      <c r="W7" s="31" t="s">
        <v>32</v>
      </c>
      <c r="X7" s="31" t="s">
        <v>33</v>
      </c>
      <c r="Y7" s="31" t="s">
        <v>33</v>
      </c>
      <c r="Z7" s="31" t="s">
        <v>33</v>
      </c>
      <c r="AA7" s="31" t="s">
        <v>33</v>
      </c>
      <c r="AB7" s="31" t="s">
        <v>33</v>
      </c>
      <c r="AC7" s="31" t="s">
        <v>33</v>
      </c>
      <c r="AD7" s="31" t="s">
        <v>33</v>
      </c>
      <c r="AE7" s="31" t="s">
        <v>33</v>
      </c>
      <c r="AF7" s="22" t="s">
        <v>34</v>
      </c>
      <c r="AG7" s="31" t="s">
        <v>35</v>
      </c>
      <c r="AH7" s="31" t="s">
        <v>36</v>
      </c>
      <c r="AI7" s="31" t="s">
        <v>37</v>
      </c>
      <c r="AJ7" s="31" t="s">
        <v>38</v>
      </c>
      <c r="AK7" s="31" t="s">
        <v>39</v>
      </c>
      <c r="AL7" s="31" t="s">
        <v>40</v>
      </c>
      <c r="AM7" s="31" t="s">
        <v>41</v>
      </c>
      <c r="AN7" s="31" t="s">
        <v>101</v>
      </c>
      <c r="AO7" s="31" t="s">
        <v>101</v>
      </c>
      <c r="AP7" s="31" t="s">
        <v>101</v>
      </c>
      <c r="AQ7" s="17" t="s">
        <v>42</v>
      </c>
      <c r="AR7" s="25" t="s">
        <v>43</v>
      </c>
      <c r="AS7" s="66"/>
      <c r="AT7" s="66"/>
      <c r="AU7" s="67"/>
    </row>
    <row r="8" spans="1:47" ht="40" customHeight="1">
      <c r="A8" s="70"/>
      <c r="B8" s="28"/>
      <c r="C8" s="29"/>
      <c r="D8" s="27"/>
      <c r="E8" s="27"/>
      <c r="F8" s="71"/>
      <c r="G8" s="61"/>
      <c r="H8" s="71"/>
      <c r="I8" s="27"/>
      <c r="J8" s="27"/>
      <c r="K8" s="27"/>
      <c r="L8" s="27"/>
      <c r="M8" s="27"/>
      <c r="N8" s="27"/>
      <c r="O8" s="27"/>
      <c r="P8" s="27"/>
      <c r="Q8" s="30"/>
      <c r="R8" s="30"/>
      <c r="S8" s="30"/>
      <c r="T8" s="72"/>
      <c r="U8" s="72"/>
      <c r="V8" s="31" t="s">
        <v>103</v>
      </c>
      <c r="W8" s="31" t="s">
        <v>102</v>
      </c>
      <c r="X8" s="31"/>
      <c r="Y8" s="31"/>
      <c r="Z8" s="31"/>
      <c r="AA8" s="31"/>
      <c r="AB8" s="31"/>
      <c r="AC8" s="31"/>
      <c r="AD8" s="31"/>
      <c r="AE8" s="31"/>
      <c r="AF8" s="30"/>
      <c r="AG8" s="31" t="s">
        <v>104</v>
      </c>
      <c r="AH8" s="31"/>
      <c r="AI8" s="31"/>
      <c r="AJ8" s="31"/>
      <c r="AK8" s="31"/>
      <c r="AL8" s="31"/>
      <c r="AM8" s="31"/>
      <c r="AN8" s="31"/>
      <c r="AO8" s="31"/>
      <c r="AP8" s="31"/>
      <c r="AQ8" s="27"/>
      <c r="AR8" s="71"/>
      <c r="AS8" s="71"/>
      <c r="AT8" s="71"/>
      <c r="AU8" s="74"/>
    </row>
    <row r="9" spans="1:47" ht="50" customHeight="1">
      <c r="A9" s="41" t="s">
        <v>47</v>
      </c>
      <c r="B9" s="60" t="s">
        <v>46</v>
      </c>
      <c r="C9" s="40" t="s">
        <v>44</v>
      </c>
      <c r="D9" s="33" t="s">
        <v>45</v>
      </c>
      <c r="E9" s="91"/>
      <c r="F9" s="34">
        <f>E9/1.1</f>
        <v>0</v>
      </c>
      <c r="G9" s="35">
        <v>0</v>
      </c>
      <c r="H9" s="36">
        <v>3</v>
      </c>
      <c r="I9" s="99">
        <f>SUM(L9:O9)</f>
        <v>0</v>
      </c>
      <c r="J9" s="84">
        <v>0</v>
      </c>
      <c r="K9" s="84">
        <v>0</v>
      </c>
      <c r="L9" s="37">
        <f>J9-K9</f>
        <v>0</v>
      </c>
      <c r="M9" s="84">
        <v>0</v>
      </c>
      <c r="N9" s="84">
        <v>0</v>
      </c>
      <c r="O9" s="84">
        <v>0</v>
      </c>
      <c r="P9" s="99">
        <f t="shared" ref="P9:P34" si="0">SUM(Q9:U9)</f>
        <v>0</v>
      </c>
      <c r="Q9" s="84">
        <v>0</v>
      </c>
      <c r="R9" s="84">
        <v>0</v>
      </c>
      <c r="S9" s="84">
        <v>0</v>
      </c>
      <c r="T9" s="37">
        <f>S9/1.1</f>
        <v>0</v>
      </c>
      <c r="U9" s="84">
        <v>0</v>
      </c>
      <c r="V9" s="84">
        <v>0</v>
      </c>
      <c r="W9" s="84">
        <v>0</v>
      </c>
      <c r="X9" s="84">
        <v>0</v>
      </c>
      <c r="Y9" s="84">
        <v>0</v>
      </c>
      <c r="Z9" s="84">
        <v>0</v>
      </c>
      <c r="AA9" s="84">
        <v>0</v>
      </c>
      <c r="AB9" s="84">
        <v>0</v>
      </c>
      <c r="AC9" s="84">
        <v>0</v>
      </c>
      <c r="AD9" s="84">
        <v>0</v>
      </c>
      <c r="AE9" s="84">
        <v>0</v>
      </c>
      <c r="AF9" s="95">
        <f>SUM(V9:AE9)</f>
        <v>0</v>
      </c>
      <c r="AG9" s="84">
        <v>0</v>
      </c>
      <c r="AH9" s="84">
        <v>0</v>
      </c>
      <c r="AI9" s="84">
        <v>0</v>
      </c>
      <c r="AJ9" s="84">
        <v>0</v>
      </c>
      <c r="AK9" s="84">
        <v>0</v>
      </c>
      <c r="AL9" s="84">
        <v>0</v>
      </c>
      <c r="AM9" s="84">
        <v>0</v>
      </c>
      <c r="AN9" s="84">
        <v>0</v>
      </c>
      <c r="AO9" s="84">
        <v>0</v>
      </c>
      <c r="AP9" s="84">
        <v>0</v>
      </c>
      <c r="AQ9" s="95">
        <f>SUM(AG9:AP9)</f>
        <v>0</v>
      </c>
      <c r="AR9" s="99">
        <f>AF9+AQ9</f>
        <v>0</v>
      </c>
      <c r="AS9" s="84">
        <v>0</v>
      </c>
      <c r="AT9" s="84">
        <v>0</v>
      </c>
      <c r="AU9" s="83">
        <v>0</v>
      </c>
    </row>
    <row r="10" spans="1:47" ht="50" customHeight="1">
      <c r="A10" s="42"/>
      <c r="B10" s="60" t="s">
        <v>100</v>
      </c>
      <c r="C10" s="32" t="s">
        <v>49</v>
      </c>
      <c r="D10" s="43" t="s">
        <v>50</v>
      </c>
      <c r="E10" s="91"/>
      <c r="F10" s="34">
        <f t="shared" ref="F10:F35" si="1">E10/1.1</f>
        <v>0</v>
      </c>
      <c r="G10" s="35">
        <v>0</v>
      </c>
      <c r="H10" s="36">
        <v>3</v>
      </c>
      <c r="I10" s="99">
        <f t="shared" ref="I10:I35" si="2">SUM(L10:O10)</f>
        <v>0</v>
      </c>
      <c r="J10" s="84">
        <v>0</v>
      </c>
      <c r="K10" s="84">
        <v>0</v>
      </c>
      <c r="L10" s="37">
        <f t="shared" ref="L10:L35" si="3">J10-K10</f>
        <v>0</v>
      </c>
      <c r="M10" s="84">
        <v>0</v>
      </c>
      <c r="N10" s="84">
        <v>0</v>
      </c>
      <c r="O10" s="84">
        <v>0</v>
      </c>
      <c r="P10" s="99">
        <f>SUM(Q10:U10)</f>
        <v>0</v>
      </c>
      <c r="Q10" s="84">
        <v>0</v>
      </c>
      <c r="R10" s="84">
        <v>0</v>
      </c>
      <c r="S10" s="84">
        <v>0</v>
      </c>
      <c r="T10" s="37">
        <f t="shared" ref="T10:T35" si="4">S10/1.1</f>
        <v>0</v>
      </c>
      <c r="U10" s="84">
        <v>0</v>
      </c>
      <c r="V10" s="84">
        <v>0</v>
      </c>
      <c r="W10" s="84">
        <v>0</v>
      </c>
      <c r="X10" s="84">
        <v>0</v>
      </c>
      <c r="Y10" s="84"/>
      <c r="Z10" s="84">
        <v>0</v>
      </c>
      <c r="AA10" s="84">
        <v>0</v>
      </c>
      <c r="AB10" s="84">
        <v>0</v>
      </c>
      <c r="AC10" s="84">
        <v>0</v>
      </c>
      <c r="AD10" s="84">
        <v>0</v>
      </c>
      <c r="AE10" s="84">
        <v>0</v>
      </c>
      <c r="AF10" s="95">
        <f t="shared" ref="AF10:AF35" si="5">SUM(V10:AE10)</f>
        <v>0</v>
      </c>
      <c r="AG10" s="84">
        <v>0</v>
      </c>
      <c r="AH10" s="84">
        <v>0</v>
      </c>
      <c r="AI10" s="84">
        <v>0</v>
      </c>
      <c r="AJ10" s="84">
        <v>0</v>
      </c>
      <c r="AK10" s="84">
        <v>0</v>
      </c>
      <c r="AL10" s="84">
        <v>0</v>
      </c>
      <c r="AM10" s="84">
        <v>0</v>
      </c>
      <c r="AN10" s="84">
        <v>0</v>
      </c>
      <c r="AO10" s="84">
        <v>0</v>
      </c>
      <c r="AP10" s="84">
        <v>0</v>
      </c>
      <c r="AQ10" s="95">
        <f>SUM(AG10:AP10)</f>
        <v>0</v>
      </c>
      <c r="AR10" s="99">
        <f>AF10+AQ10</f>
        <v>0</v>
      </c>
      <c r="AS10" s="84">
        <v>0</v>
      </c>
      <c r="AT10" s="84">
        <v>0</v>
      </c>
      <c r="AU10" s="83">
        <v>0</v>
      </c>
    </row>
    <row r="11" spans="1:47" ht="50" customHeight="1">
      <c r="A11" s="42"/>
      <c r="B11" s="60" t="s">
        <v>112</v>
      </c>
      <c r="C11" s="32" t="s">
        <v>51</v>
      </c>
      <c r="D11" s="33" t="s">
        <v>52</v>
      </c>
      <c r="E11" s="91"/>
      <c r="F11" s="34">
        <f t="shared" si="1"/>
        <v>0</v>
      </c>
      <c r="G11" s="35">
        <v>0</v>
      </c>
      <c r="H11" s="36">
        <v>3</v>
      </c>
      <c r="I11" s="99">
        <f t="shared" si="2"/>
        <v>0</v>
      </c>
      <c r="J11" s="84">
        <v>0</v>
      </c>
      <c r="K11" s="84">
        <v>0</v>
      </c>
      <c r="L11" s="37">
        <f t="shared" si="3"/>
        <v>0</v>
      </c>
      <c r="M11" s="84">
        <v>0</v>
      </c>
      <c r="N11" s="84">
        <v>0</v>
      </c>
      <c r="O11" s="84">
        <v>0</v>
      </c>
      <c r="P11" s="99">
        <f t="shared" si="0"/>
        <v>0</v>
      </c>
      <c r="Q11" s="84">
        <v>0</v>
      </c>
      <c r="R11" s="84">
        <v>0</v>
      </c>
      <c r="S11" s="84">
        <v>0</v>
      </c>
      <c r="T11" s="37">
        <f t="shared" si="4"/>
        <v>0</v>
      </c>
      <c r="U11" s="84">
        <v>0</v>
      </c>
      <c r="V11" s="84">
        <v>0</v>
      </c>
      <c r="W11" s="84">
        <v>0</v>
      </c>
      <c r="X11" s="84">
        <v>0</v>
      </c>
      <c r="Y11" s="84">
        <v>0</v>
      </c>
      <c r="Z11" s="84">
        <v>0</v>
      </c>
      <c r="AA11" s="84">
        <v>0</v>
      </c>
      <c r="AB11" s="84">
        <v>0</v>
      </c>
      <c r="AC11" s="84">
        <v>0</v>
      </c>
      <c r="AD11" s="84">
        <v>0</v>
      </c>
      <c r="AE11" s="84">
        <v>0</v>
      </c>
      <c r="AF11" s="95">
        <f t="shared" si="5"/>
        <v>0</v>
      </c>
      <c r="AG11" s="84">
        <v>0</v>
      </c>
      <c r="AH11" s="84">
        <v>0</v>
      </c>
      <c r="AI11" s="84">
        <v>0</v>
      </c>
      <c r="AJ11" s="84">
        <v>0</v>
      </c>
      <c r="AK11" s="84">
        <v>0</v>
      </c>
      <c r="AL11" s="84">
        <v>0</v>
      </c>
      <c r="AM11" s="84">
        <v>0</v>
      </c>
      <c r="AN11" s="84">
        <v>0</v>
      </c>
      <c r="AO11" s="84">
        <v>0</v>
      </c>
      <c r="AP11" s="84">
        <v>0</v>
      </c>
      <c r="AQ11" s="95">
        <f>SUM(AG11:AP11)</f>
        <v>0</v>
      </c>
      <c r="AR11" s="99">
        <f>AF11+AQ11</f>
        <v>0</v>
      </c>
      <c r="AS11" s="84">
        <v>0</v>
      </c>
      <c r="AT11" s="84">
        <v>0</v>
      </c>
      <c r="AU11" s="83">
        <v>0</v>
      </c>
    </row>
    <row r="12" spans="1:47" ht="50" customHeight="1">
      <c r="A12" s="42"/>
      <c r="B12" s="60" t="s">
        <v>113</v>
      </c>
      <c r="C12" s="32" t="s">
        <v>53</v>
      </c>
      <c r="D12" s="43" t="s">
        <v>54</v>
      </c>
      <c r="E12" s="91"/>
      <c r="F12" s="34">
        <f t="shared" si="1"/>
        <v>0</v>
      </c>
      <c r="G12" s="35">
        <v>0</v>
      </c>
      <c r="H12" s="36">
        <v>2.5</v>
      </c>
      <c r="I12" s="99">
        <f t="shared" si="2"/>
        <v>0</v>
      </c>
      <c r="J12" s="84">
        <v>0</v>
      </c>
      <c r="K12" s="84">
        <v>0</v>
      </c>
      <c r="L12" s="37">
        <f t="shared" si="3"/>
        <v>0</v>
      </c>
      <c r="M12" s="84">
        <v>0</v>
      </c>
      <c r="N12" s="84">
        <v>0</v>
      </c>
      <c r="O12" s="84">
        <v>0</v>
      </c>
      <c r="P12" s="99">
        <f t="shared" si="0"/>
        <v>0</v>
      </c>
      <c r="Q12" s="84">
        <v>0</v>
      </c>
      <c r="R12" s="84">
        <v>0</v>
      </c>
      <c r="S12" s="84">
        <v>0</v>
      </c>
      <c r="T12" s="37">
        <f t="shared" si="4"/>
        <v>0</v>
      </c>
      <c r="U12" s="84">
        <v>0</v>
      </c>
      <c r="V12" s="84">
        <v>0</v>
      </c>
      <c r="W12" s="84">
        <v>0</v>
      </c>
      <c r="X12" s="84">
        <v>0</v>
      </c>
      <c r="Y12" s="84">
        <v>0</v>
      </c>
      <c r="Z12" s="84">
        <v>0</v>
      </c>
      <c r="AA12" s="84">
        <v>0</v>
      </c>
      <c r="AB12" s="84">
        <v>0</v>
      </c>
      <c r="AC12" s="84">
        <v>0</v>
      </c>
      <c r="AD12" s="84">
        <v>0</v>
      </c>
      <c r="AE12" s="84">
        <v>0</v>
      </c>
      <c r="AF12" s="95">
        <f t="shared" si="5"/>
        <v>0</v>
      </c>
      <c r="AG12" s="84">
        <v>0</v>
      </c>
      <c r="AH12" s="84">
        <v>0</v>
      </c>
      <c r="AI12" s="84">
        <v>0</v>
      </c>
      <c r="AJ12" s="84">
        <v>0</v>
      </c>
      <c r="AK12" s="84">
        <v>0</v>
      </c>
      <c r="AL12" s="84">
        <v>0</v>
      </c>
      <c r="AM12" s="84">
        <v>0</v>
      </c>
      <c r="AN12" s="84">
        <v>0</v>
      </c>
      <c r="AO12" s="84">
        <v>0</v>
      </c>
      <c r="AP12" s="84">
        <v>0</v>
      </c>
      <c r="AQ12" s="95">
        <f>SUM(AG12:AP12)</f>
        <v>0</v>
      </c>
      <c r="AR12" s="99">
        <f>AF12+AQ12</f>
        <v>0</v>
      </c>
      <c r="AS12" s="84">
        <v>0</v>
      </c>
      <c r="AT12" s="84">
        <v>0</v>
      </c>
      <c r="AU12" s="83">
        <v>0</v>
      </c>
    </row>
    <row r="13" spans="1:47" ht="50" customHeight="1" thickBot="1">
      <c r="A13" s="42"/>
      <c r="B13" s="63" t="s">
        <v>109</v>
      </c>
      <c r="C13" s="44" t="s">
        <v>55</v>
      </c>
      <c r="D13" s="45" t="s">
        <v>56</v>
      </c>
      <c r="E13" s="92"/>
      <c r="F13" s="46">
        <f t="shared" si="1"/>
        <v>0</v>
      </c>
      <c r="G13" s="47">
        <v>0</v>
      </c>
      <c r="H13" s="48">
        <v>2</v>
      </c>
      <c r="I13" s="100">
        <f t="shared" si="2"/>
        <v>0</v>
      </c>
      <c r="J13" s="85">
        <v>0</v>
      </c>
      <c r="K13" s="85">
        <v>0</v>
      </c>
      <c r="L13" s="49">
        <f t="shared" si="3"/>
        <v>0</v>
      </c>
      <c r="M13" s="85">
        <v>0</v>
      </c>
      <c r="N13" s="85">
        <v>0</v>
      </c>
      <c r="O13" s="85">
        <v>0</v>
      </c>
      <c r="P13" s="100">
        <f t="shared" si="0"/>
        <v>0</v>
      </c>
      <c r="Q13" s="85">
        <v>0</v>
      </c>
      <c r="R13" s="85">
        <v>0</v>
      </c>
      <c r="S13" s="85">
        <v>0</v>
      </c>
      <c r="T13" s="49">
        <f t="shared" si="4"/>
        <v>0</v>
      </c>
      <c r="U13" s="85">
        <v>0</v>
      </c>
      <c r="V13" s="85">
        <v>0</v>
      </c>
      <c r="W13" s="85">
        <v>0</v>
      </c>
      <c r="X13" s="85">
        <v>0</v>
      </c>
      <c r="Y13" s="85">
        <v>0</v>
      </c>
      <c r="Z13" s="85">
        <v>0</v>
      </c>
      <c r="AA13" s="85">
        <v>0</v>
      </c>
      <c r="AB13" s="85">
        <v>0</v>
      </c>
      <c r="AC13" s="85">
        <v>0</v>
      </c>
      <c r="AD13" s="85">
        <v>0</v>
      </c>
      <c r="AE13" s="85">
        <v>0</v>
      </c>
      <c r="AF13" s="96">
        <f t="shared" si="5"/>
        <v>0</v>
      </c>
      <c r="AG13" s="85">
        <v>0</v>
      </c>
      <c r="AH13" s="85">
        <v>0</v>
      </c>
      <c r="AI13" s="85">
        <v>0</v>
      </c>
      <c r="AJ13" s="85">
        <v>0</v>
      </c>
      <c r="AK13" s="85">
        <v>0</v>
      </c>
      <c r="AL13" s="85">
        <v>0</v>
      </c>
      <c r="AM13" s="85">
        <v>0</v>
      </c>
      <c r="AN13" s="85">
        <v>0</v>
      </c>
      <c r="AO13" s="85">
        <v>0</v>
      </c>
      <c r="AP13" s="85">
        <v>0</v>
      </c>
      <c r="AQ13" s="96">
        <f>SUM(AG13:AP13)</f>
        <v>0</v>
      </c>
      <c r="AR13" s="100">
        <f>AF13+AQ13</f>
        <v>0</v>
      </c>
      <c r="AS13" s="85">
        <v>0</v>
      </c>
      <c r="AT13" s="85">
        <v>0</v>
      </c>
      <c r="AU13" s="86">
        <v>0</v>
      </c>
    </row>
    <row r="14" spans="1:47" ht="50" customHeight="1" thickTop="1">
      <c r="A14" s="42"/>
      <c r="B14" s="62" t="s">
        <v>114</v>
      </c>
      <c r="C14" s="38" t="s">
        <v>57</v>
      </c>
      <c r="D14" s="53" t="s">
        <v>58</v>
      </c>
      <c r="E14" s="93"/>
      <c r="F14" s="54">
        <f t="shared" si="1"/>
        <v>0</v>
      </c>
      <c r="G14" s="55">
        <v>0</v>
      </c>
      <c r="H14" s="56">
        <v>3</v>
      </c>
      <c r="I14" s="101">
        <f t="shared" si="2"/>
        <v>0</v>
      </c>
      <c r="J14" s="87">
        <v>0</v>
      </c>
      <c r="K14" s="87">
        <v>0</v>
      </c>
      <c r="L14" s="57">
        <f t="shared" si="3"/>
        <v>0</v>
      </c>
      <c r="M14" s="87">
        <v>0</v>
      </c>
      <c r="N14" s="87">
        <v>0</v>
      </c>
      <c r="O14" s="87">
        <v>0</v>
      </c>
      <c r="P14" s="101">
        <f t="shared" si="0"/>
        <v>0</v>
      </c>
      <c r="Q14" s="87">
        <v>0</v>
      </c>
      <c r="R14" s="87">
        <v>0</v>
      </c>
      <c r="S14" s="87">
        <v>0</v>
      </c>
      <c r="T14" s="57">
        <f t="shared" si="4"/>
        <v>0</v>
      </c>
      <c r="U14" s="87">
        <v>0</v>
      </c>
      <c r="V14" s="87">
        <v>0</v>
      </c>
      <c r="W14" s="87">
        <v>0</v>
      </c>
      <c r="X14" s="87">
        <v>0</v>
      </c>
      <c r="Y14" s="87">
        <v>0</v>
      </c>
      <c r="Z14" s="87">
        <v>0</v>
      </c>
      <c r="AA14" s="87">
        <v>0</v>
      </c>
      <c r="AB14" s="87">
        <v>0</v>
      </c>
      <c r="AC14" s="87">
        <v>0</v>
      </c>
      <c r="AD14" s="87">
        <v>0</v>
      </c>
      <c r="AE14" s="87">
        <v>0</v>
      </c>
      <c r="AF14" s="97">
        <f t="shared" si="5"/>
        <v>0</v>
      </c>
      <c r="AG14" s="87">
        <v>0</v>
      </c>
      <c r="AH14" s="87">
        <v>0</v>
      </c>
      <c r="AI14" s="87">
        <v>0</v>
      </c>
      <c r="AJ14" s="87">
        <v>0</v>
      </c>
      <c r="AK14" s="87">
        <v>0</v>
      </c>
      <c r="AL14" s="87">
        <v>0</v>
      </c>
      <c r="AM14" s="87">
        <v>0</v>
      </c>
      <c r="AN14" s="87">
        <v>0</v>
      </c>
      <c r="AO14" s="87">
        <v>0</v>
      </c>
      <c r="AP14" s="87">
        <v>0</v>
      </c>
      <c r="AQ14" s="97">
        <f>SUM(AG14:AP14)</f>
        <v>0</v>
      </c>
      <c r="AR14" s="101">
        <f>AF14+AQ14</f>
        <v>0</v>
      </c>
      <c r="AS14" s="87">
        <v>0</v>
      </c>
      <c r="AT14" s="87">
        <v>0</v>
      </c>
      <c r="AU14" s="88">
        <v>0</v>
      </c>
    </row>
    <row r="15" spans="1:47" ht="50" customHeight="1">
      <c r="A15" s="42"/>
      <c r="B15" s="60" t="s">
        <v>115</v>
      </c>
      <c r="C15" s="32" t="s">
        <v>59</v>
      </c>
      <c r="D15" s="33" t="s">
        <v>60</v>
      </c>
      <c r="E15" s="91"/>
      <c r="F15" s="34">
        <f t="shared" si="1"/>
        <v>0</v>
      </c>
      <c r="G15" s="35">
        <v>0</v>
      </c>
      <c r="H15" s="36">
        <v>3</v>
      </c>
      <c r="I15" s="99">
        <f t="shared" si="2"/>
        <v>0</v>
      </c>
      <c r="J15" s="84">
        <v>0</v>
      </c>
      <c r="K15" s="84">
        <v>0</v>
      </c>
      <c r="L15" s="37">
        <f t="shared" si="3"/>
        <v>0</v>
      </c>
      <c r="M15" s="84">
        <v>0</v>
      </c>
      <c r="N15" s="84">
        <v>0</v>
      </c>
      <c r="O15" s="84">
        <v>0</v>
      </c>
      <c r="P15" s="99">
        <f t="shared" si="0"/>
        <v>0</v>
      </c>
      <c r="Q15" s="84">
        <v>0</v>
      </c>
      <c r="R15" s="84">
        <v>0</v>
      </c>
      <c r="S15" s="84">
        <v>0</v>
      </c>
      <c r="T15" s="37">
        <f t="shared" si="4"/>
        <v>0</v>
      </c>
      <c r="U15" s="84">
        <v>0</v>
      </c>
      <c r="V15" s="84">
        <v>0</v>
      </c>
      <c r="W15" s="84">
        <v>0</v>
      </c>
      <c r="X15" s="84">
        <v>0</v>
      </c>
      <c r="Y15" s="84">
        <v>0</v>
      </c>
      <c r="Z15" s="84">
        <v>0</v>
      </c>
      <c r="AA15" s="84">
        <v>0</v>
      </c>
      <c r="AB15" s="84">
        <v>0</v>
      </c>
      <c r="AC15" s="84">
        <v>0</v>
      </c>
      <c r="AD15" s="84">
        <v>0</v>
      </c>
      <c r="AE15" s="84">
        <v>0</v>
      </c>
      <c r="AF15" s="95">
        <f t="shared" si="5"/>
        <v>0</v>
      </c>
      <c r="AG15" s="84">
        <v>0</v>
      </c>
      <c r="AH15" s="84">
        <v>0</v>
      </c>
      <c r="AI15" s="84">
        <v>0</v>
      </c>
      <c r="AJ15" s="84">
        <v>0</v>
      </c>
      <c r="AK15" s="84">
        <v>0</v>
      </c>
      <c r="AL15" s="84">
        <v>0</v>
      </c>
      <c r="AM15" s="84">
        <v>0</v>
      </c>
      <c r="AN15" s="84">
        <v>0</v>
      </c>
      <c r="AO15" s="84">
        <v>0</v>
      </c>
      <c r="AP15" s="84">
        <v>0</v>
      </c>
      <c r="AQ15" s="95">
        <f>SUM(AG15:AP15)</f>
        <v>0</v>
      </c>
      <c r="AR15" s="99">
        <f>AF15+AQ15</f>
        <v>0</v>
      </c>
      <c r="AS15" s="84">
        <v>0</v>
      </c>
      <c r="AT15" s="84">
        <v>0</v>
      </c>
      <c r="AU15" s="83">
        <v>0</v>
      </c>
    </row>
    <row r="16" spans="1:47" ht="50" customHeight="1">
      <c r="A16" s="42"/>
      <c r="B16" s="60" t="s">
        <v>116</v>
      </c>
      <c r="C16" s="32" t="s">
        <v>61</v>
      </c>
      <c r="D16" s="33" t="s">
        <v>62</v>
      </c>
      <c r="E16" s="91"/>
      <c r="F16" s="34">
        <f t="shared" si="1"/>
        <v>0</v>
      </c>
      <c r="G16" s="35">
        <v>0</v>
      </c>
      <c r="H16" s="36">
        <v>2</v>
      </c>
      <c r="I16" s="99">
        <f t="shared" si="2"/>
        <v>0</v>
      </c>
      <c r="J16" s="84">
        <v>0</v>
      </c>
      <c r="K16" s="84">
        <v>0</v>
      </c>
      <c r="L16" s="37">
        <f t="shared" si="3"/>
        <v>0</v>
      </c>
      <c r="M16" s="84">
        <v>0</v>
      </c>
      <c r="N16" s="84">
        <v>0</v>
      </c>
      <c r="O16" s="84">
        <v>0</v>
      </c>
      <c r="P16" s="99">
        <f t="shared" si="0"/>
        <v>0</v>
      </c>
      <c r="Q16" s="84">
        <v>0</v>
      </c>
      <c r="R16" s="84">
        <v>0</v>
      </c>
      <c r="S16" s="84">
        <v>0</v>
      </c>
      <c r="T16" s="37">
        <f t="shared" si="4"/>
        <v>0</v>
      </c>
      <c r="U16" s="84">
        <v>0</v>
      </c>
      <c r="V16" s="84">
        <v>0</v>
      </c>
      <c r="W16" s="84">
        <v>0</v>
      </c>
      <c r="X16" s="84">
        <v>0</v>
      </c>
      <c r="Y16" s="84">
        <v>0</v>
      </c>
      <c r="Z16" s="84">
        <v>0</v>
      </c>
      <c r="AA16" s="84">
        <v>0</v>
      </c>
      <c r="AB16" s="84">
        <v>0</v>
      </c>
      <c r="AC16" s="84">
        <v>0</v>
      </c>
      <c r="AD16" s="84">
        <v>0</v>
      </c>
      <c r="AE16" s="84">
        <v>0</v>
      </c>
      <c r="AF16" s="95">
        <f t="shared" si="5"/>
        <v>0</v>
      </c>
      <c r="AG16" s="84">
        <v>0</v>
      </c>
      <c r="AH16" s="84">
        <v>0</v>
      </c>
      <c r="AI16" s="84">
        <v>0</v>
      </c>
      <c r="AJ16" s="84">
        <v>0</v>
      </c>
      <c r="AK16" s="84">
        <v>0</v>
      </c>
      <c r="AL16" s="84">
        <v>0</v>
      </c>
      <c r="AM16" s="84">
        <v>0</v>
      </c>
      <c r="AN16" s="84">
        <v>0</v>
      </c>
      <c r="AO16" s="84">
        <v>0</v>
      </c>
      <c r="AP16" s="84">
        <v>0</v>
      </c>
      <c r="AQ16" s="95">
        <f>SUM(AG16:AP16)</f>
        <v>0</v>
      </c>
      <c r="AR16" s="99">
        <f>AF16+AQ16</f>
        <v>0</v>
      </c>
      <c r="AS16" s="84">
        <v>0</v>
      </c>
      <c r="AT16" s="84">
        <v>0</v>
      </c>
      <c r="AU16" s="83">
        <v>0</v>
      </c>
    </row>
    <row r="17" spans="1:47" ht="50" customHeight="1">
      <c r="A17" s="42"/>
      <c r="B17" s="60" t="s">
        <v>118</v>
      </c>
      <c r="C17" s="32" t="s">
        <v>63</v>
      </c>
      <c r="D17" s="33" t="s">
        <v>64</v>
      </c>
      <c r="E17" s="91"/>
      <c r="F17" s="34">
        <f t="shared" si="1"/>
        <v>0</v>
      </c>
      <c r="G17" s="35">
        <v>0</v>
      </c>
      <c r="H17" s="36">
        <v>2</v>
      </c>
      <c r="I17" s="99">
        <f t="shared" si="2"/>
        <v>0</v>
      </c>
      <c r="J17" s="84">
        <v>0</v>
      </c>
      <c r="K17" s="84">
        <v>0</v>
      </c>
      <c r="L17" s="37">
        <f t="shared" si="3"/>
        <v>0</v>
      </c>
      <c r="M17" s="84">
        <v>0</v>
      </c>
      <c r="N17" s="84">
        <v>0</v>
      </c>
      <c r="O17" s="84">
        <v>0</v>
      </c>
      <c r="P17" s="99">
        <f t="shared" si="0"/>
        <v>0</v>
      </c>
      <c r="Q17" s="84">
        <v>0</v>
      </c>
      <c r="R17" s="84">
        <v>0</v>
      </c>
      <c r="S17" s="84">
        <v>0</v>
      </c>
      <c r="T17" s="37">
        <f t="shared" si="4"/>
        <v>0</v>
      </c>
      <c r="U17" s="84">
        <v>0</v>
      </c>
      <c r="V17" s="84">
        <v>0</v>
      </c>
      <c r="W17" s="84">
        <v>0</v>
      </c>
      <c r="X17" s="84">
        <v>0</v>
      </c>
      <c r="Y17" s="84">
        <v>0</v>
      </c>
      <c r="Z17" s="84">
        <v>0</v>
      </c>
      <c r="AA17" s="84">
        <v>0</v>
      </c>
      <c r="AB17" s="84">
        <v>0</v>
      </c>
      <c r="AC17" s="84">
        <v>0</v>
      </c>
      <c r="AD17" s="84">
        <v>0</v>
      </c>
      <c r="AE17" s="84">
        <v>0</v>
      </c>
      <c r="AF17" s="95">
        <f t="shared" si="5"/>
        <v>0</v>
      </c>
      <c r="AG17" s="84">
        <v>0</v>
      </c>
      <c r="AH17" s="84">
        <v>0</v>
      </c>
      <c r="AI17" s="84">
        <v>0</v>
      </c>
      <c r="AJ17" s="84">
        <v>0</v>
      </c>
      <c r="AK17" s="84">
        <v>0</v>
      </c>
      <c r="AL17" s="84">
        <v>0</v>
      </c>
      <c r="AM17" s="84">
        <v>0</v>
      </c>
      <c r="AN17" s="84">
        <v>0</v>
      </c>
      <c r="AO17" s="84">
        <v>0</v>
      </c>
      <c r="AP17" s="84">
        <v>0</v>
      </c>
      <c r="AQ17" s="95">
        <f>SUM(AG17:AP17)</f>
        <v>0</v>
      </c>
      <c r="AR17" s="99">
        <f>AF17+AQ17</f>
        <v>0</v>
      </c>
      <c r="AS17" s="84">
        <v>0</v>
      </c>
      <c r="AT17" s="84">
        <v>0</v>
      </c>
      <c r="AU17" s="83">
        <v>0</v>
      </c>
    </row>
    <row r="18" spans="1:47" ht="50" customHeight="1" thickBot="1">
      <c r="A18" s="42"/>
      <c r="B18" s="63" t="s">
        <v>119</v>
      </c>
      <c r="C18" s="44" t="s">
        <v>65</v>
      </c>
      <c r="D18" s="45" t="s">
        <v>66</v>
      </c>
      <c r="E18" s="92"/>
      <c r="F18" s="46">
        <f t="shared" si="1"/>
        <v>0</v>
      </c>
      <c r="G18" s="47">
        <v>0</v>
      </c>
      <c r="H18" s="48">
        <v>2</v>
      </c>
      <c r="I18" s="100">
        <f t="shared" si="2"/>
        <v>0</v>
      </c>
      <c r="J18" s="85">
        <v>0</v>
      </c>
      <c r="K18" s="85">
        <v>0</v>
      </c>
      <c r="L18" s="49">
        <f t="shared" si="3"/>
        <v>0</v>
      </c>
      <c r="M18" s="85">
        <v>0</v>
      </c>
      <c r="N18" s="85">
        <v>0</v>
      </c>
      <c r="O18" s="85">
        <v>0</v>
      </c>
      <c r="P18" s="100">
        <f t="shared" si="0"/>
        <v>0</v>
      </c>
      <c r="Q18" s="85">
        <v>0</v>
      </c>
      <c r="R18" s="85">
        <v>0</v>
      </c>
      <c r="S18" s="85">
        <v>0</v>
      </c>
      <c r="T18" s="49">
        <f t="shared" si="4"/>
        <v>0</v>
      </c>
      <c r="U18" s="85">
        <v>0</v>
      </c>
      <c r="V18" s="85">
        <v>0</v>
      </c>
      <c r="W18" s="85">
        <v>0</v>
      </c>
      <c r="X18" s="85">
        <v>0</v>
      </c>
      <c r="Y18" s="85">
        <v>0</v>
      </c>
      <c r="Z18" s="85">
        <v>0</v>
      </c>
      <c r="AA18" s="85">
        <v>0</v>
      </c>
      <c r="AB18" s="85">
        <v>0</v>
      </c>
      <c r="AC18" s="85">
        <v>0</v>
      </c>
      <c r="AD18" s="85">
        <v>0</v>
      </c>
      <c r="AE18" s="85">
        <v>0</v>
      </c>
      <c r="AF18" s="96">
        <f t="shared" si="5"/>
        <v>0</v>
      </c>
      <c r="AG18" s="85">
        <v>0</v>
      </c>
      <c r="AH18" s="85">
        <v>0</v>
      </c>
      <c r="AI18" s="85">
        <v>0</v>
      </c>
      <c r="AJ18" s="85">
        <v>0</v>
      </c>
      <c r="AK18" s="85">
        <v>0</v>
      </c>
      <c r="AL18" s="85">
        <v>0</v>
      </c>
      <c r="AM18" s="85">
        <v>0</v>
      </c>
      <c r="AN18" s="85">
        <v>0</v>
      </c>
      <c r="AO18" s="85">
        <v>0</v>
      </c>
      <c r="AP18" s="85">
        <v>0</v>
      </c>
      <c r="AQ18" s="96">
        <f>SUM(AG18:AP18)</f>
        <v>0</v>
      </c>
      <c r="AR18" s="100">
        <f>AF18+AQ18</f>
        <v>0</v>
      </c>
      <c r="AS18" s="85">
        <v>0</v>
      </c>
      <c r="AT18" s="85">
        <v>0</v>
      </c>
      <c r="AU18" s="86">
        <v>0</v>
      </c>
    </row>
    <row r="19" spans="1:47" ht="50" customHeight="1" thickTop="1">
      <c r="A19" s="42"/>
      <c r="B19" s="62" t="s">
        <v>110</v>
      </c>
      <c r="C19" s="38" t="s">
        <v>67</v>
      </c>
      <c r="D19" s="53" t="s">
        <v>68</v>
      </c>
      <c r="E19" s="93"/>
      <c r="F19" s="54">
        <f t="shared" si="1"/>
        <v>0</v>
      </c>
      <c r="G19" s="55">
        <v>0</v>
      </c>
      <c r="H19" s="56">
        <v>2</v>
      </c>
      <c r="I19" s="101">
        <f t="shared" si="2"/>
        <v>0</v>
      </c>
      <c r="J19" s="87">
        <v>0</v>
      </c>
      <c r="K19" s="87">
        <v>0</v>
      </c>
      <c r="L19" s="57">
        <f t="shared" si="3"/>
        <v>0</v>
      </c>
      <c r="M19" s="87">
        <v>0</v>
      </c>
      <c r="N19" s="87">
        <v>0</v>
      </c>
      <c r="O19" s="87">
        <v>0</v>
      </c>
      <c r="P19" s="101">
        <f t="shared" si="0"/>
        <v>0</v>
      </c>
      <c r="Q19" s="87">
        <v>0</v>
      </c>
      <c r="R19" s="87">
        <v>0</v>
      </c>
      <c r="S19" s="87">
        <v>0</v>
      </c>
      <c r="T19" s="57">
        <f t="shared" si="4"/>
        <v>0</v>
      </c>
      <c r="U19" s="87">
        <v>0</v>
      </c>
      <c r="V19" s="87">
        <v>0</v>
      </c>
      <c r="W19" s="87">
        <v>0</v>
      </c>
      <c r="X19" s="87">
        <v>0</v>
      </c>
      <c r="Y19" s="87">
        <v>0</v>
      </c>
      <c r="Z19" s="87">
        <v>0</v>
      </c>
      <c r="AA19" s="87">
        <v>0</v>
      </c>
      <c r="AB19" s="87">
        <v>0</v>
      </c>
      <c r="AC19" s="87">
        <v>0</v>
      </c>
      <c r="AD19" s="87">
        <v>0</v>
      </c>
      <c r="AE19" s="87">
        <v>0</v>
      </c>
      <c r="AF19" s="97">
        <f t="shared" si="5"/>
        <v>0</v>
      </c>
      <c r="AG19" s="87">
        <v>0</v>
      </c>
      <c r="AH19" s="87">
        <v>0</v>
      </c>
      <c r="AI19" s="87">
        <v>0</v>
      </c>
      <c r="AJ19" s="87">
        <v>0</v>
      </c>
      <c r="AK19" s="87">
        <v>0</v>
      </c>
      <c r="AL19" s="87">
        <v>0</v>
      </c>
      <c r="AM19" s="87">
        <v>0</v>
      </c>
      <c r="AN19" s="87">
        <v>0</v>
      </c>
      <c r="AO19" s="87">
        <v>0</v>
      </c>
      <c r="AP19" s="87">
        <v>0</v>
      </c>
      <c r="AQ19" s="97">
        <f>SUM(AG19:AP19)</f>
        <v>0</v>
      </c>
      <c r="AR19" s="101">
        <f>AF19+AQ19</f>
        <v>0</v>
      </c>
      <c r="AS19" s="87">
        <v>0</v>
      </c>
      <c r="AT19" s="87">
        <v>0</v>
      </c>
      <c r="AU19" s="88">
        <v>0</v>
      </c>
    </row>
    <row r="20" spans="1:47" ht="50" customHeight="1">
      <c r="A20" s="42"/>
      <c r="B20" s="60" t="s">
        <v>111</v>
      </c>
      <c r="C20" s="32" t="s">
        <v>69</v>
      </c>
      <c r="D20" s="33" t="s">
        <v>70</v>
      </c>
      <c r="E20" s="91"/>
      <c r="F20" s="34">
        <f t="shared" si="1"/>
        <v>0</v>
      </c>
      <c r="G20" s="35">
        <v>0</v>
      </c>
      <c r="H20" s="36">
        <v>3</v>
      </c>
      <c r="I20" s="99">
        <f t="shared" si="2"/>
        <v>0</v>
      </c>
      <c r="J20" s="84">
        <v>0</v>
      </c>
      <c r="K20" s="84">
        <v>0</v>
      </c>
      <c r="L20" s="37">
        <f t="shared" si="3"/>
        <v>0</v>
      </c>
      <c r="M20" s="84">
        <v>0</v>
      </c>
      <c r="N20" s="84">
        <v>0</v>
      </c>
      <c r="O20" s="84">
        <v>0</v>
      </c>
      <c r="P20" s="99">
        <f t="shared" si="0"/>
        <v>0</v>
      </c>
      <c r="Q20" s="84">
        <v>0</v>
      </c>
      <c r="R20" s="84">
        <v>0</v>
      </c>
      <c r="S20" s="84">
        <v>0</v>
      </c>
      <c r="T20" s="37">
        <f t="shared" si="4"/>
        <v>0</v>
      </c>
      <c r="U20" s="84">
        <v>0</v>
      </c>
      <c r="V20" s="84">
        <v>0</v>
      </c>
      <c r="W20" s="84">
        <v>0</v>
      </c>
      <c r="X20" s="84">
        <v>0</v>
      </c>
      <c r="Y20" s="84">
        <v>0</v>
      </c>
      <c r="Z20" s="84">
        <v>0</v>
      </c>
      <c r="AA20" s="84">
        <v>0</v>
      </c>
      <c r="AB20" s="84">
        <v>0</v>
      </c>
      <c r="AC20" s="84">
        <v>0</v>
      </c>
      <c r="AD20" s="84">
        <v>0</v>
      </c>
      <c r="AE20" s="84">
        <v>0</v>
      </c>
      <c r="AF20" s="95">
        <f t="shared" si="5"/>
        <v>0</v>
      </c>
      <c r="AG20" s="84">
        <v>0</v>
      </c>
      <c r="AH20" s="84">
        <v>0</v>
      </c>
      <c r="AI20" s="84">
        <v>0</v>
      </c>
      <c r="AJ20" s="84">
        <v>0</v>
      </c>
      <c r="AK20" s="84">
        <v>0</v>
      </c>
      <c r="AL20" s="84">
        <v>0</v>
      </c>
      <c r="AM20" s="84">
        <v>0</v>
      </c>
      <c r="AN20" s="84">
        <v>0</v>
      </c>
      <c r="AO20" s="84">
        <v>0</v>
      </c>
      <c r="AP20" s="84">
        <v>0</v>
      </c>
      <c r="AQ20" s="95">
        <f>SUM(AG20:AP20)</f>
        <v>0</v>
      </c>
      <c r="AR20" s="99">
        <f>AF20+AQ20</f>
        <v>0</v>
      </c>
      <c r="AS20" s="84">
        <v>0</v>
      </c>
      <c r="AT20" s="84">
        <v>0</v>
      </c>
      <c r="AU20" s="83">
        <v>0</v>
      </c>
    </row>
    <row r="21" spans="1:47" ht="50" customHeight="1">
      <c r="A21" s="42"/>
      <c r="B21" s="60" t="s">
        <v>117</v>
      </c>
      <c r="C21" s="32" t="s">
        <v>71</v>
      </c>
      <c r="D21" s="33" t="s">
        <v>72</v>
      </c>
      <c r="E21" s="91"/>
      <c r="F21" s="34">
        <f t="shared" si="1"/>
        <v>0</v>
      </c>
      <c r="G21" s="35">
        <v>0</v>
      </c>
      <c r="H21" s="36">
        <v>2.5</v>
      </c>
      <c r="I21" s="99">
        <f t="shared" si="2"/>
        <v>0</v>
      </c>
      <c r="J21" s="84">
        <v>0</v>
      </c>
      <c r="K21" s="84">
        <v>0</v>
      </c>
      <c r="L21" s="37">
        <f t="shared" si="3"/>
        <v>0</v>
      </c>
      <c r="M21" s="84">
        <v>0</v>
      </c>
      <c r="N21" s="84">
        <v>0</v>
      </c>
      <c r="O21" s="84">
        <v>0</v>
      </c>
      <c r="P21" s="99">
        <f t="shared" si="0"/>
        <v>0</v>
      </c>
      <c r="Q21" s="84">
        <v>0</v>
      </c>
      <c r="R21" s="84">
        <v>0</v>
      </c>
      <c r="S21" s="84">
        <v>0</v>
      </c>
      <c r="T21" s="37">
        <f t="shared" si="4"/>
        <v>0</v>
      </c>
      <c r="U21" s="84">
        <v>0</v>
      </c>
      <c r="V21" s="84">
        <v>0</v>
      </c>
      <c r="W21" s="84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84">
        <v>0</v>
      </c>
      <c r="AD21" s="84">
        <v>0</v>
      </c>
      <c r="AE21" s="84">
        <v>0</v>
      </c>
      <c r="AF21" s="95">
        <f t="shared" si="5"/>
        <v>0</v>
      </c>
      <c r="AG21" s="84">
        <v>0</v>
      </c>
      <c r="AH21" s="84">
        <v>0</v>
      </c>
      <c r="AI21" s="84">
        <v>0</v>
      </c>
      <c r="AJ21" s="84">
        <v>0</v>
      </c>
      <c r="AK21" s="84">
        <v>0</v>
      </c>
      <c r="AL21" s="84">
        <v>0</v>
      </c>
      <c r="AM21" s="84">
        <v>0</v>
      </c>
      <c r="AN21" s="84">
        <v>0</v>
      </c>
      <c r="AO21" s="84">
        <v>0</v>
      </c>
      <c r="AP21" s="84">
        <v>0</v>
      </c>
      <c r="AQ21" s="95">
        <f>SUM(AG21:AP21)</f>
        <v>0</v>
      </c>
      <c r="AR21" s="99">
        <f>AF21+AQ21</f>
        <v>0</v>
      </c>
      <c r="AS21" s="84">
        <v>0</v>
      </c>
      <c r="AT21" s="84">
        <v>0</v>
      </c>
      <c r="AU21" s="83">
        <v>0</v>
      </c>
    </row>
    <row r="22" spans="1:47" ht="50" customHeight="1">
      <c r="A22" s="42"/>
      <c r="B22" s="60" t="s">
        <v>121</v>
      </c>
      <c r="C22" s="32" t="s">
        <v>73</v>
      </c>
      <c r="D22" s="43" t="s">
        <v>74</v>
      </c>
      <c r="E22" s="91"/>
      <c r="F22" s="34">
        <f t="shared" si="1"/>
        <v>0</v>
      </c>
      <c r="G22" s="35">
        <v>0</v>
      </c>
      <c r="H22" s="36">
        <v>3</v>
      </c>
      <c r="I22" s="99">
        <f t="shared" si="2"/>
        <v>0</v>
      </c>
      <c r="J22" s="84">
        <v>0</v>
      </c>
      <c r="K22" s="84">
        <v>0</v>
      </c>
      <c r="L22" s="37">
        <f t="shared" si="3"/>
        <v>0</v>
      </c>
      <c r="M22" s="84">
        <v>0</v>
      </c>
      <c r="N22" s="84">
        <v>0</v>
      </c>
      <c r="O22" s="84">
        <v>0</v>
      </c>
      <c r="P22" s="99">
        <f t="shared" si="0"/>
        <v>0</v>
      </c>
      <c r="Q22" s="84">
        <v>0</v>
      </c>
      <c r="R22" s="84">
        <v>0</v>
      </c>
      <c r="S22" s="84">
        <v>0</v>
      </c>
      <c r="T22" s="37">
        <f t="shared" si="4"/>
        <v>0</v>
      </c>
      <c r="U22" s="84">
        <v>0</v>
      </c>
      <c r="V22" s="84">
        <v>0</v>
      </c>
      <c r="W22" s="84">
        <v>0</v>
      </c>
      <c r="X22" s="84">
        <v>0</v>
      </c>
      <c r="Y22" s="84">
        <v>0</v>
      </c>
      <c r="Z22" s="84">
        <v>0</v>
      </c>
      <c r="AA22" s="84">
        <v>0</v>
      </c>
      <c r="AB22" s="84">
        <v>0</v>
      </c>
      <c r="AC22" s="84">
        <v>0</v>
      </c>
      <c r="AD22" s="84">
        <v>0</v>
      </c>
      <c r="AE22" s="84">
        <v>0</v>
      </c>
      <c r="AF22" s="95">
        <f t="shared" si="5"/>
        <v>0</v>
      </c>
      <c r="AG22" s="84">
        <v>0</v>
      </c>
      <c r="AH22" s="84">
        <v>0</v>
      </c>
      <c r="AI22" s="84">
        <v>0</v>
      </c>
      <c r="AJ22" s="84">
        <v>0</v>
      </c>
      <c r="AK22" s="84">
        <v>0</v>
      </c>
      <c r="AL22" s="84">
        <v>0</v>
      </c>
      <c r="AM22" s="84">
        <v>0</v>
      </c>
      <c r="AN22" s="84">
        <v>0</v>
      </c>
      <c r="AO22" s="84">
        <v>0</v>
      </c>
      <c r="AP22" s="84">
        <v>0</v>
      </c>
      <c r="AQ22" s="95">
        <f>SUM(AG22:AP22)</f>
        <v>0</v>
      </c>
      <c r="AR22" s="99">
        <f>AF22+AQ22</f>
        <v>0</v>
      </c>
      <c r="AS22" s="84">
        <v>0</v>
      </c>
      <c r="AT22" s="84">
        <v>0</v>
      </c>
      <c r="AU22" s="83">
        <v>0</v>
      </c>
    </row>
    <row r="23" spans="1:47" ht="50" customHeight="1" thickBot="1">
      <c r="A23" s="42"/>
      <c r="B23" s="63" t="s">
        <v>120</v>
      </c>
      <c r="C23" s="44" t="s">
        <v>75</v>
      </c>
      <c r="D23" s="45" t="s">
        <v>76</v>
      </c>
      <c r="E23" s="92"/>
      <c r="F23" s="46">
        <f t="shared" si="1"/>
        <v>0</v>
      </c>
      <c r="G23" s="47">
        <v>0</v>
      </c>
      <c r="H23" s="48">
        <v>2.5</v>
      </c>
      <c r="I23" s="100">
        <f t="shared" si="2"/>
        <v>0</v>
      </c>
      <c r="J23" s="85">
        <v>0</v>
      </c>
      <c r="K23" s="85">
        <v>0</v>
      </c>
      <c r="L23" s="49">
        <f t="shared" si="3"/>
        <v>0</v>
      </c>
      <c r="M23" s="85">
        <v>0</v>
      </c>
      <c r="N23" s="85">
        <v>0</v>
      </c>
      <c r="O23" s="85">
        <v>0</v>
      </c>
      <c r="P23" s="100">
        <f t="shared" si="0"/>
        <v>0</v>
      </c>
      <c r="Q23" s="85">
        <v>0</v>
      </c>
      <c r="R23" s="85">
        <v>0</v>
      </c>
      <c r="S23" s="85">
        <v>0</v>
      </c>
      <c r="T23" s="49">
        <f t="shared" si="4"/>
        <v>0</v>
      </c>
      <c r="U23" s="85">
        <v>0</v>
      </c>
      <c r="V23" s="85">
        <v>0</v>
      </c>
      <c r="W23" s="85">
        <v>0</v>
      </c>
      <c r="X23" s="85">
        <v>0</v>
      </c>
      <c r="Y23" s="85">
        <v>0</v>
      </c>
      <c r="Z23" s="85">
        <v>0</v>
      </c>
      <c r="AA23" s="85">
        <v>0</v>
      </c>
      <c r="AB23" s="85">
        <v>0</v>
      </c>
      <c r="AC23" s="85">
        <v>0</v>
      </c>
      <c r="AD23" s="85">
        <v>0</v>
      </c>
      <c r="AE23" s="85">
        <v>0</v>
      </c>
      <c r="AF23" s="96">
        <f t="shared" si="5"/>
        <v>0</v>
      </c>
      <c r="AG23" s="85">
        <v>0</v>
      </c>
      <c r="AH23" s="85">
        <v>0</v>
      </c>
      <c r="AI23" s="85">
        <v>0</v>
      </c>
      <c r="AJ23" s="85">
        <v>0</v>
      </c>
      <c r="AK23" s="85">
        <v>0</v>
      </c>
      <c r="AL23" s="85">
        <v>0</v>
      </c>
      <c r="AM23" s="85">
        <v>0</v>
      </c>
      <c r="AN23" s="85">
        <v>0</v>
      </c>
      <c r="AO23" s="85">
        <v>0</v>
      </c>
      <c r="AP23" s="85">
        <v>0</v>
      </c>
      <c r="AQ23" s="96">
        <f>SUM(AG23:AP23)</f>
        <v>0</v>
      </c>
      <c r="AR23" s="100">
        <f>AF23+AQ23</f>
        <v>0</v>
      </c>
      <c r="AS23" s="85">
        <v>0</v>
      </c>
      <c r="AT23" s="85">
        <v>0</v>
      </c>
      <c r="AU23" s="86">
        <v>0</v>
      </c>
    </row>
    <row r="24" spans="1:47" ht="50" customHeight="1" thickTop="1">
      <c r="A24" s="42"/>
      <c r="B24" s="62" t="s">
        <v>129</v>
      </c>
      <c r="C24" s="38" t="s">
        <v>77</v>
      </c>
      <c r="D24" s="53" t="s">
        <v>78</v>
      </c>
      <c r="E24" s="93"/>
      <c r="F24" s="54">
        <f t="shared" si="1"/>
        <v>0</v>
      </c>
      <c r="G24" s="55">
        <v>0</v>
      </c>
      <c r="H24" s="56">
        <v>2</v>
      </c>
      <c r="I24" s="101">
        <f t="shared" si="2"/>
        <v>0</v>
      </c>
      <c r="J24" s="87">
        <v>0</v>
      </c>
      <c r="K24" s="87">
        <v>0</v>
      </c>
      <c r="L24" s="57">
        <f t="shared" si="3"/>
        <v>0</v>
      </c>
      <c r="M24" s="87">
        <v>0</v>
      </c>
      <c r="N24" s="87">
        <v>0</v>
      </c>
      <c r="O24" s="87">
        <v>0</v>
      </c>
      <c r="P24" s="101">
        <f t="shared" si="0"/>
        <v>0</v>
      </c>
      <c r="Q24" s="87">
        <v>0</v>
      </c>
      <c r="R24" s="87">
        <v>0</v>
      </c>
      <c r="S24" s="87">
        <v>0</v>
      </c>
      <c r="T24" s="57">
        <f t="shared" si="4"/>
        <v>0</v>
      </c>
      <c r="U24" s="87">
        <v>0</v>
      </c>
      <c r="V24" s="87">
        <v>0</v>
      </c>
      <c r="W24" s="87">
        <v>0</v>
      </c>
      <c r="X24" s="87">
        <v>0</v>
      </c>
      <c r="Y24" s="87">
        <v>0</v>
      </c>
      <c r="Z24" s="87">
        <v>0</v>
      </c>
      <c r="AA24" s="87">
        <v>0</v>
      </c>
      <c r="AB24" s="87">
        <v>0</v>
      </c>
      <c r="AC24" s="87">
        <v>0</v>
      </c>
      <c r="AD24" s="87">
        <v>0</v>
      </c>
      <c r="AE24" s="87">
        <v>0</v>
      </c>
      <c r="AF24" s="97">
        <f t="shared" si="5"/>
        <v>0</v>
      </c>
      <c r="AG24" s="87">
        <v>0</v>
      </c>
      <c r="AH24" s="87">
        <v>0</v>
      </c>
      <c r="AI24" s="87">
        <v>0</v>
      </c>
      <c r="AJ24" s="87">
        <v>0</v>
      </c>
      <c r="AK24" s="87">
        <v>0</v>
      </c>
      <c r="AL24" s="87">
        <v>0</v>
      </c>
      <c r="AM24" s="87">
        <v>0</v>
      </c>
      <c r="AN24" s="87">
        <v>0</v>
      </c>
      <c r="AO24" s="87">
        <v>0</v>
      </c>
      <c r="AP24" s="87">
        <v>0</v>
      </c>
      <c r="AQ24" s="97">
        <f>SUM(AG24:AP24)</f>
        <v>0</v>
      </c>
      <c r="AR24" s="101">
        <f>AF24+AQ24</f>
        <v>0</v>
      </c>
      <c r="AS24" s="87">
        <v>0</v>
      </c>
      <c r="AT24" s="87">
        <v>0</v>
      </c>
      <c r="AU24" s="88">
        <v>0</v>
      </c>
    </row>
    <row r="25" spans="1:47" ht="50" customHeight="1">
      <c r="A25" s="42"/>
      <c r="B25" s="60" t="s">
        <v>123</v>
      </c>
      <c r="C25" s="50" t="s">
        <v>79</v>
      </c>
      <c r="D25" s="33" t="s">
        <v>80</v>
      </c>
      <c r="E25" s="91"/>
      <c r="F25" s="34">
        <f t="shared" si="1"/>
        <v>0</v>
      </c>
      <c r="G25" s="35">
        <v>0</v>
      </c>
      <c r="H25" s="36">
        <v>2</v>
      </c>
      <c r="I25" s="99">
        <f t="shared" si="2"/>
        <v>0</v>
      </c>
      <c r="J25" s="84">
        <v>0</v>
      </c>
      <c r="K25" s="84">
        <v>0</v>
      </c>
      <c r="L25" s="37">
        <f t="shared" si="3"/>
        <v>0</v>
      </c>
      <c r="M25" s="84">
        <v>0</v>
      </c>
      <c r="N25" s="84">
        <v>0</v>
      </c>
      <c r="O25" s="84">
        <v>0</v>
      </c>
      <c r="P25" s="99">
        <f t="shared" si="0"/>
        <v>0</v>
      </c>
      <c r="Q25" s="84">
        <v>0</v>
      </c>
      <c r="R25" s="84">
        <v>0</v>
      </c>
      <c r="S25" s="84">
        <v>0</v>
      </c>
      <c r="T25" s="37">
        <f t="shared" si="4"/>
        <v>0</v>
      </c>
      <c r="U25" s="84">
        <v>0</v>
      </c>
      <c r="V25" s="84">
        <v>0</v>
      </c>
      <c r="W25" s="84">
        <v>0</v>
      </c>
      <c r="X25" s="84">
        <v>0</v>
      </c>
      <c r="Y25" s="84">
        <v>0</v>
      </c>
      <c r="Z25" s="84">
        <v>0</v>
      </c>
      <c r="AA25" s="84">
        <v>0</v>
      </c>
      <c r="AB25" s="84">
        <v>0</v>
      </c>
      <c r="AC25" s="84">
        <v>0</v>
      </c>
      <c r="AD25" s="84">
        <v>0</v>
      </c>
      <c r="AE25" s="84">
        <v>0</v>
      </c>
      <c r="AF25" s="95">
        <f t="shared" si="5"/>
        <v>0</v>
      </c>
      <c r="AG25" s="84">
        <v>0</v>
      </c>
      <c r="AH25" s="84">
        <v>0</v>
      </c>
      <c r="AI25" s="84">
        <v>0</v>
      </c>
      <c r="AJ25" s="84">
        <v>0</v>
      </c>
      <c r="AK25" s="84">
        <v>0</v>
      </c>
      <c r="AL25" s="84">
        <v>0</v>
      </c>
      <c r="AM25" s="84">
        <v>0</v>
      </c>
      <c r="AN25" s="84">
        <v>0</v>
      </c>
      <c r="AO25" s="84">
        <v>0</v>
      </c>
      <c r="AP25" s="84">
        <v>0</v>
      </c>
      <c r="AQ25" s="95">
        <f>SUM(AG25:AP25)</f>
        <v>0</v>
      </c>
      <c r="AR25" s="99">
        <f>AF25+AQ25</f>
        <v>0</v>
      </c>
      <c r="AS25" s="84">
        <v>0</v>
      </c>
      <c r="AT25" s="84">
        <v>0</v>
      </c>
      <c r="AU25" s="83">
        <v>0</v>
      </c>
    </row>
    <row r="26" spans="1:47" ht="50" customHeight="1">
      <c r="A26" s="42"/>
      <c r="B26" s="60" t="s">
        <v>124</v>
      </c>
      <c r="C26" s="32" t="s">
        <v>81</v>
      </c>
      <c r="D26" s="51" t="s">
        <v>82</v>
      </c>
      <c r="E26" s="91"/>
      <c r="F26" s="34">
        <f t="shared" si="1"/>
        <v>0</v>
      </c>
      <c r="G26" s="35">
        <v>0</v>
      </c>
      <c r="H26" s="36">
        <v>2</v>
      </c>
      <c r="I26" s="99">
        <f t="shared" si="2"/>
        <v>0</v>
      </c>
      <c r="J26" s="84">
        <v>0</v>
      </c>
      <c r="K26" s="84">
        <v>0</v>
      </c>
      <c r="L26" s="37">
        <f t="shared" si="3"/>
        <v>0</v>
      </c>
      <c r="M26" s="84">
        <v>0</v>
      </c>
      <c r="N26" s="84">
        <v>0</v>
      </c>
      <c r="O26" s="84">
        <v>0</v>
      </c>
      <c r="P26" s="99">
        <f t="shared" si="0"/>
        <v>0</v>
      </c>
      <c r="Q26" s="84">
        <v>0</v>
      </c>
      <c r="R26" s="84">
        <v>0</v>
      </c>
      <c r="S26" s="84">
        <v>0</v>
      </c>
      <c r="T26" s="37">
        <f t="shared" si="4"/>
        <v>0</v>
      </c>
      <c r="U26" s="84">
        <v>0</v>
      </c>
      <c r="V26" s="84">
        <v>0</v>
      </c>
      <c r="W26" s="84">
        <v>0</v>
      </c>
      <c r="X26" s="84">
        <v>0</v>
      </c>
      <c r="Y26" s="84">
        <v>0</v>
      </c>
      <c r="Z26" s="84">
        <v>0</v>
      </c>
      <c r="AA26" s="84">
        <v>0</v>
      </c>
      <c r="AB26" s="84">
        <v>0</v>
      </c>
      <c r="AC26" s="84">
        <v>0</v>
      </c>
      <c r="AD26" s="84">
        <v>0</v>
      </c>
      <c r="AE26" s="84">
        <v>0</v>
      </c>
      <c r="AF26" s="95">
        <f t="shared" si="5"/>
        <v>0</v>
      </c>
      <c r="AG26" s="84">
        <v>0</v>
      </c>
      <c r="AH26" s="84">
        <v>0</v>
      </c>
      <c r="AI26" s="84">
        <v>0</v>
      </c>
      <c r="AJ26" s="84">
        <v>0</v>
      </c>
      <c r="AK26" s="84">
        <v>0</v>
      </c>
      <c r="AL26" s="84">
        <v>0</v>
      </c>
      <c r="AM26" s="84">
        <v>0</v>
      </c>
      <c r="AN26" s="84">
        <v>0</v>
      </c>
      <c r="AO26" s="84">
        <v>0</v>
      </c>
      <c r="AP26" s="84">
        <v>0</v>
      </c>
      <c r="AQ26" s="95">
        <f>SUM(AG26:AP26)</f>
        <v>0</v>
      </c>
      <c r="AR26" s="99">
        <f>AF26+AQ26</f>
        <v>0</v>
      </c>
      <c r="AS26" s="84">
        <v>0</v>
      </c>
      <c r="AT26" s="84">
        <v>0</v>
      </c>
      <c r="AU26" s="83">
        <v>0</v>
      </c>
    </row>
    <row r="27" spans="1:47" ht="50" customHeight="1">
      <c r="A27" s="42"/>
      <c r="B27" s="60" t="s">
        <v>125</v>
      </c>
      <c r="C27" s="32" t="s">
        <v>83</v>
      </c>
      <c r="D27" s="33" t="s">
        <v>84</v>
      </c>
      <c r="E27" s="91"/>
      <c r="F27" s="34">
        <f t="shared" si="1"/>
        <v>0</v>
      </c>
      <c r="G27" s="35">
        <v>0</v>
      </c>
      <c r="H27" s="36">
        <v>3</v>
      </c>
      <c r="I27" s="99">
        <f t="shared" si="2"/>
        <v>0</v>
      </c>
      <c r="J27" s="84">
        <v>0</v>
      </c>
      <c r="K27" s="84">
        <v>0</v>
      </c>
      <c r="L27" s="37">
        <f t="shared" si="3"/>
        <v>0</v>
      </c>
      <c r="M27" s="84">
        <v>0</v>
      </c>
      <c r="N27" s="84">
        <v>0</v>
      </c>
      <c r="O27" s="84">
        <v>0</v>
      </c>
      <c r="P27" s="99">
        <f t="shared" si="0"/>
        <v>0</v>
      </c>
      <c r="Q27" s="84">
        <v>0</v>
      </c>
      <c r="R27" s="84">
        <v>0</v>
      </c>
      <c r="S27" s="84">
        <v>0</v>
      </c>
      <c r="T27" s="37">
        <f t="shared" si="4"/>
        <v>0</v>
      </c>
      <c r="U27" s="84">
        <v>0</v>
      </c>
      <c r="V27" s="84">
        <v>0</v>
      </c>
      <c r="W27" s="84">
        <v>0</v>
      </c>
      <c r="X27" s="84">
        <v>0</v>
      </c>
      <c r="Y27" s="84">
        <v>0</v>
      </c>
      <c r="Z27" s="84">
        <v>0</v>
      </c>
      <c r="AA27" s="84">
        <v>0</v>
      </c>
      <c r="AB27" s="84">
        <v>0</v>
      </c>
      <c r="AC27" s="84">
        <v>0</v>
      </c>
      <c r="AD27" s="84">
        <v>0</v>
      </c>
      <c r="AE27" s="84">
        <v>0</v>
      </c>
      <c r="AF27" s="95">
        <f t="shared" si="5"/>
        <v>0</v>
      </c>
      <c r="AG27" s="84">
        <v>0</v>
      </c>
      <c r="AH27" s="84">
        <v>0</v>
      </c>
      <c r="AI27" s="84">
        <v>0</v>
      </c>
      <c r="AJ27" s="84">
        <v>0</v>
      </c>
      <c r="AK27" s="84">
        <v>0</v>
      </c>
      <c r="AL27" s="84">
        <v>0</v>
      </c>
      <c r="AM27" s="84">
        <v>0</v>
      </c>
      <c r="AN27" s="84">
        <v>0</v>
      </c>
      <c r="AO27" s="84">
        <v>0</v>
      </c>
      <c r="AP27" s="84">
        <v>0</v>
      </c>
      <c r="AQ27" s="95">
        <f>SUM(AG27:AP27)</f>
        <v>0</v>
      </c>
      <c r="AR27" s="99">
        <f>AF27+AQ27</f>
        <v>0</v>
      </c>
      <c r="AS27" s="84">
        <v>0</v>
      </c>
      <c r="AT27" s="84">
        <v>0</v>
      </c>
      <c r="AU27" s="83">
        <v>0</v>
      </c>
    </row>
    <row r="28" spans="1:47" ht="50" customHeight="1" thickBot="1">
      <c r="A28" s="42"/>
      <c r="B28" s="63" t="s">
        <v>126</v>
      </c>
      <c r="C28" s="44" t="s">
        <v>85</v>
      </c>
      <c r="D28" s="45" t="s">
        <v>86</v>
      </c>
      <c r="E28" s="92"/>
      <c r="F28" s="46">
        <f t="shared" si="1"/>
        <v>0</v>
      </c>
      <c r="G28" s="47">
        <v>0</v>
      </c>
      <c r="H28" s="48">
        <v>3</v>
      </c>
      <c r="I28" s="100">
        <f t="shared" si="2"/>
        <v>0</v>
      </c>
      <c r="J28" s="85">
        <v>0</v>
      </c>
      <c r="K28" s="85">
        <v>0</v>
      </c>
      <c r="L28" s="49">
        <f t="shared" si="3"/>
        <v>0</v>
      </c>
      <c r="M28" s="85">
        <v>0</v>
      </c>
      <c r="N28" s="85">
        <v>0</v>
      </c>
      <c r="O28" s="85">
        <v>0</v>
      </c>
      <c r="P28" s="100">
        <f t="shared" si="0"/>
        <v>0</v>
      </c>
      <c r="Q28" s="85">
        <v>0</v>
      </c>
      <c r="R28" s="85">
        <v>0</v>
      </c>
      <c r="S28" s="85">
        <v>0</v>
      </c>
      <c r="T28" s="49">
        <f t="shared" si="4"/>
        <v>0</v>
      </c>
      <c r="U28" s="85">
        <v>0</v>
      </c>
      <c r="V28" s="85">
        <v>0</v>
      </c>
      <c r="W28" s="85">
        <v>0</v>
      </c>
      <c r="X28" s="85">
        <v>0</v>
      </c>
      <c r="Y28" s="85">
        <v>0</v>
      </c>
      <c r="Z28" s="85">
        <v>0</v>
      </c>
      <c r="AA28" s="85">
        <v>0</v>
      </c>
      <c r="AB28" s="85">
        <v>0</v>
      </c>
      <c r="AC28" s="85">
        <v>0</v>
      </c>
      <c r="AD28" s="85">
        <v>0</v>
      </c>
      <c r="AE28" s="85">
        <v>0</v>
      </c>
      <c r="AF28" s="96">
        <f t="shared" si="5"/>
        <v>0</v>
      </c>
      <c r="AG28" s="85">
        <v>0</v>
      </c>
      <c r="AH28" s="85">
        <v>0</v>
      </c>
      <c r="AI28" s="85">
        <v>0</v>
      </c>
      <c r="AJ28" s="85">
        <v>0</v>
      </c>
      <c r="AK28" s="85">
        <v>0</v>
      </c>
      <c r="AL28" s="85">
        <v>0</v>
      </c>
      <c r="AM28" s="85">
        <v>0</v>
      </c>
      <c r="AN28" s="85">
        <v>0</v>
      </c>
      <c r="AO28" s="85">
        <v>0</v>
      </c>
      <c r="AP28" s="85">
        <v>0</v>
      </c>
      <c r="AQ28" s="96">
        <f>SUM(AG28:AP28)</f>
        <v>0</v>
      </c>
      <c r="AR28" s="100">
        <f>AF28+AQ28</f>
        <v>0</v>
      </c>
      <c r="AS28" s="85">
        <v>0</v>
      </c>
      <c r="AT28" s="85">
        <v>0</v>
      </c>
      <c r="AU28" s="86">
        <v>0</v>
      </c>
    </row>
    <row r="29" spans="1:47" ht="50" customHeight="1" thickTop="1">
      <c r="A29" s="42"/>
      <c r="B29" s="62" t="s">
        <v>127</v>
      </c>
      <c r="C29" s="38" t="s">
        <v>87</v>
      </c>
      <c r="D29" s="53" t="s">
        <v>88</v>
      </c>
      <c r="E29" s="93"/>
      <c r="F29" s="54">
        <f t="shared" si="1"/>
        <v>0</v>
      </c>
      <c r="G29" s="55">
        <v>0</v>
      </c>
      <c r="H29" s="56">
        <v>2</v>
      </c>
      <c r="I29" s="101">
        <f t="shared" si="2"/>
        <v>0</v>
      </c>
      <c r="J29" s="87">
        <v>0</v>
      </c>
      <c r="K29" s="87">
        <v>0</v>
      </c>
      <c r="L29" s="57">
        <f t="shared" si="3"/>
        <v>0</v>
      </c>
      <c r="M29" s="87">
        <v>0</v>
      </c>
      <c r="N29" s="87">
        <v>0</v>
      </c>
      <c r="O29" s="87">
        <v>0</v>
      </c>
      <c r="P29" s="101">
        <f t="shared" si="0"/>
        <v>0</v>
      </c>
      <c r="Q29" s="87">
        <v>0</v>
      </c>
      <c r="R29" s="87">
        <v>0</v>
      </c>
      <c r="S29" s="87">
        <v>0</v>
      </c>
      <c r="T29" s="57">
        <f t="shared" si="4"/>
        <v>0</v>
      </c>
      <c r="U29" s="87">
        <v>0</v>
      </c>
      <c r="V29" s="87">
        <v>0</v>
      </c>
      <c r="W29" s="87">
        <v>0</v>
      </c>
      <c r="X29" s="87">
        <v>0</v>
      </c>
      <c r="Y29" s="87">
        <v>0</v>
      </c>
      <c r="Z29" s="87">
        <v>0</v>
      </c>
      <c r="AA29" s="87">
        <v>0</v>
      </c>
      <c r="AB29" s="87">
        <v>0</v>
      </c>
      <c r="AC29" s="87">
        <v>0</v>
      </c>
      <c r="AD29" s="87">
        <v>0</v>
      </c>
      <c r="AE29" s="87">
        <v>0</v>
      </c>
      <c r="AF29" s="97">
        <f t="shared" si="5"/>
        <v>0</v>
      </c>
      <c r="AG29" s="87">
        <v>0</v>
      </c>
      <c r="AH29" s="87">
        <v>0</v>
      </c>
      <c r="AI29" s="87">
        <v>0</v>
      </c>
      <c r="AJ29" s="87">
        <v>0</v>
      </c>
      <c r="AK29" s="87">
        <v>0</v>
      </c>
      <c r="AL29" s="87">
        <v>0</v>
      </c>
      <c r="AM29" s="87">
        <v>0</v>
      </c>
      <c r="AN29" s="87">
        <v>0</v>
      </c>
      <c r="AO29" s="87">
        <v>0</v>
      </c>
      <c r="AP29" s="87">
        <v>0</v>
      </c>
      <c r="AQ29" s="97">
        <f>SUM(AG29:AP29)</f>
        <v>0</v>
      </c>
      <c r="AR29" s="101">
        <f>AF29+AQ29</f>
        <v>0</v>
      </c>
      <c r="AS29" s="87">
        <v>0</v>
      </c>
      <c r="AT29" s="87">
        <v>0</v>
      </c>
      <c r="AU29" s="88">
        <v>0</v>
      </c>
    </row>
    <row r="30" spans="1:47" ht="50" customHeight="1">
      <c r="A30" s="42"/>
      <c r="B30" s="60" t="s">
        <v>122</v>
      </c>
      <c r="C30" s="32" t="s">
        <v>89</v>
      </c>
      <c r="D30" s="33" t="s">
        <v>90</v>
      </c>
      <c r="E30" s="91"/>
      <c r="F30" s="34">
        <f t="shared" si="1"/>
        <v>0</v>
      </c>
      <c r="G30" s="35">
        <v>0</v>
      </c>
      <c r="H30" s="36">
        <v>2</v>
      </c>
      <c r="I30" s="99">
        <f t="shared" si="2"/>
        <v>0</v>
      </c>
      <c r="J30" s="84">
        <v>0</v>
      </c>
      <c r="K30" s="84">
        <v>0</v>
      </c>
      <c r="L30" s="37">
        <f t="shared" si="3"/>
        <v>0</v>
      </c>
      <c r="M30" s="84">
        <v>0</v>
      </c>
      <c r="N30" s="84">
        <v>0</v>
      </c>
      <c r="O30" s="84">
        <v>0</v>
      </c>
      <c r="P30" s="99">
        <f t="shared" si="0"/>
        <v>0</v>
      </c>
      <c r="Q30" s="84">
        <v>0</v>
      </c>
      <c r="R30" s="84">
        <v>0</v>
      </c>
      <c r="S30" s="84">
        <v>0</v>
      </c>
      <c r="T30" s="37">
        <f t="shared" si="4"/>
        <v>0</v>
      </c>
      <c r="U30" s="84">
        <v>0</v>
      </c>
      <c r="V30" s="84">
        <v>0</v>
      </c>
      <c r="W30" s="84">
        <v>0</v>
      </c>
      <c r="X30" s="84">
        <v>0</v>
      </c>
      <c r="Y30" s="84">
        <v>0</v>
      </c>
      <c r="Z30" s="84">
        <v>0</v>
      </c>
      <c r="AA30" s="84">
        <v>0</v>
      </c>
      <c r="AB30" s="84">
        <v>0</v>
      </c>
      <c r="AC30" s="84">
        <v>0</v>
      </c>
      <c r="AD30" s="84">
        <v>0</v>
      </c>
      <c r="AE30" s="84">
        <v>0</v>
      </c>
      <c r="AF30" s="95">
        <f t="shared" si="5"/>
        <v>0</v>
      </c>
      <c r="AG30" s="84">
        <v>0</v>
      </c>
      <c r="AH30" s="84">
        <v>0</v>
      </c>
      <c r="AI30" s="84">
        <v>0</v>
      </c>
      <c r="AJ30" s="84">
        <v>0</v>
      </c>
      <c r="AK30" s="84">
        <v>0</v>
      </c>
      <c r="AL30" s="84">
        <v>0</v>
      </c>
      <c r="AM30" s="84">
        <v>0</v>
      </c>
      <c r="AN30" s="84">
        <v>0</v>
      </c>
      <c r="AO30" s="84">
        <v>0</v>
      </c>
      <c r="AP30" s="84">
        <v>0</v>
      </c>
      <c r="AQ30" s="95">
        <f>SUM(AG30:AP30)</f>
        <v>0</v>
      </c>
      <c r="AR30" s="99">
        <f>AF30+AQ30</f>
        <v>0</v>
      </c>
      <c r="AS30" s="84">
        <v>0</v>
      </c>
      <c r="AT30" s="84">
        <v>0</v>
      </c>
      <c r="AU30" s="83">
        <v>0</v>
      </c>
    </row>
    <row r="31" spans="1:47" ht="50" customHeight="1">
      <c r="A31" s="42"/>
      <c r="B31" s="60" t="s">
        <v>106</v>
      </c>
      <c r="C31" s="32" t="s">
        <v>91</v>
      </c>
      <c r="D31" s="33" t="s">
        <v>92</v>
      </c>
      <c r="E31" s="91"/>
      <c r="F31" s="34">
        <f t="shared" si="1"/>
        <v>0</v>
      </c>
      <c r="G31" s="35">
        <v>0</v>
      </c>
      <c r="H31" s="36">
        <v>2</v>
      </c>
      <c r="I31" s="99">
        <f t="shared" si="2"/>
        <v>0</v>
      </c>
      <c r="J31" s="84">
        <v>0</v>
      </c>
      <c r="K31" s="84">
        <v>0</v>
      </c>
      <c r="L31" s="37">
        <f t="shared" si="3"/>
        <v>0</v>
      </c>
      <c r="M31" s="84">
        <v>0</v>
      </c>
      <c r="N31" s="84">
        <v>0</v>
      </c>
      <c r="O31" s="84">
        <v>0</v>
      </c>
      <c r="P31" s="99">
        <f t="shared" si="0"/>
        <v>0</v>
      </c>
      <c r="Q31" s="84">
        <v>0</v>
      </c>
      <c r="R31" s="84">
        <v>0</v>
      </c>
      <c r="S31" s="84">
        <v>0</v>
      </c>
      <c r="T31" s="37">
        <f t="shared" si="4"/>
        <v>0</v>
      </c>
      <c r="U31" s="84">
        <v>0</v>
      </c>
      <c r="V31" s="84">
        <v>0</v>
      </c>
      <c r="W31" s="84">
        <v>0</v>
      </c>
      <c r="X31" s="84">
        <v>0</v>
      </c>
      <c r="Y31" s="84">
        <v>0</v>
      </c>
      <c r="Z31" s="84">
        <v>0</v>
      </c>
      <c r="AA31" s="84">
        <v>0</v>
      </c>
      <c r="AB31" s="84">
        <v>0</v>
      </c>
      <c r="AC31" s="84">
        <v>0</v>
      </c>
      <c r="AD31" s="84">
        <v>0</v>
      </c>
      <c r="AE31" s="84">
        <v>0</v>
      </c>
      <c r="AF31" s="95">
        <f t="shared" si="5"/>
        <v>0</v>
      </c>
      <c r="AG31" s="84">
        <v>0</v>
      </c>
      <c r="AH31" s="84">
        <v>0</v>
      </c>
      <c r="AI31" s="84">
        <v>0</v>
      </c>
      <c r="AJ31" s="84">
        <v>0</v>
      </c>
      <c r="AK31" s="84">
        <v>0</v>
      </c>
      <c r="AL31" s="84">
        <v>0</v>
      </c>
      <c r="AM31" s="84">
        <v>0</v>
      </c>
      <c r="AN31" s="84">
        <v>0</v>
      </c>
      <c r="AO31" s="84">
        <v>0</v>
      </c>
      <c r="AP31" s="84">
        <v>0</v>
      </c>
      <c r="AQ31" s="95">
        <f>SUM(AG31:AP31)</f>
        <v>0</v>
      </c>
      <c r="AR31" s="99">
        <f>AF31+AQ31</f>
        <v>0</v>
      </c>
      <c r="AS31" s="84">
        <v>0</v>
      </c>
      <c r="AT31" s="84">
        <v>0</v>
      </c>
      <c r="AU31" s="83">
        <v>0</v>
      </c>
    </row>
    <row r="32" spans="1:47" ht="50" customHeight="1">
      <c r="A32" s="42"/>
      <c r="B32" s="60" t="s">
        <v>107</v>
      </c>
      <c r="C32" s="50" t="s">
        <v>93</v>
      </c>
      <c r="D32" s="33" t="s">
        <v>86</v>
      </c>
      <c r="E32" s="91"/>
      <c r="F32" s="34">
        <f>E32/1.1</f>
        <v>0</v>
      </c>
      <c r="G32" s="35">
        <v>0</v>
      </c>
      <c r="H32" s="36">
        <v>0</v>
      </c>
      <c r="I32" s="99">
        <f>SUM(L32:O32)</f>
        <v>0</v>
      </c>
      <c r="J32" s="84">
        <v>0</v>
      </c>
      <c r="K32" s="84">
        <v>0</v>
      </c>
      <c r="L32" s="37">
        <f>J32-K32</f>
        <v>0</v>
      </c>
      <c r="M32" s="84">
        <v>0</v>
      </c>
      <c r="N32" s="84">
        <v>0</v>
      </c>
      <c r="O32" s="84">
        <v>0</v>
      </c>
      <c r="P32" s="99">
        <f t="shared" si="0"/>
        <v>0</v>
      </c>
      <c r="Q32" s="84">
        <v>0</v>
      </c>
      <c r="R32" s="84">
        <v>0</v>
      </c>
      <c r="S32" s="84">
        <v>0</v>
      </c>
      <c r="T32" s="37">
        <f>S32/1.1</f>
        <v>0</v>
      </c>
      <c r="U32" s="84">
        <v>0</v>
      </c>
      <c r="V32" s="84">
        <v>0</v>
      </c>
      <c r="W32" s="84">
        <v>0</v>
      </c>
      <c r="X32" s="84">
        <v>0</v>
      </c>
      <c r="Y32" s="84">
        <v>0</v>
      </c>
      <c r="Z32" s="84">
        <v>0</v>
      </c>
      <c r="AA32" s="84">
        <v>0</v>
      </c>
      <c r="AB32" s="84">
        <v>0</v>
      </c>
      <c r="AC32" s="84">
        <v>0</v>
      </c>
      <c r="AD32" s="84">
        <v>0</v>
      </c>
      <c r="AE32" s="84">
        <v>0</v>
      </c>
      <c r="AF32" s="95">
        <f t="shared" si="5"/>
        <v>0</v>
      </c>
      <c r="AG32" s="84">
        <v>0</v>
      </c>
      <c r="AH32" s="84">
        <v>0</v>
      </c>
      <c r="AI32" s="84">
        <v>0</v>
      </c>
      <c r="AJ32" s="84">
        <v>0</v>
      </c>
      <c r="AK32" s="84">
        <v>0</v>
      </c>
      <c r="AL32" s="84">
        <v>0</v>
      </c>
      <c r="AM32" s="84">
        <v>0</v>
      </c>
      <c r="AN32" s="84">
        <v>0</v>
      </c>
      <c r="AO32" s="84">
        <v>0</v>
      </c>
      <c r="AP32" s="84">
        <v>0</v>
      </c>
      <c r="AQ32" s="95">
        <f>SUM(AG32:AP32)</f>
        <v>0</v>
      </c>
      <c r="AR32" s="99">
        <f>AF32+AQ32</f>
        <v>0</v>
      </c>
      <c r="AS32" s="84">
        <v>0</v>
      </c>
      <c r="AT32" s="84">
        <v>0</v>
      </c>
      <c r="AU32" s="83">
        <v>0</v>
      </c>
    </row>
    <row r="33" spans="1:47" ht="50" customHeight="1" thickBot="1">
      <c r="A33" s="42"/>
      <c r="B33" s="63" t="s">
        <v>108</v>
      </c>
      <c r="C33" s="44" t="s">
        <v>94</v>
      </c>
      <c r="D33" s="45" t="s">
        <v>95</v>
      </c>
      <c r="E33" s="92"/>
      <c r="F33" s="46">
        <f>E33/1.1</f>
        <v>0</v>
      </c>
      <c r="G33" s="47">
        <v>0</v>
      </c>
      <c r="H33" s="48">
        <v>2</v>
      </c>
      <c r="I33" s="100">
        <f t="shared" ref="I33" si="6">SUM(L33:O33)</f>
        <v>0</v>
      </c>
      <c r="J33" s="85">
        <v>0</v>
      </c>
      <c r="K33" s="85">
        <v>0</v>
      </c>
      <c r="L33" s="49">
        <f>J33-K33</f>
        <v>0</v>
      </c>
      <c r="M33" s="85">
        <v>0</v>
      </c>
      <c r="N33" s="85">
        <v>0</v>
      </c>
      <c r="O33" s="85">
        <v>0</v>
      </c>
      <c r="P33" s="100">
        <f t="shared" si="0"/>
        <v>0</v>
      </c>
      <c r="Q33" s="85">
        <v>0</v>
      </c>
      <c r="R33" s="85">
        <v>0</v>
      </c>
      <c r="S33" s="85">
        <v>0</v>
      </c>
      <c r="T33" s="49">
        <f t="shared" ref="T33" si="7">S33/1.1</f>
        <v>0</v>
      </c>
      <c r="U33" s="85">
        <v>0</v>
      </c>
      <c r="V33" s="85">
        <v>0</v>
      </c>
      <c r="W33" s="85">
        <v>0</v>
      </c>
      <c r="X33" s="85">
        <v>0</v>
      </c>
      <c r="Y33" s="85">
        <v>0</v>
      </c>
      <c r="Z33" s="85">
        <v>0</v>
      </c>
      <c r="AA33" s="85">
        <v>0</v>
      </c>
      <c r="AB33" s="85">
        <v>0</v>
      </c>
      <c r="AC33" s="85">
        <v>0</v>
      </c>
      <c r="AD33" s="85">
        <v>0</v>
      </c>
      <c r="AE33" s="85">
        <v>0</v>
      </c>
      <c r="AF33" s="96">
        <f t="shared" si="5"/>
        <v>0</v>
      </c>
      <c r="AG33" s="85">
        <v>0</v>
      </c>
      <c r="AH33" s="85">
        <v>0</v>
      </c>
      <c r="AI33" s="85">
        <v>0</v>
      </c>
      <c r="AJ33" s="85">
        <v>0</v>
      </c>
      <c r="AK33" s="85">
        <v>0</v>
      </c>
      <c r="AL33" s="85">
        <v>0</v>
      </c>
      <c r="AM33" s="85">
        <v>0</v>
      </c>
      <c r="AN33" s="85">
        <v>0</v>
      </c>
      <c r="AO33" s="85">
        <v>0</v>
      </c>
      <c r="AP33" s="85">
        <v>0</v>
      </c>
      <c r="AQ33" s="96">
        <f t="shared" ref="AQ33" si="8">SUM(AG33:AP33)</f>
        <v>0</v>
      </c>
      <c r="AR33" s="100">
        <f t="shared" ref="AR33" si="9">AF33+AQ33</f>
        <v>0</v>
      </c>
      <c r="AS33" s="85">
        <v>0</v>
      </c>
      <c r="AT33" s="85">
        <v>0</v>
      </c>
      <c r="AU33" s="86">
        <v>0</v>
      </c>
    </row>
    <row r="34" spans="1:47" ht="50" customHeight="1" thickTop="1">
      <c r="A34" s="42"/>
      <c r="B34" s="62" t="s">
        <v>128</v>
      </c>
      <c r="C34" s="52" t="s">
        <v>96</v>
      </c>
      <c r="D34" s="53" t="s">
        <v>97</v>
      </c>
      <c r="E34" s="93"/>
      <c r="F34" s="54">
        <f t="shared" si="1"/>
        <v>0</v>
      </c>
      <c r="G34" s="55">
        <v>0</v>
      </c>
      <c r="H34" s="56">
        <v>2</v>
      </c>
      <c r="I34" s="101">
        <f t="shared" si="2"/>
        <v>0</v>
      </c>
      <c r="J34" s="87">
        <v>0</v>
      </c>
      <c r="K34" s="87">
        <v>0</v>
      </c>
      <c r="L34" s="57">
        <f t="shared" si="3"/>
        <v>0</v>
      </c>
      <c r="M34" s="87">
        <v>0</v>
      </c>
      <c r="N34" s="87">
        <v>0</v>
      </c>
      <c r="O34" s="87">
        <v>0</v>
      </c>
      <c r="P34" s="101">
        <f t="shared" si="0"/>
        <v>0</v>
      </c>
      <c r="Q34" s="87">
        <v>0</v>
      </c>
      <c r="R34" s="87">
        <v>0</v>
      </c>
      <c r="S34" s="87">
        <v>0</v>
      </c>
      <c r="T34" s="57">
        <f t="shared" si="4"/>
        <v>0</v>
      </c>
      <c r="U34" s="87">
        <v>0</v>
      </c>
      <c r="V34" s="87">
        <v>0</v>
      </c>
      <c r="W34" s="87">
        <v>0</v>
      </c>
      <c r="X34" s="87">
        <v>0</v>
      </c>
      <c r="Y34" s="87">
        <v>0</v>
      </c>
      <c r="Z34" s="87">
        <v>0</v>
      </c>
      <c r="AA34" s="87">
        <v>0</v>
      </c>
      <c r="AB34" s="87">
        <v>0</v>
      </c>
      <c r="AC34" s="87">
        <v>0</v>
      </c>
      <c r="AD34" s="87">
        <v>0</v>
      </c>
      <c r="AE34" s="87">
        <v>0</v>
      </c>
      <c r="AF34" s="97">
        <f t="shared" si="5"/>
        <v>0</v>
      </c>
      <c r="AG34" s="87">
        <v>0</v>
      </c>
      <c r="AH34" s="87">
        <v>0</v>
      </c>
      <c r="AI34" s="87">
        <v>0</v>
      </c>
      <c r="AJ34" s="87">
        <v>0</v>
      </c>
      <c r="AK34" s="87">
        <v>0</v>
      </c>
      <c r="AL34" s="87">
        <v>0</v>
      </c>
      <c r="AM34" s="87">
        <v>0</v>
      </c>
      <c r="AN34" s="87">
        <v>0</v>
      </c>
      <c r="AO34" s="87">
        <v>0</v>
      </c>
      <c r="AP34" s="87">
        <v>0</v>
      </c>
      <c r="AQ34" s="97">
        <f>SUM(AG34:AP34)</f>
        <v>0</v>
      </c>
      <c r="AR34" s="101">
        <f>AF34+AQ34</f>
        <v>0</v>
      </c>
      <c r="AS34" s="87">
        <v>0</v>
      </c>
      <c r="AT34" s="87">
        <v>0</v>
      </c>
      <c r="AU34" s="88">
        <v>0</v>
      </c>
    </row>
    <row r="35" spans="1:47" ht="50" customHeight="1" thickBot="1">
      <c r="A35" s="75" t="s">
        <v>48</v>
      </c>
      <c r="B35" s="76" t="s">
        <v>105</v>
      </c>
      <c r="C35" s="77" t="s">
        <v>98</v>
      </c>
      <c r="D35" s="78" t="s">
        <v>99</v>
      </c>
      <c r="E35" s="94"/>
      <c r="F35" s="79">
        <f t="shared" si="1"/>
        <v>0</v>
      </c>
      <c r="G35" s="80">
        <v>0</v>
      </c>
      <c r="H35" s="81">
        <v>2</v>
      </c>
      <c r="I35" s="102">
        <f t="shared" si="2"/>
        <v>0</v>
      </c>
      <c r="J35" s="89">
        <v>0</v>
      </c>
      <c r="K35" s="89">
        <v>0</v>
      </c>
      <c r="L35" s="82">
        <f t="shared" si="3"/>
        <v>0</v>
      </c>
      <c r="M35" s="89">
        <v>0</v>
      </c>
      <c r="N35" s="89">
        <v>0</v>
      </c>
      <c r="O35" s="89">
        <v>0</v>
      </c>
      <c r="P35" s="102">
        <f>SUM(Q35:U35)</f>
        <v>0</v>
      </c>
      <c r="Q35" s="89">
        <v>0</v>
      </c>
      <c r="R35" s="89">
        <v>0</v>
      </c>
      <c r="S35" s="89">
        <v>0</v>
      </c>
      <c r="T35" s="82">
        <f t="shared" si="4"/>
        <v>0</v>
      </c>
      <c r="U35" s="89">
        <v>0</v>
      </c>
      <c r="V35" s="89">
        <v>0</v>
      </c>
      <c r="W35" s="89">
        <v>0</v>
      </c>
      <c r="X35" s="89">
        <v>0</v>
      </c>
      <c r="Y35" s="89">
        <v>0</v>
      </c>
      <c r="Z35" s="89">
        <v>0</v>
      </c>
      <c r="AA35" s="89">
        <v>0</v>
      </c>
      <c r="AB35" s="89">
        <v>0</v>
      </c>
      <c r="AC35" s="89">
        <v>0</v>
      </c>
      <c r="AD35" s="89">
        <v>0</v>
      </c>
      <c r="AE35" s="89">
        <v>0</v>
      </c>
      <c r="AF35" s="98">
        <f t="shared" si="5"/>
        <v>0</v>
      </c>
      <c r="AG35" s="89">
        <v>0</v>
      </c>
      <c r="AH35" s="89">
        <v>0</v>
      </c>
      <c r="AI35" s="89">
        <v>0</v>
      </c>
      <c r="AJ35" s="89">
        <v>0</v>
      </c>
      <c r="AK35" s="89">
        <v>0</v>
      </c>
      <c r="AL35" s="89">
        <v>0</v>
      </c>
      <c r="AM35" s="89">
        <v>0</v>
      </c>
      <c r="AN35" s="89">
        <v>0</v>
      </c>
      <c r="AO35" s="89">
        <v>0</v>
      </c>
      <c r="AP35" s="89">
        <v>0</v>
      </c>
      <c r="AQ35" s="98">
        <f>SUM(AG35:AP35)</f>
        <v>0</v>
      </c>
      <c r="AR35" s="102">
        <f>AF35+AQ35</f>
        <v>0</v>
      </c>
      <c r="AS35" s="89">
        <v>0</v>
      </c>
      <c r="AT35" s="89">
        <v>0</v>
      </c>
      <c r="AU35" s="90">
        <v>0</v>
      </c>
    </row>
  </sheetData>
  <mergeCells count="33">
    <mergeCell ref="AU6:AU8"/>
    <mergeCell ref="AT6:AT8"/>
    <mergeCell ref="T6:T8"/>
    <mergeCell ref="U6:U8"/>
    <mergeCell ref="AF7:AF8"/>
    <mergeCell ref="AQ7:AQ8"/>
    <mergeCell ref="AR7:AR8"/>
    <mergeCell ref="AS6:AS8"/>
    <mergeCell ref="N5:N8"/>
    <mergeCell ref="O5:O8"/>
    <mergeCell ref="P6:P8"/>
    <mergeCell ref="Q6:Q8"/>
    <mergeCell ref="R6:R8"/>
    <mergeCell ref="S6:S8"/>
    <mergeCell ref="A9:A34"/>
    <mergeCell ref="A4:A8"/>
    <mergeCell ref="B7:C8"/>
    <mergeCell ref="D6:D8"/>
    <mergeCell ref="E4:E8"/>
    <mergeCell ref="F4:F8"/>
    <mergeCell ref="H4:H8"/>
    <mergeCell ref="I5:I8"/>
    <mergeCell ref="P5:AU5"/>
    <mergeCell ref="V6:AR6"/>
    <mergeCell ref="J5:J8"/>
    <mergeCell ref="K5:K8"/>
    <mergeCell ref="L5:L8"/>
    <mergeCell ref="M5:M8"/>
    <mergeCell ref="B1:AU1"/>
    <mergeCell ref="B4:D5"/>
    <mergeCell ref="G4:G7"/>
    <mergeCell ref="I4:O4"/>
    <mergeCell ref="P4:AU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sangmosoft</dc:creator>
  <cp:lastModifiedBy>sangmosoft</cp:lastModifiedBy>
  <dcterms:created xsi:type="dcterms:W3CDTF">2023-02-16T06:02:17Z</dcterms:created>
  <dcterms:modified xsi:type="dcterms:W3CDTF">2023-02-16T06:49:33Z</dcterms:modified>
</cp:coreProperties>
</file>