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4455" windowHeight="4620"/>
  </bookViews>
  <sheets>
    <sheet name="K-C" sheetId="1" r:id="rId1"/>
    <sheet name="K-O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N4" i="2"/>
  <c r="M4"/>
  <c r="P15"/>
  <c r="Q13"/>
  <c r="R5" i="1"/>
</calcChain>
</file>

<file path=xl/sharedStrings.xml><?xml version="1.0" encoding="utf-8"?>
<sst xmlns="http://schemas.openxmlformats.org/spreadsheetml/2006/main" count="59" uniqueCount="54">
  <si>
    <t>ID</t>
  </si>
  <si>
    <t>Nom</t>
  </si>
  <si>
    <t>Prenom</t>
  </si>
  <si>
    <t>Tel</t>
  </si>
  <si>
    <t xml:space="preserve">N° d'enregistrement </t>
  </si>
  <si>
    <t>Date d'arrive</t>
  </si>
  <si>
    <t>Album Diamant</t>
  </si>
  <si>
    <t>Album Or</t>
  </si>
  <si>
    <t>Album Argent</t>
  </si>
  <si>
    <t>Autres</t>
  </si>
  <si>
    <t>Nature Modèles</t>
  </si>
  <si>
    <t xml:space="preserve"> Diamant</t>
  </si>
  <si>
    <t xml:space="preserve"> Or</t>
  </si>
  <si>
    <t>Argent</t>
  </si>
  <si>
    <t>à discuter</t>
  </si>
  <si>
    <t>SACKO</t>
  </si>
  <si>
    <t>Idriss</t>
  </si>
  <si>
    <t>SEXE</t>
  </si>
  <si>
    <t>M</t>
  </si>
  <si>
    <t>X</t>
  </si>
  <si>
    <t>Payement</t>
  </si>
  <si>
    <t>Avance</t>
  </si>
  <si>
    <t>Totale</t>
  </si>
  <si>
    <t>Rien payé</t>
  </si>
  <si>
    <t>Restant</t>
  </si>
  <si>
    <t>La gestion interne de l'entreprise (la relation entre  kalaliso et le client)</t>
  </si>
  <si>
    <t>Normal</t>
  </si>
  <si>
    <t>Urgent</t>
  </si>
  <si>
    <t>ID CLIENT</t>
  </si>
  <si>
    <t>SECRETARIAT KALALISO</t>
  </si>
  <si>
    <t xml:space="preserve">Prix(FCFA) </t>
  </si>
  <si>
    <t>La gestion interne de l'entreprise (la relation entre  kalaliso et l'Ouvrier)</t>
  </si>
  <si>
    <t>ID Ouvrier</t>
  </si>
  <si>
    <t>Permanent</t>
  </si>
  <si>
    <t>Temporaire</t>
  </si>
  <si>
    <t>Volontaire</t>
  </si>
  <si>
    <t>Depenses</t>
  </si>
  <si>
    <t>Statut</t>
  </si>
  <si>
    <t xml:space="preserve">Non </t>
  </si>
  <si>
    <t>Qualification</t>
  </si>
  <si>
    <t>Traore</t>
  </si>
  <si>
    <t>Moussa</t>
  </si>
  <si>
    <t>Brodeur 20U</t>
  </si>
  <si>
    <t>x</t>
  </si>
  <si>
    <t>Frais Matériels</t>
  </si>
  <si>
    <t xml:space="preserve">tailleur simple </t>
  </si>
  <si>
    <t>tailleur brodeur</t>
  </si>
  <si>
    <t>3 fils de broderie à 750, 50cm de tissus satin, 1m de colle double, [ tout à 1500 F]</t>
  </si>
  <si>
    <t>Frais secretaire</t>
  </si>
  <si>
    <t>0,02%du prix</t>
  </si>
  <si>
    <t>Depenses total</t>
  </si>
  <si>
    <t>Recettes Global Unitaire</t>
  </si>
  <si>
    <t>0001.</t>
  </si>
  <si>
    <t>Rendez De Vous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</si>
</sst>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"/>
  <sheetViews>
    <sheetView tabSelected="1" topLeftCell="G1" workbookViewId="0">
      <selection activeCell="Q11" sqref="Q11"/>
    </sheetView>
  </sheetViews>
  <sheetFormatPr baseColWidth="10" defaultRowHeight="15"/>
  <cols>
    <col min="1" max="1" width="8.7109375" customWidth="1"/>
    <col min="6" max="6" width="13.140625" customWidth="1"/>
    <col min="7" max="7" width="15.140625" customWidth="1"/>
    <col min="8" max="8" width="14.140625" customWidth="1"/>
    <col min="9" max="9" width="13.5703125" customWidth="1"/>
    <col min="10" max="10" width="13.140625" customWidth="1"/>
    <col min="11" max="11" width="17.28515625" customWidth="1"/>
    <col min="12" max="12" width="16.42578125" customWidth="1"/>
    <col min="13" max="14" width="13.140625" customWidth="1"/>
  </cols>
  <sheetData>
    <row r="1" spans="1:20" ht="25.5" customHeight="1" thickBot="1">
      <c r="A1" s="15"/>
      <c r="B1" s="16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28.5" customHeight="1" thickBot="1">
      <c r="A2" s="32" t="s">
        <v>4</v>
      </c>
      <c r="B2" s="16" t="s">
        <v>28</v>
      </c>
      <c r="C2" s="16"/>
      <c r="D2" s="16"/>
      <c r="E2" s="16"/>
      <c r="F2" s="17" t="s">
        <v>29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15.75" thickBot="1">
      <c r="A3" s="33"/>
      <c r="B3" s="18" t="s">
        <v>0</v>
      </c>
      <c r="C3" s="18"/>
      <c r="D3" s="18"/>
      <c r="E3" s="18"/>
      <c r="F3" s="29" t="s">
        <v>5</v>
      </c>
      <c r="G3" s="19" t="s">
        <v>10</v>
      </c>
      <c r="H3" s="19"/>
      <c r="I3" s="19"/>
      <c r="J3" s="19"/>
      <c r="K3" s="19" t="s">
        <v>30</v>
      </c>
      <c r="L3" s="19"/>
      <c r="M3" s="19"/>
      <c r="N3" s="19"/>
      <c r="O3" s="19" t="s">
        <v>20</v>
      </c>
      <c r="P3" s="19"/>
      <c r="Q3" s="19"/>
      <c r="R3" s="19"/>
      <c r="S3" s="35" t="s">
        <v>53</v>
      </c>
      <c r="T3" s="35"/>
    </row>
    <row r="4" spans="1:20" ht="15.75" thickBot="1">
      <c r="A4" s="33"/>
      <c r="B4" s="20" t="s">
        <v>1</v>
      </c>
      <c r="C4" s="20" t="s">
        <v>2</v>
      </c>
      <c r="D4" s="20" t="s">
        <v>3</v>
      </c>
      <c r="E4" s="18" t="s">
        <v>17</v>
      </c>
      <c r="F4" s="30"/>
      <c r="G4" s="21" t="s">
        <v>6</v>
      </c>
      <c r="H4" s="21" t="s">
        <v>7</v>
      </c>
      <c r="I4" s="21" t="s">
        <v>8</v>
      </c>
      <c r="J4" s="21" t="s">
        <v>9</v>
      </c>
      <c r="K4" s="21" t="s">
        <v>11</v>
      </c>
      <c r="L4" s="21" t="s">
        <v>12</v>
      </c>
      <c r="M4" s="21" t="s">
        <v>13</v>
      </c>
      <c r="N4" s="21" t="s">
        <v>9</v>
      </c>
      <c r="O4" s="21" t="s">
        <v>21</v>
      </c>
      <c r="P4" s="21" t="s">
        <v>22</v>
      </c>
      <c r="Q4" s="21" t="s">
        <v>23</v>
      </c>
      <c r="R4" s="21" t="s">
        <v>24</v>
      </c>
      <c r="S4" s="22" t="s">
        <v>26</v>
      </c>
      <c r="T4" s="21" t="s">
        <v>27</v>
      </c>
    </row>
    <row r="5" spans="1:20" ht="15.75" thickBot="1">
      <c r="A5" s="34"/>
      <c r="B5" s="20"/>
      <c r="C5" s="20"/>
      <c r="D5" s="20"/>
      <c r="E5" s="18"/>
      <c r="F5" s="31"/>
      <c r="G5" s="27" t="s">
        <v>19</v>
      </c>
      <c r="H5" s="25"/>
      <c r="I5" s="25"/>
      <c r="J5" s="25"/>
      <c r="K5" s="15">
        <v>15000</v>
      </c>
      <c r="L5" s="15">
        <v>12500</v>
      </c>
      <c r="M5" s="15">
        <v>10000</v>
      </c>
      <c r="N5" s="15" t="s">
        <v>14</v>
      </c>
      <c r="O5" s="15">
        <v>6000</v>
      </c>
      <c r="P5" s="15"/>
      <c r="Q5" s="15"/>
      <c r="R5" s="15">
        <f>+K6-O5</f>
        <v>9000</v>
      </c>
      <c r="S5" s="23">
        <v>42926</v>
      </c>
      <c r="T5" s="15"/>
    </row>
    <row r="6" spans="1:20" ht="15.75" thickBot="1">
      <c r="A6" s="15" t="s">
        <v>52</v>
      </c>
      <c r="B6" s="15" t="s">
        <v>15</v>
      </c>
      <c r="C6" s="15" t="s">
        <v>16</v>
      </c>
      <c r="D6" s="15">
        <v>76653565</v>
      </c>
      <c r="E6" s="24" t="s">
        <v>18</v>
      </c>
      <c r="F6" s="23">
        <v>42919</v>
      </c>
      <c r="G6" s="28"/>
      <c r="H6" s="26"/>
      <c r="I6" s="26"/>
      <c r="J6" s="26"/>
      <c r="K6" s="15">
        <v>15000</v>
      </c>
      <c r="L6" s="15"/>
      <c r="M6" s="15"/>
      <c r="N6" s="15"/>
      <c r="O6" s="15"/>
      <c r="P6" s="15"/>
      <c r="Q6" s="15"/>
      <c r="R6" s="15"/>
      <c r="S6" s="15"/>
      <c r="T6" s="15"/>
    </row>
  </sheetData>
  <mergeCells count="18">
    <mergeCell ref="F3:F5"/>
    <mergeCell ref="A2:A5"/>
    <mergeCell ref="B4:B5"/>
    <mergeCell ref="C4:C5"/>
    <mergeCell ref="D4:D5"/>
    <mergeCell ref="E4:E5"/>
    <mergeCell ref="O3:R3"/>
    <mergeCell ref="G5:G6"/>
    <mergeCell ref="H5:H6"/>
    <mergeCell ref="I5:I6"/>
    <mergeCell ref="J5:J6"/>
    <mergeCell ref="B1:T1"/>
    <mergeCell ref="B3:E3"/>
    <mergeCell ref="B2:E2"/>
    <mergeCell ref="G3:J3"/>
    <mergeCell ref="K3:N3"/>
    <mergeCell ref="S3:T3"/>
    <mergeCell ref="F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topLeftCell="D1" workbookViewId="0">
      <selection activeCell="I6" sqref="I6"/>
    </sheetView>
  </sheetViews>
  <sheetFormatPr baseColWidth="10" defaultRowHeight="15"/>
  <cols>
    <col min="2" max="4" width="12.28515625" customWidth="1"/>
    <col min="5" max="5" width="13.7109375" customWidth="1"/>
    <col min="6" max="6" width="14.42578125" customWidth="1"/>
    <col min="7" max="7" width="12.28515625" customWidth="1"/>
    <col min="8" max="8" width="13.42578125" customWidth="1"/>
    <col min="9" max="9" width="22.7109375" customWidth="1"/>
    <col min="10" max="10" width="15.85546875" customWidth="1"/>
    <col min="11" max="11" width="15.28515625" customWidth="1"/>
    <col min="12" max="12" width="16" customWidth="1"/>
    <col min="13" max="13" width="18.7109375" customWidth="1"/>
    <col min="14" max="14" width="30.42578125" customWidth="1"/>
  </cols>
  <sheetData>
    <row r="1" spans="1:23" ht="38.25" customHeight="1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3" ht="28.5">
      <c r="A2" s="6" t="s">
        <v>4</v>
      </c>
      <c r="B2" s="2" t="s">
        <v>32</v>
      </c>
      <c r="C2" s="2"/>
      <c r="D2" s="2"/>
      <c r="E2" s="2"/>
      <c r="F2" s="2"/>
      <c r="G2" s="2"/>
      <c r="H2" s="2"/>
      <c r="I2" s="8" t="s">
        <v>29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8.75">
      <c r="B3" s="5" t="s">
        <v>38</v>
      </c>
      <c r="C3" s="5" t="s">
        <v>2</v>
      </c>
      <c r="D3" s="5" t="s">
        <v>3</v>
      </c>
      <c r="E3" s="5" t="s">
        <v>39</v>
      </c>
      <c r="F3" s="3" t="s">
        <v>37</v>
      </c>
      <c r="G3" s="3"/>
      <c r="H3" s="3"/>
      <c r="I3" s="1" t="s">
        <v>36</v>
      </c>
      <c r="J3" s="1"/>
      <c r="K3" s="1"/>
      <c r="L3" s="1"/>
      <c r="M3" s="10" t="s">
        <v>50</v>
      </c>
      <c r="N3" s="11" t="s">
        <v>51</v>
      </c>
    </row>
    <row r="4" spans="1:23">
      <c r="B4" s="5"/>
      <c r="C4" s="5"/>
      <c r="D4" s="5"/>
      <c r="E4" s="5"/>
      <c r="F4" s="12" t="s">
        <v>33</v>
      </c>
      <c r="G4" s="12" t="s">
        <v>34</v>
      </c>
      <c r="H4" s="12" t="s">
        <v>35</v>
      </c>
      <c r="I4" s="12" t="s">
        <v>44</v>
      </c>
      <c r="J4" s="12" t="s">
        <v>45</v>
      </c>
      <c r="K4" s="12" t="s">
        <v>46</v>
      </c>
      <c r="L4" s="12" t="s">
        <v>48</v>
      </c>
      <c r="M4" s="14">
        <f>+I6+J6+K6+L6</f>
        <v>6800</v>
      </c>
      <c r="N4" s="14">
        <f>15000-M4</f>
        <v>8200</v>
      </c>
    </row>
    <row r="5" spans="1:23" ht="60">
      <c r="B5" s="4" t="s">
        <v>40</v>
      </c>
      <c r="C5" s="4" t="s">
        <v>41</v>
      </c>
      <c r="D5" s="4">
        <v>78252625</v>
      </c>
      <c r="E5" s="4" t="s">
        <v>42</v>
      </c>
      <c r="G5" s="13" t="s">
        <v>43</v>
      </c>
      <c r="I5" s="9" t="s">
        <v>47</v>
      </c>
      <c r="J5">
        <v>2500</v>
      </c>
      <c r="K5">
        <v>3000</v>
      </c>
      <c r="L5" t="s">
        <v>49</v>
      </c>
      <c r="M5" s="14"/>
      <c r="N5" s="14"/>
    </row>
    <row r="6" spans="1:23">
      <c r="I6">
        <v>1500</v>
      </c>
      <c r="J6">
        <v>2500</v>
      </c>
      <c r="K6">
        <v>2500</v>
      </c>
      <c r="L6">
        <v>300</v>
      </c>
      <c r="M6" s="14"/>
      <c r="N6" s="14"/>
    </row>
    <row r="13" spans="1:23">
      <c r="Q13">
        <f>200/100</f>
        <v>2</v>
      </c>
    </row>
    <row r="15" spans="1:23">
      <c r="P15">
        <f>15000*2/100</f>
        <v>300</v>
      </c>
    </row>
  </sheetData>
  <mergeCells count="11">
    <mergeCell ref="N4:N6"/>
    <mergeCell ref="M4:M6"/>
    <mergeCell ref="A1:V1"/>
    <mergeCell ref="B2:H2"/>
    <mergeCell ref="I2:W2"/>
    <mergeCell ref="I3:L3"/>
    <mergeCell ref="F3:H3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K-C</vt:lpstr>
      <vt:lpstr>K-O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</dc:creator>
  <cp:lastModifiedBy>wass</cp:lastModifiedBy>
  <dcterms:created xsi:type="dcterms:W3CDTF">2017-07-03T15:58:54Z</dcterms:created>
  <dcterms:modified xsi:type="dcterms:W3CDTF">2017-07-03T17:10:22Z</dcterms:modified>
</cp:coreProperties>
</file>