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_Release\Demo_S012_Vonline\"/>
    </mc:Choice>
  </mc:AlternateContent>
  <xr:revisionPtr revIDLastSave="0" documentId="13_ncr:1_{49811784-CF91-426C-A44C-1D2EE2839472}" xr6:coauthVersionLast="47" xr6:coauthVersionMax="47" xr10:uidLastSave="{00000000-0000-0000-0000-000000000000}"/>
  <bookViews>
    <workbookView xWindow="-120" yWindow="-120" windowWidth="29040" windowHeight="157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E23" i="20"/>
  <c r="E11" i="20" s="1"/>
  <c r="F23" i="20"/>
  <c r="E12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<sst xmlns="http://schemas.openxmlformats.org/spreadsheetml/2006/main" count="169" uniqueCount="106">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</sst>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2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0" fillId="7" borderId="0" xfId="0" applyFill="1"/>
    <xf numFmtId="0" fontId="5" fillId="0" borderId="0" xfId="0" applyFont="1"/>
    <xf numFmtId="2" fontId="5" fillId="0" borderId="0" xfId="2" applyNumberFormat="1"/>
    <xf numFmtId="0" fontId="5" fillId="8" borderId="1" xfId="0" applyFont="1" applyFill="1" applyBorder="1"/>
    <xf numFmtId="0" fontId="8" fillId="5" borderId="0" xfId="3" applyFont="1" applyFill="1"/>
    <xf numFmtId="0" fontId="9" fillId="5" borderId="0" xfId="3" applyFont="1" applyFill="1"/>
    <xf numFmtId="0" fontId="5" fillId="0" borderId="0" xfId="3"/>
    <xf numFmtId="0" fontId="4" fillId="0" borderId="0" xfId="2" applyFont="1" applyAlignment="1">
      <alignment horizontal="right"/>
    </xf>
    <xf numFmtId="0" fontId="10" fillId="4" borderId="3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/>
    </xf>
    <xf numFmtId="0" fontId="10" fillId="4" borderId="5" xfId="2" applyFont="1" applyFill="1" applyBorder="1" applyAlignment="1">
      <alignment horizontal="center"/>
    </xf>
    <xf numFmtId="0" fontId="10" fillId="4" borderId="6" xfId="2" applyFont="1" applyFill="1" applyBorder="1" applyAlignment="1">
      <alignment horizontal="center"/>
    </xf>
    <xf numFmtId="0" fontId="10" fillId="9" borderId="7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 wrapText="1"/>
    </xf>
    <xf numFmtId="0" fontId="10" fillId="4" borderId="5" xfId="2" applyFont="1" applyFill="1" applyBorder="1" applyAlignment="1">
      <alignment horizontal="center" wrapText="1"/>
    </xf>
    <xf numFmtId="0" fontId="10" fillId="4" borderId="6" xfId="2" applyFont="1" applyFill="1" applyBorder="1" applyAlignment="1">
      <alignment horizontal="center" wrapText="1"/>
    </xf>
    <xf numFmtId="165" fontId="11" fillId="4" borderId="2" xfId="2" applyNumberFormat="1" applyFont="1" applyFill="1" applyBorder="1" applyAlignment="1">
      <alignment horizontal="center"/>
    </xf>
    <xf numFmtId="165" fontId="11" fillId="4" borderId="8" xfId="2" applyNumberFormat="1" applyFont="1" applyFill="1" applyBorder="1" applyAlignment="1">
      <alignment horizontal="center"/>
    </xf>
    <xf numFmtId="165" fontId="11" fillId="4" borderId="9" xfId="2" applyNumberFormat="1" applyFont="1" applyFill="1" applyBorder="1" applyAlignment="1">
      <alignment horizontal="center"/>
    </xf>
    <xf numFmtId="165" fontId="5" fillId="0" borderId="0" xfId="2" applyNumberFormat="1"/>
    <xf numFmtId="0" fontId="11" fillId="0" borderId="0" xfId="2" applyFont="1"/>
    <xf numFmtId="0" fontId="10" fillId="0" borderId="0" xfId="2" applyFont="1"/>
    <xf numFmtId="0" fontId="10" fillId="4" borderId="3" xfId="2" applyFont="1" applyFill="1" applyBorder="1" applyAlignment="1">
      <alignment horizontal="left"/>
    </xf>
    <xf numFmtId="0" fontId="10" fillId="4" borderId="9" xfId="2" quotePrefix="1" applyFont="1" applyFill="1" applyBorder="1" applyAlignment="1">
      <alignment horizontal="center"/>
    </xf>
    <xf numFmtId="0" fontId="10" fillId="4" borderId="9" xfId="2" applyFont="1" applyFill="1" applyBorder="1" applyAlignment="1">
      <alignment horizontal="center"/>
    </xf>
    <xf numFmtId="0" fontId="10" fillId="0" borderId="10" xfId="2" quotePrefix="1" applyFont="1" applyBorder="1" applyAlignment="1">
      <alignment horizontal="center"/>
    </xf>
    <xf numFmtId="0" fontId="10" fillId="4" borderId="11" xfId="2" applyFont="1" applyFill="1" applyBorder="1" applyAlignment="1">
      <alignment horizontal="left"/>
    </xf>
    <xf numFmtId="0" fontId="10" fillId="4" borderId="0" xfId="2" applyFont="1" applyFill="1" applyAlignment="1">
      <alignment horizontal="center"/>
    </xf>
    <xf numFmtId="0" fontId="11" fillId="4" borderId="7" xfId="2" applyFont="1" applyFill="1" applyBorder="1" applyAlignment="1">
      <alignment horizontal="center"/>
    </xf>
    <xf numFmtId="2" fontId="11" fillId="4" borderId="10" xfId="2" applyNumberFormat="1" applyFont="1" applyFill="1" applyBorder="1" applyAlignment="1">
      <alignment horizontal="center"/>
    </xf>
    <xf numFmtId="0" fontId="11" fillId="0" borderId="10" xfId="2" quotePrefix="1" applyFont="1" applyBorder="1" applyAlignment="1">
      <alignment horizontal="center"/>
    </xf>
    <xf numFmtId="0" fontId="10" fillId="4" borderId="12" xfId="2" applyFont="1" applyFill="1" applyBorder="1" applyAlignment="1">
      <alignment horizontal="left"/>
    </xf>
    <xf numFmtId="0" fontId="10" fillId="4" borderId="13" xfId="2" applyFont="1" applyFill="1" applyBorder="1" applyAlignment="1">
      <alignment horizontal="center"/>
    </xf>
    <xf numFmtId="0" fontId="11" fillId="4" borderId="12" xfId="2" applyFont="1" applyFill="1" applyBorder="1" applyAlignment="1">
      <alignment horizontal="center"/>
    </xf>
    <xf numFmtId="2" fontId="11" fillId="4" borderId="14" xfId="2" applyNumberFormat="1" applyFont="1" applyFill="1" applyBorder="1" applyAlignment="1">
      <alignment horizontal="center"/>
    </xf>
    <xf numFmtId="1" fontId="11" fillId="0" borderId="0" xfId="2" applyNumberFormat="1" applyFont="1" applyAlignment="1">
      <alignment horizontal="center"/>
    </xf>
    <xf numFmtId="2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2" fontId="11" fillId="0" borderId="0" xfId="2" applyNumberFormat="1" applyFont="1" applyAlignment="1">
      <alignment horizontal="right"/>
    </xf>
    <xf numFmtId="0" fontId="10" fillId="0" borderId="15" xfId="2" applyFont="1" applyBorder="1"/>
    <xf numFmtId="0" fontId="10" fillId="4" borderId="2" xfId="2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4" borderId="10" xfId="2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/>
    </xf>
    <xf numFmtId="0" fontId="11" fillId="4" borderId="6" xfId="2" applyFont="1" applyFill="1" applyBorder="1" applyAlignment="1">
      <alignment horizontal="center"/>
    </xf>
    <xf numFmtId="0" fontId="10" fillId="4" borderId="14" xfId="2" applyFont="1" applyFill="1" applyBorder="1" applyAlignment="1">
      <alignment horizontal="center"/>
    </xf>
    <xf numFmtId="0" fontId="11" fillId="4" borderId="14" xfId="2" applyFont="1" applyFill="1" applyBorder="1" applyAlignment="1">
      <alignment horizontal="center"/>
    </xf>
    <xf numFmtId="0" fontId="11" fillId="4" borderId="15" xfId="2" applyFont="1" applyFill="1" applyBorder="1" applyAlignment="1">
      <alignment horizontal="center"/>
    </xf>
    <xf numFmtId="0" fontId="5" fillId="3" borderId="0" xfId="0" applyFont="1" applyFill="1"/>
    <xf numFmtId="0" fontId="0" fillId="6" borderId="2" xfId="0" applyFill="1" applyBorder="1"/>
    <xf numFmtId="0" fontId="0" fillId="6" borderId="8" xfId="0" applyFill="1" applyBorder="1"/>
    <xf numFmtId="0" fontId="0" fillId="6" borderId="9" xfId="0" applyFill="1" applyBorder="1"/>
    <xf numFmtId="0" fontId="5" fillId="10" borderId="1" xfId="0" applyFont="1" applyFill="1" applyBorder="1"/>
    <xf numFmtId="0" fontId="5" fillId="11" borderId="1" xfId="0" applyFont="1" applyFill="1" applyBorder="1"/>
    <xf numFmtId="2" fontId="0" fillId="0" borderId="0" xfId="0" applyNumberFormat="1"/>
    <xf numFmtId="166" fontId="0" fillId="0" borderId="0" xfId="0" applyNumberFormat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0</xdr:rowOff>
    </xdr:from>
    <xdr:to>
      <xdr:col>19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2" t="s">
        <v>35</v>
      </c>
      <c r="C5" s="4" t="s">
        <v>35</v>
      </c>
      <c r="H5" t="s">
        <v>56</v>
      </c>
      <c r="J5" t="s">
        <v>62</v>
      </c>
    </row>
    <row r="6" spans="2:10" x14ac:dyDescent="0.2">
      <c r="B6" s="12" t="s">
        <v>64</v>
      </c>
      <c r="C6" s="59" t="s">
        <v>64</v>
      </c>
      <c r="H6" t="s">
        <v>61</v>
      </c>
      <c r="J6" t="s">
        <v>63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22</v>
      </c>
    </row>
    <row r="4" spans="2:4" x14ac:dyDescent="0.2">
      <c r="B4">
        <v>2005</v>
      </c>
    </row>
    <row r="7" spans="2:4" x14ac:dyDescent="0.2">
      <c r="B7" t="s">
        <v>23</v>
      </c>
    </row>
    <row r="8" spans="2:4" x14ac:dyDescent="0.2">
      <c r="B8" t="s">
        <v>70</v>
      </c>
    </row>
    <row r="11" spans="2:4" x14ac:dyDescent="0.2">
      <c r="B11" t="s">
        <v>6</v>
      </c>
    </row>
    <row r="12" spans="2:4" x14ac:dyDescent="0.2">
      <c r="B12" s="60" t="s">
        <v>24</v>
      </c>
      <c r="C12" s="61" t="s">
        <v>65</v>
      </c>
      <c r="D12" s="62" t="s">
        <v>70</v>
      </c>
    </row>
    <row r="13" spans="2:4" x14ac:dyDescent="0.2">
      <c r="B13" s="11">
        <v>1</v>
      </c>
      <c r="C13" s="11">
        <v>1</v>
      </c>
      <c r="D13" s="11">
        <v>1</v>
      </c>
    </row>
    <row r="14" spans="2:4" x14ac:dyDescent="0.2">
      <c r="B14" s="11">
        <v>2</v>
      </c>
      <c r="C14" s="11">
        <v>2</v>
      </c>
      <c r="D14" s="11">
        <v>2</v>
      </c>
    </row>
    <row r="15" spans="2:4" x14ac:dyDescent="0.2">
      <c r="B15" s="11"/>
      <c r="C15" s="11">
        <v>5</v>
      </c>
      <c r="D15" s="11">
        <v>5</v>
      </c>
    </row>
    <row r="16" spans="2:4" x14ac:dyDescent="0.2">
      <c r="B16" s="11"/>
      <c r="C16" s="11">
        <v>5</v>
      </c>
      <c r="D16" s="11">
        <v>5</v>
      </c>
    </row>
    <row r="17" spans="2:4" x14ac:dyDescent="0.2">
      <c r="B17" s="11"/>
      <c r="C17" s="11">
        <v>5</v>
      </c>
      <c r="D17" s="11">
        <v>5</v>
      </c>
    </row>
    <row r="18" spans="2:4" x14ac:dyDescent="0.2">
      <c r="B18" s="11"/>
      <c r="C18" s="11"/>
      <c r="D18" s="11">
        <v>5</v>
      </c>
    </row>
    <row r="19" spans="2:4" x14ac:dyDescent="0.2">
      <c r="B19" s="11"/>
      <c r="C19" s="11"/>
      <c r="D19" s="11">
        <v>5</v>
      </c>
    </row>
    <row r="20" spans="2:4" x14ac:dyDescent="0.2">
      <c r="B20" s="11"/>
      <c r="C20" s="11"/>
      <c r="D20" s="11">
        <v>5</v>
      </c>
    </row>
    <row r="21" spans="2:4" x14ac:dyDescent="0.2">
      <c r="B21" s="11"/>
      <c r="C21" s="11"/>
      <c r="D21" s="11">
        <v>5</v>
      </c>
    </row>
    <row r="22" spans="2:4" x14ac:dyDescent="0.2">
      <c r="B22" s="11"/>
      <c r="C22" s="11"/>
      <c r="D22" s="11">
        <v>5</v>
      </c>
    </row>
    <row r="23" spans="2:4" x14ac:dyDescent="0.2">
      <c r="B23" s="11"/>
      <c r="C23" s="11"/>
      <c r="D23" s="11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41"/>
  <sheetViews>
    <sheetView tabSelected="1" topLeftCell="A20" zoomScaleNormal="100" workbookViewId="0">
      <selection activeCell="M47" sqref="M47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78</v>
      </c>
    </row>
    <row r="4" spans="2:6" ht="13.5" thickBot="1" x14ac:dyDescent="0.25">
      <c r="B4" s="5" t="s">
        <v>16</v>
      </c>
      <c r="C4" s="5" t="s">
        <v>17</v>
      </c>
      <c r="D4" s="5" t="s">
        <v>79</v>
      </c>
      <c r="E4" s="5" t="s">
        <v>2</v>
      </c>
      <c r="F4" s="5" t="s">
        <v>19</v>
      </c>
    </row>
    <row r="5" spans="2:6" x14ac:dyDescent="0.2">
      <c r="B5" t="s">
        <v>66</v>
      </c>
      <c r="C5" t="s">
        <v>67</v>
      </c>
      <c r="D5">
        <v>0</v>
      </c>
      <c r="E5">
        <v>5</v>
      </c>
    </row>
    <row r="6" spans="2:6" x14ac:dyDescent="0.2">
      <c r="B6" t="s">
        <v>66</v>
      </c>
      <c r="C6" s="12" t="s">
        <v>68</v>
      </c>
      <c r="D6" s="12">
        <v>0</v>
      </c>
      <c r="E6">
        <v>5</v>
      </c>
    </row>
    <row r="7" spans="2:6" x14ac:dyDescent="0.2">
      <c r="B7" t="s">
        <v>66</v>
      </c>
      <c r="C7" s="12" t="s">
        <v>69</v>
      </c>
      <c r="D7" s="12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6" t="s">
        <v>26</v>
      </c>
    </row>
    <row r="32" spans="2:4" ht="18" x14ac:dyDescent="0.25">
      <c r="B32" s="7" t="s">
        <v>25</v>
      </c>
      <c r="C32" s="7"/>
      <c r="D32" s="7"/>
    </row>
    <row r="34" spans="2:8" x14ac:dyDescent="0.2">
      <c r="B34" s="1" t="s">
        <v>0</v>
      </c>
    </row>
    <row r="35" spans="2:8" ht="13.5" thickBot="1" x14ac:dyDescent="0.25">
      <c r="B35" s="5" t="s">
        <v>17</v>
      </c>
      <c r="C35" s="63" t="s">
        <v>2</v>
      </c>
      <c r="D35" s="64" t="s">
        <v>18</v>
      </c>
      <c r="E35" s="64" t="s">
        <v>19</v>
      </c>
    </row>
    <row r="36" spans="2:8" x14ac:dyDescent="0.2">
      <c r="B36" t="s">
        <v>3</v>
      </c>
      <c r="C36">
        <v>2222</v>
      </c>
      <c r="D36" t="s">
        <v>13</v>
      </c>
      <c r="E36" t="s">
        <v>1</v>
      </c>
    </row>
    <row r="37" spans="2:8" x14ac:dyDescent="0.2">
      <c r="B37" t="s">
        <v>3</v>
      </c>
      <c r="C37">
        <v>8888</v>
      </c>
      <c r="D37" t="s">
        <v>13</v>
      </c>
      <c r="E37" t="s">
        <v>4</v>
      </c>
    </row>
    <row r="38" spans="2:8" x14ac:dyDescent="0.2">
      <c r="E38" s="1" t="s">
        <v>0</v>
      </c>
    </row>
    <row r="39" spans="2:8" ht="13.5" thickBot="1" x14ac:dyDescent="0.25">
      <c r="E39" s="5" t="s">
        <v>17</v>
      </c>
      <c r="F39" s="63" t="s">
        <v>2</v>
      </c>
      <c r="G39" s="64" t="s">
        <v>18</v>
      </c>
      <c r="H39" s="64" t="s">
        <v>19</v>
      </c>
    </row>
    <row r="40" spans="2:8" x14ac:dyDescent="0.2">
      <c r="E40" t="s">
        <v>3</v>
      </c>
      <c r="F40">
        <v>2222</v>
      </c>
      <c r="G40" t="s">
        <v>13</v>
      </c>
      <c r="H40" t="s">
        <v>1</v>
      </c>
    </row>
    <row r="41" spans="2:8" x14ac:dyDescent="0.2">
      <c r="E41" t="s">
        <v>3</v>
      </c>
      <c r="F41">
        <v>8888</v>
      </c>
      <c r="G41" t="s">
        <v>13</v>
      </c>
      <c r="H41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C6" sqref="C6"/>
    </sheetView>
  </sheetViews>
  <sheetFormatPr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8" ht="15" x14ac:dyDescent="0.2">
      <c r="B3" s="6" t="s">
        <v>28</v>
      </c>
    </row>
    <row r="5" spans="2:8" x14ac:dyDescent="0.2">
      <c r="B5" s="8" t="s">
        <v>14</v>
      </c>
    </row>
    <row r="6" spans="2:8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64</v>
      </c>
      <c r="H6" s="5" t="s">
        <v>20</v>
      </c>
    </row>
    <row r="7" spans="2:8" x14ac:dyDescent="0.2">
      <c r="D7" s="9" t="s">
        <v>37</v>
      </c>
      <c r="E7" s="9">
        <v>2005</v>
      </c>
    </row>
    <row r="8" spans="2:8" x14ac:dyDescent="0.2">
      <c r="D8" s="9" t="s">
        <v>27</v>
      </c>
      <c r="E8" s="9">
        <v>0.05</v>
      </c>
    </row>
    <row r="9" spans="2:8" x14ac:dyDescent="0.2">
      <c r="B9" s="9" t="s">
        <v>44</v>
      </c>
      <c r="D9" s="9" t="s">
        <v>36</v>
      </c>
      <c r="E9" s="13">
        <f>C23</f>
        <v>0.24971461187214614</v>
      </c>
    </row>
    <row r="10" spans="2:8" x14ac:dyDescent="0.2">
      <c r="B10" s="9" t="s">
        <v>45</v>
      </c>
      <c r="D10" s="9" t="s">
        <v>36</v>
      </c>
      <c r="E10" s="13">
        <f>D23</f>
        <v>0.22973744292237441</v>
      </c>
    </row>
    <row r="11" spans="2:8" x14ac:dyDescent="0.2">
      <c r="B11" s="9" t="s">
        <v>46</v>
      </c>
      <c r="D11" s="9" t="s">
        <v>36</v>
      </c>
      <c r="E11" s="13">
        <f>E23</f>
        <v>0.24942922374429224</v>
      </c>
    </row>
    <row r="12" spans="2:8" x14ac:dyDescent="0.2">
      <c r="B12" s="9" t="s">
        <v>47</v>
      </c>
      <c r="D12" s="9" t="s">
        <v>36</v>
      </c>
      <c r="E12" s="13">
        <f>F23</f>
        <v>0.27111872146118721</v>
      </c>
    </row>
    <row r="13" spans="2:8" x14ac:dyDescent="0.2">
      <c r="B13"/>
      <c r="C13"/>
      <c r="D13" s="9" t="s">
        <v>41</v>
      </c>
      <c r="F13" s="13">
        <v>0.9</v>
      </c>
      <c r="G13" s="13">
        <v>0.95</v>
      </c>
      <c r="H13" s="9" t="s">
        <v>42</v>
      </c>
    </row>
    <row r="14" spans="2:8" x14ac:dyDescent="0.2">
      <c r="B14"/>
      <c r="C14"/>
      <c r="F14" s="13"/>
      <c r="G14" s="13"/>
    </row>
    <row r="15" spans="2:8" x14ac:dyDescent="0.2">
      <c r="B15"/>
      <c r="C15"/>
      <c r="F15" s="13"/>
      <c r="G15" s="13"/>
    </row>
    <row r="16" spans="2:8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5" t="s">
        <v>43</v>
      </c>
      <c r="C19" s="16"/>
      <c r="D19" s="17"/>
      <c r="E19" s="17"/>
      <c r="F19" s="17"/>
      <c r="G19" s="17"/>
    </row>
    <row r="20" spans="2:7" x14ac:dyDescent="0.2">
      <c r="C20" s="18"/>
      <c r="D20" s="18"/>
    </row>
    <row r="21" spans="2:7" x14ac:dyDescent="0.2">
      <c r="B21" s="19" t="s">
        <v>17</v>
      </c>
      <c r="C21" s="20" t="s">
        <v>44</v>
      </c>
      <c r="D21" s="21" t="s">
        <v>45</v>
      </c>
      <c r="E21" s="21" t="s">
        <v>46</v>
      </c>
      <c r="F21" s="22" t="s">
        <v>47</v>
      </c>
    </row>
    <row r="22" spans="2:7" ht="24" x14ac:dyDescent="0.2">
      <c r="B22" s="23"/>
      <c r="C22" s="24" t="s">
        <v>48</v>
      </c>
      <c r="D22" s="25" t="s">
        <v>49</v>
      </c>
      <c r="E22" s="25" t="s">
        <v>50</v>
      </c>
      <c r="F22" s="26" t="s">
        <v>51</v>
      </c>
    </row>
    <row r="23" spans="2:7" x14ac:dyDescent="0.2">
      <c r="B23" s="19" t="s">
        <v>36</v>
      </c>
      <c r="C23" s="27">
        <f>C32/$F32*$E27</f>
        <v>0.24971461187214614</v>
      </c>
      <c r="D23" s="28">
        <f>D32/$F32*$E27</f>
        <v>0.22973744292237441</v>
      </c>
      <c r="E23" s="28">
        <f>C33/$F33*$E28</f>
        <v>0.24942922374429224</v>
      </c>
      <c r="F23" s="29">
        <f>D33/$F33*$E28</f>
        <v>0.27111872146118721</v>
      </c>
      <c r="G23" s="30">
        <f>SUM(C23:F23)</f>
        <v>1</v>
      </c>
    </row>
    <row r="24" spans="2:7" x14ac:dyDescent="0.2">
      <c r="B24" s="31"/>
      <c r="C24" s="31"/>
      <c r="D24" s="31"/>
      <c r="E24" s="31"/>
      <c r="F24" s="31"/>
    </row>
    <row r="25" spans="2:7" x14ac:dyDescent="0.2">
      <c r="B25" s="31"/>
      <c r="C25" s="32"/>
      <c r="D25" s="32"/>
      <c r="E25" s="32"/>
      <c r="F25" s="31"/>
      <c r="G25" s="31"/>
    </row>
    <row r="26" spans="2:7" x14ac:dyDescent="0.2">
      <c r="B26" s="31"/>
      <c r="C26" s="33" t="s">
        <v>52</v>
      </c>
      <c r="D26" s="34" t="s">
        <v>53</v>
      </c>
      <c r="E26" s="35" t="s">
        <v>54</v>
      </c>
      <c r="F26" s="36"/>
      <c r="G26" s="31"/>
    </row>
    <row r="27" spans="2:7" x14ac:dyDescent="0.2">
      <c r="B27" s="37" t="s">
        <v>55</v>
      </c>
      <c r="C27" s="38" t="s">
        <v>56</v>
      </c>
      <c r="D27" s="39">
        <v>175</v>
      </c>
      <c r="E27" s="40">
        <f>D27/D29</f>
        <v>0.47945205479452052</v>
      </c>
      <c r="F27" s="41"/>
      <c r="G27" s="31"/>
    </row>
    <row r="28" spans="2:7" x14ac:dyDescent="0.2">
      <c r="B28" s="42" t="s">
        <v>57</v>
      </c>
      <c r="C28" s="43" t="s">
        <v>58</v>
      </c>
      <c r="D28" s="44">
        <f>365-D27</f>
        <v>190</v>
      </c>
      <c r="E28" s="45">
        <f>D28/D29</f>
        <v>0.52054794520547942</v>
      </c>
      <c r="F28" s="41"/>
      <c r="G28" s="31"/>
    </row>
    <row r="29" spans="2:7" x14ac:dyDescent="0.2">
      <c r="B29" s="31"/>
      <c r="C29" s="31"/>
      <c r="D29" s="46">
        <f>SUM(D27:D28)</f>
        <v>365</v>
      </c>
      <c r="E29" s="47">
        <f>SUM(E27:E28)</f>
        <v>1</v>
      </c>
      <c r="F29" s="48"/>
      <c r="G29" s="31"/>
    </row>
    <row r="30" spans="2:7" x14ac:dyDescent="0.2">
      <c r="B30" s="31"/>
      <c r="C30" s="31"/>
      <c r="D30" s="49"/>
      <c r="E30" s="31"/>
      <c r="F30" s="31"/>
      <c r="G30" s="31"/>
    </row>
    <row r="31" spans="2:7" x14ac:dyDescent="0.2">
      <c r="B31" s="50"/>
      <c r="C31" s="51" t="s">
        <v>59</v>
      </c>
      <c r="D31" s="35" t="s">
        <v>60</v>
      </c>
      <c r="E31" s="52"/>
      <c r="F31" s="31"/>
      <c r="G31" s="31"/>
    </row>
    <row r="32" spans="2:7" x14ac:dyDescent="0.2">
      <c r="B32" s="53" t="s">
        <v>56</v>
      </c>
      <c r="C32" s="54">
        <v>12.5</v>
      </c>
      <c r="D32" s="55">
        <v>11.5</v>
      </c>
      <c r="E32" s="48"/>
      <c r="F32" s="48">
        <f>SUM(C32:E32)</f>
        <v>24</v>
      </c>
      <c r="G32" s="31"/>
    </row>
    <row r="33" spans="2:7" x14ac:dyDescent="0.2">
      <c r="B33" s="56" t="s">
        <v>61</v>
      </c>
      <c r="C33" s="57">
        <v>11.5</v>
      </c>
      <c r="D33" s="58">
        <v>12.5</v>
      </c>
      <c r="E33" s="48"/>
      <c r="F33" s="48">
        <f>SUM(C33:E33)</f>
        <v>24</v>
      </c>
      <c r="G33" s="3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9"/>
  <sheetViews>
    <sheetView workbookViewId="0">
      <selection activeCell="B10" sqref="B10:D29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29</v>
      </c>
      <c r="D2" s="1" t="s">
        <v>31</v>
      </c>
    </row>
    <row r="3" spans="2:9" ht="13.5" thickBot="1" x14ac:dyDescent="0.25">
      <c r="B3" s="10" t="s">
        <v>30</v>
      </c>
      <c r="D3" s="10" t="s">
        <v>21</v>
      </c>
      <c r="E3" s="14" t="s">
        <v>39</v>
      </c>
      <c r="F3" s="14" t="s">
        <v>42</v>
      </c>
      <c r="G3" s="14" t="s">
        <v>72</v>
      </c>
      <c r="H3" s="14" t="s">
        <v>73</v>
      </c>
      <c r="I3" s="14" t="s">
        <v>74</v>
      </c>
    </row>
    <row r="4" spans="2:9" x14ac:dyDescent="0.2">
      <c r="B4" s="12" t="s">
        <v>77</v>
      </c>
      <c r="D4" t="s">
        <v>32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75</v>
      </c>
    </row>
    <row r="5" spans="2:9" x14ac:dyDescent="0.2">
      <c r="D5" t="s">
        <v>33</v>
      </c>
      <c r="E5" s="12" t="s">
        <v>40</v>
      </c>
      <c r="F5" s="12" t="s">
        <v>71</v>
      </c>
      <c r="G5" s="12" t="s">
        <v>71</v>
      </c>
      <c r="H5" s="12" t="s">
        <v>40</v>
      </c>
      <c r="I5" s="12" t="s">
        <v>76</v>
      </c>
    </row>
    <row r="6" spans="2:9" x14ac:dyDescent="0.2">
      <c r="D6" t="s">
        <v>34</v>
      </c>
      <c r="E6" t="s">
        <v>38</v>
      </c>
      <c r="F6" t="s">
        <v>38</v>
      </c>
      <c r="G6" t="s">
        <v>38</v>
      </c>
      <c r="H6" t="s">
        <v>38</v>
      </c>
      <c r="I6" s="12" t="s">
        <v>75</v>
      </c>
    </row>
    <row r="10" spans="2:9" x14ac:dyDescent="0.2">
      <c r="B10" s="1" t="s">
        <v>80</v>
      </c>
    </row>
    <row r="11" spans="2:9" x14ac:dyDescent="0.2">
      <c r="B11" t="s">
        <v>81</v>
      </c>
      <c r="C11" t="s">
        <v>82</v>
      </c>
      <c r="D11" t="s">
        <v>83</v>
      </c>
    </row>
    <row r="12" spans="2:9" x14ac:dyDescent="0.2">
      <c r="B12" t="s">
        <v>84</v>
      </c>
      <c r="C12" t="s">
        <v>38</v>
      </c>
      <c r="D12" s="65">
        <v>1055.55</v>
      </c>
    </row>
    <row r="13" spans="2:9" x14ac:dyDescent="0.2">
      <c r="B13" t="s">
        <v>85</v>
      </c>
      <c r="C13" t="s">
        <v>38</v>
      </c>
      <c r="D13" s="65">
        <v>3.6</v>
      </c>
    </row>
    <row r="14" spans="2:9" x14ac:dyDescent="0.2">
      <c r="B14" t="s">
        <v>86</v>
      </c>
      <c r="C14" t="s">
        <v>87</v>
      </c>
      <c r="D14" s="65">
        <v>1000</v>
      </c>
    </row>
    <row r="15" spans="2:9" x14ac:dyDescent="0.2">
      <c r="B15" t="s">
        <v>88</v>
      </c>
      <c r="C15" t="s">
        <v>89</v>
      </c>
      <c r="D15" s="65">
        <v>1000</v>
      </c>
    </row>
    <row r="16" spans="2:9" x14ac:dyDescent="0.2">
      <c r="B16" t="s">
        <v>90</v>
      </c>
      <c r="C16" t="s">
        <v>38</v>
      </c>
      <c r="D16" s="65">
        <v>1.05555</v>
      </c>
    </row>
    <row r="17" spans="2:4" x14ac:dyDescent="0.2">
      <c r="B17" t="s">
        <v>91</v>
      </c>
      <c r="C17" t="s">
        <v>38</v>
      </c>
      <c r="D17" s="65">
        <v>4.1868000000000002E-2</v>
      </c>
    </row>
    <row r="18" spans="2:4" x14ac:dyDescent="0.2">
      <c r="B18" t="s">
        <v>92</v>
      </c>
      <c r="C18" t="s">
        <v>38</v>
      </c>
      <c r="D18" s="65">
        <v>41.868000000000002</v>
      </c>
    </row>
    <row r="19" spans="2:4" x14ac:dyDescent="0.2">
      <c r="B19" t="s">
        <v>93</v>
      </c>
      <c r="C19" t="s">
        <v>38</v>
      </c>
      <c r="D19" s="66">
        <v>3.5999999999999999E-3</v>
      </c>
    </row>
    <row r="20" spans="2:4" x14ac:dyDescent="0.2">
      <c r="B20" t="s">
        <v>94</v>
      </c>
      <c r="C20" t="s">
        <v>87</v>
      </c>
      <c r="D20" s="65">
        <v>1000000</v>
      </c>
    </row>
    <row r="21" spans="2:4" x14ac:dyDescent="0.2">
      <c r="B21" t="s">
        <v>100</v>
      </c>
      <c r="C21" t="s">
        <v>101</v>
      </c>
      <c r="D21" s="65">
        <v>1000</v>
      </c>
    </row>
    <row r="22" spans="2:4" x14ac:dyDescent="0.2">
      <c r="B22" t="s">
        <v>102</v>
      </c>
      <c r="C22" t="s">
        <v>103</v>
      </c>
      <c r="D22" s="65">
        <v>0.15384600000000001</v>
      </c>
    </row>
    <row r="23" spans="2:4" x14ac:dyDescent="0.2">
      <c r="B23" t="s">
        <v>104</v>
      </c>
      <c r="C23" t="s">
        <v>105</v>
      </c>
      <c r="D23" s="65">
        <v>-1E-3</v>
      </c>
    </row>
    <row r="24" spans="2:4" x14ac:dyDescent="0.2">
      <c r="B24" t="s">
        <v>95</v>
      </c>
      <c r="C24" t="s">
        <v>38</v>
      </c>
      <c r="D24" s="65">
        <v>1000</v>
      </c>
    </row>
    <row r="25" spans="2:4" x14ac:dyDescent="0.2">
      <c r="B25" t="s">
        <v>96</v>
      </c>
      <c r="C25" t="s">
        <v>38</v>
      </c>
      <c r="D25" s="65">
        <v>37.681199999999997</v>
      </c>
    </row>
    <row r="26" spans="2:4" x14ac:dyDescent="0.2">
      <c r="B26" t="s">
        <v>97</v>
      </c>
      <c r="C26" t="s">
        <v>38</v>
      </c>
      <c r="D26" s="65">
        <v>2299</v>
      </c>
    </row>
    <row r="27" spans="2:4" x14ac:dyDescent="0.2">
      <c r="B27" t="s">
        <v>98</v>
      </c>
      <c r="C27" t="s">
        <v>103</v>
      </c>
      <c r="D27" s="65">
        <v>2.7777769999999999</v>
      </c>
    </row>
    <row r="28" spans="2:4" x14ac:dyDescent="0.2">
      <c r="B28" t="s">
        <v>99</v>
      </c>
      <c r="C28" t="s">
        <v>38</v>
      </c>
      <c r="D28" s="65">
        <v>3.6</v>
      </c>
    </row>
    <row r="29" spans="2:4" x14ac:dyDescent="0.2">
      <c r="B29" t="s">
        <v>38</v>
      </c>
      <c r="C29" t="s">
        <v>38</v>
      </c>
      <c r="D29" s="65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2001-09-28T20:39:50Z</cp:lastPrinted>
  <dcterms:created xsi:type="dcterms:W3CDTF">2001-09-28T18:48:17Z</dcterms:created>
  <dcterms:modified xsi:type="dcterms:W3CDTF">2024-02-02T07:57:09Z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115429103374481</vt:r8>
  </property>
</Properties>
</file>