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_Release\Demo_S012_Vonline\SuppXLS\"/>
    </mc:Choice>
  </mc:AlternateContent>
  <xr:revisionPtr revIDLastSave="0" documentId="13_ncr:1_{F12EDDC6-2683-40A7-8276-9F31FB9B1DD1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BY Data" sheetId="15" r:id="rId1"/>
    <sheet name="Refinery" sheetId="2" r:id="rId2"/>
  </sheets>
  <calcPr calcId="181029"/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<sst xmlns="http://schemas.openxmlformats.org/spreadsheetml/2006/main" count="74" uniqueCount="37">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</sst>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0" borderId="0" xfId="3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2"/>
  <sheetViews>
    <sheetView tabSelected="1" workbookViewId="0">
      <selection activeCell="T12" sqref="T12"/>
    </sheetView>
  </sheetViews>
  <sheetFormatPr defaultRowHeight="15" x14ac:dyDescent="0.25"/>
  <cols>
    <col min="10" max="10" width="10.85546875" bestFit="1" customWidth="1"/>
  </cols>
  <sheetData>
    <row r="2" spans="2:20" x14ac:dyDescent="0.25">
      <c r="B2" s="1" t="s">
        <v>31</v>
      </c>
      <c r="C2" s="15"/>
      <c r="D2" s="15"/>
      <c r="E2" s="15"/>
      <c r="F2" s="15"/>
      <c r="G2" s="15"/>
      <c r="H2" s="15"/>
      <c r="I2" s="15"/>
    </row>
    <row r="3" spans="2:20" ht="15.75" thickBot="1" x14ac:dyDescent="0.3">
      <c r="B3" s="16" t="s">
        <v>32</v>
      </c>
      <c r="C3" s="16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20" x14ac:dyDescent="0.25">
      <c r="B4" t="s">
        <v>34</v>
      </c>
      <c r="C4" s="17" t="s">
        <v>35</v>
      </c>
      <c r="F4" t="s">
        <v>29</v>
      </c>
      <c r="G4">
        <v>2005</v>
      </c>
      <c r="H4" s="18">
        <v>15667.369000000001</v>
      </c>
      <c r="I4" s="18">
        <v>15667.369000000001</v>
      </c>
      <c r="J4" s="12" t="s">
        <v>20</v>
      </c>
    </row>
    <row r="12" spans="2:20" x14ac:dyDescent="0.25">
      <c r="T12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4" bestFit="1" customWidth="1"/>
    <col min="20" max="20" width="9.140625" style="14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0" t="s">
        <v>30</v>
      </c>
      <c r="T2" s="20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3" t="s">
        <v>16</v>
      </c>
      <c r="T3" s="13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2" t="s">
        <v>20</v>
      </c>
      <c r="P4" s="12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2" t="s">
        <v>20</v>
      </c>
      <c r="P5" s="12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2" t="s">
        <v>20</v>
      </c>
      <c r="P6" s="12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2" t="s">
        <v>20</v>
      </c>
      <c r="P7" s="12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2" t="s">
        <v>20</v>
      </c>
      <c r="P8" s="12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2" t="s">
        <v>20</v>
      </c>
      <c r="P9" s="12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7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19">
        <f>'BY Data'!H4*(1+Refinery!S11)</f>
        <v>19584.21125</v>
      </c>
      <c r="I11" s="19">
        <f>'BY Data'!I4*(1+Refinery!T11)</f>
        <v>20367.579700000002</v>
      </c>
      <c r="K11" s="12" t="s">
        <v>20</v>
      </c>
      <c r="S11" s="11">
        <v>0.25</v>
      </c>
      <c r="T11" s="11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dcterms:created xsi:type="dcterms:W3CDTF">2009-05-27T15:40:55Z</dcterms:created>
  <dcterms:modified xsi:type="dcterms:W3CDTF">2023-11-03T09:31:21Z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823360621929168</vt:r8>
  </property>
</Properties>
</file>